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13_ncr:1_{0EAC051A-388A-4E27-A1BA-E31735D8B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0" i="1" l="1"/>
  <c r="T80" i="1"/>
  <c r="S80" i="1"/>
  <c r="R80" i="1"/>
  <c r="Q80" i="1"/>
  <c r="P80" i="1"/>
  <c r="O80" i="1"/>
  <c r="N80" i="1"/>
  <c r="AC80" i="1"/>
  <c r="AB80" i="1"/>
  <c r="AA80" i="1"/>
  <c r="Z80" i="1"/>
  <c r="Y80" i="1"/>
  <c r="X80" i="1"/>
  <c r="W80" i="1"/>
  <c r="V80" i="1"/>
  <c r="AC79" i="1"/>
  <c r="AB79" i="1"/>
  <c r="AA79" i="1"/>
  <c r="Z79" i="1"/>
  <c r="Y79" i="1"/>
  <c r="X79" i="1"/>
  <c r="W79" i="1"/>
  <c r="V79" i="1"/>
  <c r="AC78" i="1"/>
  <c r="AB78" i="1"/>
  <c r="AA78" i="1"/>
  <c r="Z78" i="1"/>
  <c r="Y78" i="1"/>
  <c r="X78" i="1"/>
  <c r="W78" i="1"/>
  <c r="V78" i="1"/>
  <c r="AC77" i="1"/>
  <c r="AB77" i="1"/>
  <c r="AA77" i="1"/>
  <c r="Z77" i="1"/>
  <c r="Y77" i="1"/>
  <c r="X77" i="1"/>
  <c r="W77" i="1"/>
  <c r="V77" i="1"/>
  <c r="AC76" i="1"/>
  <c r="AB76" i="1"/>
  <c r="AA76" i="1"/>
  <c r="Z76" i="1"/>
  <c r="Y76" i="1"/>
  <c r="X76" i="1"/>
  <c r="W76" i="1"/>
  <c r="V76" i="1"/>
  <c r="AC75" i="1"/>
  <c r="AB75" i="1"/>
  <c r="AA75" i="1"/>
  <c r="Z75" i="1"/>
  <c r="Y75" i="1"/>
  <c r="X75" i="1"/>
  <c r="W75" i="1"/>
  <c r="V75" i="1"/>
  <c r="AC74" i="1"/>
  <c r="AB74" i="1"/>
  <c r="AA74" i="1"/>
  <c r="Z74" i="1"/>
  <c r="Y74" i="1"/>
  <c r="X74" i="1"/>
  <c r="W74" i="1"/>
  <c r="V74" i="1"/>
  <c r="AC73" i="1"/>
  <c r="AB73" i="1"/>
  <c r="AA73" i="1"/>
  <c r="Z73" i="1"/>
  <c r="Y73" i="1"/>
  <c r="X73" i="1"/>
  <c r="W73" i="1"/>
  <c r="V73" i="1"/>
  <c r="AC72" i="1"/>
  <c r="AB72" i="1"/>
  <c r="AA72" i="1"/>
  <c r="Z72" i="1"/>
  <c r="Y72" i="1"/>
  <c r="X72" i="1"/>
  <c r="W72" i="1"/>
  <c r="V72" i="1"/>
  <c r="AC71" i="1"/>
  <c r="AB71" i="1"/>
  <c r="AA71" i="1"/>
  <c r="Z71" i="1"/>
  <c r="Y71" i="1"/>
  <c r="X71" i="1"/>
  <c r="W71" i="1"/>
  <c r="V71" i="1"/>
  <c r="AC70" i="1"/>
  <c r="AB70" i="1"/>
  <c r="AA70" i="1"/>
  <c r="Z70" i="1"/>
  <c r="Y70" i="1"/>
  <c r="X70" i="1"/>
  <c r="W70" i="1"/>
  <c r="V70" i="1"/>
  <c r="AC69" i="1"/>
  <c r="AB69" i="1"/>
  <c r="AA69" i="1"/>
  <c r="Z69" i="1"/>
  <c r="Y69" i="1"/>
  <c r="X69" i="1"/>
  <c r="W69" i="1"/>
  <c r="V69" i="1"/>
  <c r="AC68" i="1"/>
  <c r="AB68" i="1"/>
  <c r="AA68" i="1"/>
  <c r="Z68" i="1"/>
  <c r="Y68" i="1"/>
  <c r="X68" i="1"/>
  <c r="W68" i="1"/>
  <c r="V68" i="1"/>
  <c r="AC67" i="1"/>
  <c r="AB67" i="1"/>
  <c r="AA67" i="1"/>
  <c r="Z67" i="1"/>
  <c r="Y67" i="1"/>
  <c r="X67" i="1"/>
  <c r="W67" i="1"/>
  <c r="V67" i="1"/>
  <c r="AC66" i="1"/>
  <c r="AB66" i="1"/>
  <c r="AA66" i="1"/>
  <c r="Z66" i="1"/>
  <c r="Y66" i="1"/>
  <c r="X66" i="1"/>
  <c r="W66" i="1"/>
  <c r="V66" i="1"/>
  <c r="AC65" i="1"/>
  <c r="AB65" i="1"/>
  <c r="AA65" i="1"/>
  <c r="Z65" i="1"/>
  <c r="Y65" i="1"/>
  <c r="X65" i="1"/>
  <c r="W65" i="1"/>
  <c r="V65" i="1"/>
  <c r="AC64" i="1"/>
  <c r="AB64" i="1"/>
  <c r="AA64" i="1"/>
  <c r="Z64" i="1"/>
  <c r="Y64" i="1"/>
  <c r="X64" i="1"/>
  <c r="W64" i="1"/>
  <c r="V64" i="1"/>
  <c r="AC63" i="1"/>
  <c r="AB63" i="1"/>
  <c r="AA63" i="1"/>
  <c r="Z63" i="1"/>
  <c r="Y63" i="1"/>
  <c r="X63" i="1"/>
  <c r="W63" i="1"/>
  <c r="V63" i="1"/>
  <c r="AC62" i="1"/>
  <c r="AB62" i="1"/>
  <c r="AA62" i="1"/>
  <c r="Z62" i="1"/>
  <c r="Y62" i="1"/>
  <c r="X62" i="1"/>
  <c r="W62" i="1"/>
  <c r="V62" i="1"/>
  <c r="AC61" i="1"/>
  <c r="AB61" i="1"/>
  <c r="AA61" i="1"/>
  <c r="Z61" i="1"/>
  <c r="Y61" i="1"/>
  <c r="X61" i="1"/>
  <c r="W61" i="1"/>
  <c r="V61" i="1"/>
  <c r="AC60" i="1"/>
  <c r="AB60" i="1"/>
  <c r="AA60" i="1"/>
  <c r="Z60" i="1"/>
  <c r="Y60" i="1"/>
  <c r="X60" i="1"/>
  <c r="W60" i="1"/>
  <c r="V60" i="1"/>
  <c r="AC59" i="1"/>
  <c r="AB59" i="1"/>
  <c r="AA59" i="1"/>
  <c r="Z59" i="1"/>
  <c r="Y59" i="1"/>
  <c r="X59" i="1"/>
  <c r="W59" i="1"/>
  <c r="V59" i="1"/>
  <c r="AC58" i="1"/>
  <c r="AB58" i="1"/>
  <c r="AA58" i="1"/>
  <c r="Z58" i="1"/>
  <c r="Y58" i="1"/>
  <c r="X58" i="1"/>
  <c r="W58" i="1"/>
  <c r="V58" i="1"/>
  <c r="AC57" i="1"/>
  <c r="AB57" i="1"/>
  <c r="AA57" i="1"/>
  <c r="Z57" i="1"/>
  <c r="Y57" i="1"/>
  <c r="X57" i="1"/>
  <c r="W57" i="1"/>
  <c r="V57" i="1"/>
  <c r="AC56" i="1"/>
  <c r="AB56" i="1"/>
  <c r="AA56" i="1"/>
  <c r="Z56" i="1"/>
  <c r="Y56" i="1"/>
  <c r="X56" i="1"/>
  <c r="W56" i="1"/>
  <c r="V56" i="1"/>
  <c r="AC55" i="1"/>
  <c r="AB55" i="1"/>
  <c r="AA55" i="1"/>
  <c r="Z55" i="1"/>
  <c r="Y55" i="1"/>
  <c r="X55" i="1"/>
  <c r="W55" i="1"/>
  <c r="V55" i="1"/>
  <c r="AC54" i="1"/>
  <c r="AB54" i="1"/>
  <c r="AA54" i="1"/>
  <c r="Z54" i="1"/>
  <c r="Y54" i="1"/>
  <c r="X54" i="1"/>
  <c r="W54" i="1"/>
  <c r="V54" i="1"/>
  <c r="AC53" i="1"/>
  <c r="AB53" i="1"/>
  <c r="AA53" i="1"/>
  <c r="Z53" i="1"/>
  <c r="Y53" i="1"/>
  <c r="X53" i="1"/>
  <c r="W53" i="1"/>
  <c r="V53" i="1"/>
  <c r="AC52" i="1"/>
  <c r="AB52" i="1"/>
  <c r="AA52" i="1"/>
  <c r="Z52" i="1"/>
  <c r="Y52" i="1"/>
  <c r="X52" i="1"/>
  <c r="W52" i="1"/>
  <c r="V52" i="1"/>
  <c r="AC51" i="1"/>
  <c r="AB51" i="1"/>
  <c r="AA51" i="1"/>
  <c r="Z51" i="1"/>
  <c r="Y51" i="1"/>
  <c r="X51" i="1"/>
  <c r="W51" i="1"/>
  <c r="V51" i="1"/>
  <c r="AC50" i="1"/>
  <c r="AB50" i="1"/>
  <c r="AA50" i="1"/>
  <c r="Z50" i="1"/>
  <c r="Y50" i="1"/>
  <c r="X50" i="1"/>
  <c r="W50" i="1"/>
  <c r="V50" i="1"/>
  <c r="AC49" i="1"/>
  <c r="AB49" i="1"/>
  <c r="AA49" i="1"/>
  <c r="Z49" i="1"/>
  <c r="Y49" i="1"/>
  <c r="X49" i="1"/>
  <c r="W49" i="1"/>
  <c r="V49" i="1"/>
  <c r="AC48" i="1"/>
  <c r="AB48" i="1"/>
  <c r="AA48" i="1"/>
  <c r="Z48" i="1"/>
  <c r="Y48" i="1"/>
  <c r="X48" i="1"/>
  <c r="W48" i="1"/>
  <c r="V48" i="1"/>
  <c r="AC47" i="1"/>
  <c r="AB47" i="1"/>
  <c r="AA47" i="1"/>
  <c r="Z47" i="1"/>
  <c r="Y47" i="1"/>
  <c r="X47" i="1"/>
  <c r="W47" i="1"/>
  <c r="V47" i="1"/>
  <c r="AC46" i="1"/>
  <c r="AB46" i="1"/>
  <c r="AA46" i="1"/>
  <c r="Z46" i="1"/>
  <c r="Y46" i="1"/>
  <c r="X46" i="1"/>
  <c r="W46" i="1"/>
  <c r="V46" i="1"/>
  <c r="AC45" i="1"/>
  <c r="AB45" i="1"/>
  <c r="AA45" i="1"/>
  <c r="Z45" i="1"/>
  <c r="Y45" i="1"/>
  <c r="X45" i="1"/>
  <c r="W45" i="1"/>
  <c r="V45" i="1"/>
  <c r="AC44" i="1"/>
  <c r="AB44" i="1"/>
  <c r="AA44" i="1"/>
  <c r="Z44" i="1"/>
  <c r="Y44" i="1"/>
  <c r="X44" i="1"/>
  <c r="W44" i="1"/>
  <c r="V44" i="1"/>
  <c r="AC43" i="1"/>
  <c r="AB43" i="1"/>
  <c r="AA43" i="1"/>
  <c r="Z43" i="1"/>
  <c r="Y43" i="1"/>
  <c r="X43" i="1"/>
  <c r="W43" i="1"/>
  <c r="V43" i="1"/>
  <c r="AC42" i="1"/>
  <c r="AB42" i="1"/>
  <c r="AA42" i="1"/>
  <c r="Z42" i="1"/>
  <c r="Y42" i="1"/>
  <c r="X42" i="1"/>
  <c r="W42" i="1"/>
  <c r="V42" i="1"/>
  <c r="AC41" i="1"/>
  <c r="AB41" i="1"/>
  <c r="AA41" i="1"/>
  <c r="Z41" i="1"/>
  <c r="Y41" i="1"/>
  <c r="X41" i="1"/>
  <c r="W41" i="1"/>
  <c r="V41" i="1"/>
  <c r="AC40" i="1"/>
  <c r="AB40" i="1"/>
  <c r="AA40" i="1"/>
  <c r="Z40" i="1"/>
  <c r="Y40" i="1"/>
  <c r="X40" i="1"/>
  <c r="W40" i="1"/>
  <c r="V40" i="1"/>
  <c r="AC39" i="1"/>
  <c r="AB39" i="1"/>
  <c r="AA39" i="1"/>
  <c r="Z39" i="1"/>
  <c r="Y39" i="1"/>
  <c r="X39" i="1"/>
  <c r="W39" i="1"/>
  <c r="V39" i="1"/>
  <c r="AC38" i="1"/>
  <c r="AB38" i="1"/>
  <c r="AA38" i="1"/>
  <c r="Z38" i="1"/>
  <c r="Y38" i="1"/>
  <c r="X38" i="1"/>
  <c r="W38" i="1"/>
  <c r="V38" i="1"/>
  <c r="AC37" i="1"/>
  <c r="AB37" i="1"/>
  <c r="AA37" i="1"/>
  <c r="Z37" i="1"/>
  <c r="Y37" i="1"/>
  <c r="X37" i="1"/>
  <c r="W37" i="1"/>
  <c r="V37" i="1"/>
  <c r="AC36" i="1"/>
  <c r="AB36" i="1"/>
  <c r="AA36" i="1"/>
  <c r="Z36" i="1"/>
  <c r="Y36" i="1"/>
  <c r="X36" i="1"/>
  <c r="W36" i="1"/>
  <c r="V36" i="1"/>
  <c r="AC35" i="1"/>
  <c r="AB35" i="1"/>
  <c r="AA35" i="1"/>
  <c r="Z35" i="1"/>
  <c r="Y35" i="1"/>
  <c r="X35" i="1"/>
  <c r="W35" i="1"/>
  <c r="V35" i="1"/>
  <c r="AC34" i="1"/>
  <c r="AB34" i="1"/>
  <c r="AA34" i="1"/>
  <c r="Z34" i="1"/>
  <c r="Y34" i="1"/>
  <c r="X34" i="1"/>
  <c r="W34" i="1"/>
  <c r="V34" i="1"/>
  <c r="AC33" i="1"/>
  <c r="AB33" i="1"/>
  <c r="AA33" i="1"/>
  <c r="Z33" i="1"/>
  <c r="Y33" i="1"/>
  <c r="X33" i="1"/>
  <c r="W33" i="1"/>
  <c r="V33" i="1"/>
  <c r="AC32" i="1"/>
  <c r="AB32" i="1"/>
  <c r="AA32" i="1"/>
  <c r="Z32" i="1"/>
  <c r="Y32" i="1"/>
  <c r="X32" i="1"/>
  <c r="W32" i="1"/>
  <c r="V32" i="1"/>
  <c r="AC31" i="1"/>
  <c r="AB31" i="1"/>
  <c r="AA31" i="1"/>
  <c r="Z31" i="1"/>
  <c r="Y31" i="1"/>
  <c r="X31" i="1"/>
  <c r="W31" i="1"/>
  <c r="V31" i="1"/>
  <c r="AC30" i="1"/>
  <c r="AB30" i="1"/>
  <c r="AA30" i="1"/>
  <c r="Z30" i="1"/>
  <c r="Y30" i="1"/>
  <c r="X30" i="1"/>
  <c r="W30" i="1"/>
  <c r="V30" i="1"/>
  <c r="AC29" i="1"/>
  <c r="AB29" i="1"/>
  <c r="AA29" i="1"/>
  <c r="Z29" i="1"/>
  <c r="Y29" i="1"/>
  <c r="X29" i="1"/>
  <c r="W29" i="1"/>
  <c r="V29" i="1"/>
  <c r="AC28" i="1"/>
  <c r="AB28" i="1"/>
  <c r="AA28" i="1"/>
  <c r="Z28" i="1"/>
  <c r="Y28" i="1"/>
  <c r="X28" i="1"/>
  <c r="W28" i="1"/>
  <c r="V28" i="1"/>
  <c r="AC27" i="1"/>
  <c r="AB27" i="1"/>
  <c r="AA27" i="1"/>
  <c r="Z27" i="1"/>
  <c r="Y27" i="1"/>
  <c r="X27" i="1"/>
  <c r="W27" i="1"/>
  <c r="V27" i="1"/>
  <c r="AC26" i="1"/>
  <c r="AB26" i="1"/>
  <c r="AA26" i="1"/>
  <c r="Z26" i="1"/>
  <c r="Y26" i="1"/>
  <c r="X26" i="1"/>
  <c r="W26" i="1"/>
  <c r="V26" i="1"/>
  <c r="AC25" i="1"/>
  <c r="AB25" i="1"/>
  <c r="AA25" i="1"/>
  <c r="Z25" i="1"/>
  <c r="Y25" i="1"/>
  <c r="X25" i="1"/>
  <c r="W25" i="1"/>
  <c r="V25" i="1"/>
  <c r="AC24" i="1"/>
  <c r="AB24" i="1"/>
  <c r="AA24" i="1"/>
  <c r="Z24" i="1"/>
  <c r="Y24" i="1"/>
  <c r="X24" i="1"/>
  <c r="W24" i="1"/>
  <c r="V24" i="1"/>
  <c r="AC23" i="1"/>
  <c r="AB23" i="1"/>
  <c r="AA23" i="1"/>
  <c r="Z23" i="1"/>
  <c r="Y23" i="1"/>
  <c r="X23" i="1"/>
  <c r="W23" i="1"/>
  <c r="V23" i="1"/>
  <c r="AC22" i="1"/>
  <c r="AB22" i="1"/>
  <c r="AA22" i="1"/>
  <c r="Z22" i="1"/>
  <c r="Y22" i="1"/>
  <c r="X22" i="1"/>
  <c r="W22" i="1"/>
  <c r="V22" i="1"/>
  <c r="AC21" i="1"/>
  <c r="AB21" i="1"/>
  <c r="AA21" i="1"/>
  <c r="Z21" i="1"/>
  <c r="Y21" i="1"/>
  <c r="X21" i="1"/>
  <c r="W21" i="1"/>
  <c r="V21" i="1"/>
  <c r="AC20" i="1"/>
  <c r="AB20" i="1"/>
  <c r="AA20" i="1"/>
  <c r="Z20" i="1"/>
  <c r="Y20" i="1"/>
  <c r="X20" i="1"/>
  <c r="W20" i="1"/>
  <c r="V20" i="1"/>
  <c r="AC19" i="1"/>
  <c r="AB19" i="1"/>
  <c r="AA19" i="1"/>
  <c r="Z19" i="1"/>
  <c r="Y19" i="1"/>
  <c r="X19" i="1"/>
  <c r="W19" i="1"/>
  <c r="V19" i="1"/>
  <c r="AC18" i="1"/>
  <c r="AB18" i="1"/>
  <c r="AA18" i="1"/>
  <c r="Z18" i="1"/>
  <c r="Y18" i="1"/>
  <c r="X18" i="1"/>
  <c r="W18" i="1"/>
  <c r="V18" i="1"/>
  <c r="AC17" i="1"/>
  <c r="AB17" i="1"/>
  <c r="AA17" i="1"/>
  <c r="Z17" i="1"/>
  <c r="Y17" i="1"/>
  <c r="X17" i="1"/>
  <c r="W17" i="1"/>
  <c r="V17" i="1"/>
  <c r="AC16" i="1"/>
  <c r="AB16" i="1"/>
  <c r="AA16" i="1"/>
  <c r="Z16" i="1"/>
  <c r="Y16" i="1"/>
  <c r="X16" i="1"/>
  <c r="W16" i="1"/>
  <c r="V16" i="1"/>
  <c r="AC15" i="1"/>
  <c r="AB15" i="1"/>
  <c r="AA15" i="1"/>
  <c r="Z15" i="1"/>
  <c r="Y15" i="1"/>
  <c r="X15" i="1"/>
  <c r="W15" i="1"/>
  <c r="V15" i="1"/>
  <c r="AC14" i="1"/>
  <c r="AB14" i="1"/>
  <c r="AA14" i="1"/>
  <c r="Z14" i="1"/>
  <c r="Y14" i="1"/>
  <c r="X14" i="1"/>
  <c r="W14" i="1"/>
  <c r="V14" i="1"/>
  <c r="AC13" i="1"/>
  <c r="AB13" i="1"/>
  <c r="AA13" i="1"/>
  <c r="Z13" i="1"/>
  <c r="Y13" i="1"/>
  <c r="X13" i="1"/>
  <c r="W13" i="1"/>
  <c r="V13" i="1"/>
  <c r="AC12" i="1"/>
  <c r="AB12" i="1"/>
  <c r="AA12" i="1"/>
  <c r="Z12" i="1"/>
  <c r="Y12" i="1"/>
  <c r="X12" i="1"/>
  <c r="W12" i="1"/>
  <c r="V12" i="1"/>
  <c r="AC11" i="1"/>
  <c r="AB11" i="1"/>
  <c r="AA11" i="1"/>
  <c r="Z11" i="1"/>
  <c r="Y11" i="1"/>
  <c r="X11" i="1"/>
  <c r="W11" i="1"/>
  <c r="V11" i="1"/>
  <c r="AC10" i="1"/>
  <c r="AB10" i="1"/>
  <c r="AA10" i="1"/>
  <c r="Z10" i="1"/>
  <c r="Y10" i="1"/>
  <c r="X10" i="1"/>
  <c r="W10" i="1"/>
  <c r="V10" i="1"/>
  <c r="AC9" i="1"/>
  <c r="AB9" i="1"/>
  <c r="AA9" i="1"/>
  <c r="Z9" i="1"/>
  <c r="Y9" i="1"/>
  <c r="X9" i="1"/>
  <c r="W9" i="1"/>
  <c r="V9" i="1"/>
  <c r="AC8" i="1"/>
  <c r="AB8" i="1"/>
  <c r="AA8" i="1"/>
  <c r="Z8" i="1"/>
  <c r="Y8" i="1"/>
  <c r="X8" i="1"/>
  <c r="W8" i="1"/>
  <c r="V8" i="1"/>
  <c r="AC7" i="1"/>
  <c r="AB7" i="1"/>
  <c r="AA7" i="1"/>
  <c r="Z7" i="1"/>
  <c r="Y7" i="1"/>
  <c r="X7" i="1"/>
  <c r="W7" i="1"/>
  <c r="V7" i="1"/>
  <c r="AC6" i="1"/>
  <c r="AB6" i="1"/>
  <c r="AA6" i="1"/>
  <c r="Z6" i="1"/>
  <c r="Y6" i="1"/>
  <c r="X6" i="1"/>
  <c r="W6" i="1"/>
  <c r="V6" i="1"/>
  <c r="AC5" i="1"/>
  <c r="AB5" i="1"/>
  <c r="AA5" i="1"/>
  <c r="Z5" i="1"/>
  <c r="Y5" i="1"/>
  <c r="X5" i="1"/>
  <c r="W5" i="1"/>
  <c r="V5" i="1"/>
  <c r="AC4" i="1"/>
  <c r="AB4" i="1"/>
  <c r="AA4" i="1"/>
  <c r="Z4" i="1"/>
  <c r="Y4" i="1"/>
  <c r="X4" i="1"/>
  <c r="W4" i="1"/>
  <c r="V4" i="1"/>
  <c r="AC3" i="1"/>
  <c r="AB3" i="1"/>
  <c r="AA3" i="1"/>
  <c r="Z3" i="1"/>
  <c r="Y3" i="1"/>
  <c r="X3" i="1"/>
  <c r="W3" i="1"/>
  <c r="V3" i="1"/>
  <c r="AC2" i="1"/>
  <c r="AB2" i="1"/>
  <c r="AA2" i="1"/>
  <c r="Z2" i="1"/>
  <c r="Y2" i="1"/>
  <c r="X2" i="1"/>
  <c r="W2" i="1"/>
  <c r="V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2" i="1"/>
</calcChain>
</file>

<file path=xl/sharedStrings.xml><?xml version="1.0" encoding="utf-8"?>
<sst xmlns="http://schemas.openxmlformats.org/spreadsheetml/2006/main" count="107" uniqueCount="22">
  <si>
    <t>FECHA</t>
  </si>
  <si>
    <t>PLANTACION</t>
  </si>
  <si>
    <t>RFFProcesado</t>
  </si>
  <si>
    <t>RFFProcesadoPropios</t>
  </si>
  <si>
    <t>RFFProcesadoTerceros</t>
  </si>
  <si>
    <t>CPOObtenidoPropios</t>
  </si>
  <si>
    <t>CPOObtenidoTerceros</t>
  </si>
  <si>
    <t>CPOObtenido</t>
  </si>
  <si>
    <t>TEA_total</t>
  </si>
  <si>
    <t>TEA_propios</t>
  </si>
  <si>
    <t>TEA_terceros</t>
  </si>
  <si>
    <t>TM PERDIDA TOTAL</t>
  </si>
  <si>
    <t>TM ACEITE CONDENSADO</t>
  </si>
  <si>
    <t>TM ACEITE ESCOBAJO</t>
  </si>
  <si>
    <t>TM ACEITE RACIMO MAL DESFRUTADO</t>
  </si>
  <si>
    <t>TM ACEITE FIBRA</t>
  </si>
  <si>
    <t>TM ACEITE AGUA TD</t>
  </si>
  <si>
    <t>TM ACEITE SOLIDO TD</t>
  </si>
  <si>
    <t>TM ACEITE EN ARENA</t>
  </si>
  <si>
    <t>TM ACEITE CASCARA</t>
  </si>
  <si>
    <t>Palmawasi</t>
  </si>
  <si>
    <t>% PERDIDA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</si>
</sst>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166" fontId="0" fillId="0" borderId="0" xfId="1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66" fontId="0" fillId="0" borderId="0" xfId="1" applyNumberFormat="1" applyFont="1"/>
    <xf numFmtId="166" fontId="3" fillId="0" borderId="0" xfId="0" applyNumberFormat="1" applyFont="1"/>
    <xf numFmtId="166" fontId="5" fillId="0" borderId="0" xfId="0" applyNumberFormat="1" applyFont="1"/>
    <xf numFmtId="0" fontId="5" fillId="0" borderId="0" xfId="0" applyFont="1"/>
    <xf numFmtId="166" fontId="6" fillId="0" borderId="0" xfId="0" applyNumberFormat="1" applyFont="1"/>
    <xf numFmtId="0" fontId="6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% PERDIDA 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alpha val="97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B8-4DC0-87DF-EF5315486E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5B8-4DC0-87DF-EF5315486E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5B8-4DC0-87DF-EF5315486E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5B8-4DC0-87DF-EF5315486E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B8-4DC0-87DF-EF5315486E4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5B8-4DC0-87DF-EF5315486E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5B8-4DC0-87DF-EF5315486E4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5B8-4DC0-87DF-EF5315486E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B8-4DC0-87DF-EF5315486E4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5B8-4DC0-87DF-EF5315486E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B8-4DC0-87DF-EF5315486E4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5B8-4DC0-87DF-EF5315486E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5B8-4DC0-87DF-EF5315486E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B8-4DC0-87DF-EF5315486E4F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5B8-4DC0-87DF-EF5315486E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B8-4DC0-87DF-EF5315486E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5B8-4DC0-87DF-EF5315486E4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5B8-4DC0-87DF-EF5315486E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B8-4DC0-87DF-EF5315486E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5B8-4DC0-87DF-EF5315486E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B8-4DC0-87DF-EF5315486E4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B8-4DC0-87DF-EF5315486E4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B8-4DC0-87DF-EF5315486E4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5B8-4DC0-87DF-EF5315486E4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B8-4DC0-87DF-EF5315486E4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5B8-4DC0-87DF-EF5315486E4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B8-4DC0-87DF-EF5315486E4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5B8-4DC0-87DF-EF5315486E4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5B8-4DC0-87DF-EF5315486E4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B8-4DC0-87DF-EF5315486E4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5B8-4DC0-87DF-EF5315486E4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B8-4DC0-87DF-EF5315486E4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B8-4DC0-87DF-EF5315486E4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5B8-4DC0-87DF-EF5315486E4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5B8-4DC0-87DF-EF5315486E4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5B8-4DC0-87DF-EF5315486E4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5B8-4DC0-87DF-EF5315486E4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5B8-4DC0-87DF-EF5315486E4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5B8-4DC0-87DF-EF5315486E4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5B8-4DC0-87DF-EF5315486E4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5B8-4DC0-87DF-EF5315486E4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5B8-4DC0-87DF-EF5315486E4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5B8-4DC0-87DF-EF5315486E4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5B8-4DC0-87DF-EF5315486E4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5B8-4DC0-87DF-EF5315486E4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5B8-4DC0-87DF-EF5315486E4F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5B8-4DC0-87DF-EF5315486E4F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5B8-4DC0-87DF-EF5315486E4F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5B8-4DC0-87DF-EF5315486E4F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5B8-4DC0-87DF-EF5315486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Sheet1!$M$2:$M$79</c:f>
              <c:numCache>
                <c:formatCode>0.0%</c:formatCode>
                <c:ptCount val="78"/>
                <c:pt idx="0">
                  <c:v>1.8333492238626323E-2</c:v>
                </c:pt>
                <c:pt idx="1">
                  <c:v>2.0220699705258888E-2</c:v>
                </c:pt>
                <c:pt idx="2">
                  <c:v>1.8527754832170194E-2</c:v>
                </c:pt>
                <c:pt idx="3">
                  <c:v>1.9434712872335599E-2</c:v>
                </c:pt>
                <c:pt idx="4">
                  <c:v>1.9567069255684268E-2</c:v>
                </c:pt>
                <c:pt idx="5">
                  <c:v>2.0722663797973134E-2</c:v>
                </c:pt>
                <c:pt idx="6">
                  <c:v>1.8280199992519831E-2</c:v>
                </c:pt>
                <c:pt idx="7">
                  <c:v>1.8937996905251952E-2</c:v>
                </c:pt>
                <c:pt idx="8">
                  <c:v>2.0141897690662477E-2</c:v>
                </c:pt>
                <c:pt idx="9">
                  <c:v>1.963210496294307E-2</c:v>
                </c:pt>
                <c:pt idx="10">
                  <c:v>2.1203015813298698E-2</c:v>
                </c:pt>
                <c:pt idx="11">
                  <c:v>2.3204129600647268E-2</c:v>
                </c:pt>
                <c:pt idx="12">
                  <c:v>1.8370520387123584E-2</c:v>
                </c:pt>
                <c:pt idx="13">
                  <c:v>1.9248682238570378E-2</c:v>
                </c:pt>
                <c:pt idx="14">
                  <c:v>2.0581359776677226E-2</c:v>
                </c:pt>
                <c:pt idx="15">
                  <c:v>1.6595937586870578E-2</c:v>
                </c:pt>
                <c:pt idx="16">
                  <c:v>1.6148726784662053E-2</c:v>
                </c:pt>
                <c:pt idx="17">
                  <c:v>1.864095394096562E-2</c:v>
                </c:pt>
                <c:pt idx="18">
                  <c:v>1.6564375629348871E-2</c:v>
                </c:pt>
                <c:pt idx="19">
                  <c:v>1.7614763896736337E-2</c:v>
                </c:pt>
                <c:pt idx="20">
                  <c:v>1.732219611827206E-2</c:v>
                </c:pt>
                <c:pt idx="21">
                  <c:v>2.0009372994725109E-2</c:v>
                </c:pt>
                <c:pt idx="22">
                  <c:v>1.905468257929064E-2</c:v>
                </c:pt>
                <c:pt idx="23">
                  <c:v>1.8665811022681788E-2</c:v>
                </c:pt>
                <c:pt idx="24">
                  <c:v>1.7818074492002702E-2</c:v>
                </c:pt>
                <c:pt idx="25">
                  <c:v>1.9770708702917583E-2</c:v>
                </c:pt>
                <c:pt idx="26">
                  <c:v>1.8799951067425946E-2</c:v>
                </c:pt>
                <c:pt idx="27">
                  <c:v>1.8610355075673858E-2</c:v>
                </c:pt>
                <c:pt idx="28">
                  <c:v>2.121918622276012E-2</c:v>
                </c:pt>
                <c:pt idx="29">
                  <c:v>2.1335418654985332E-2</c:v>
                </c:pt>
                <c:pt idx="30">
                  <c:v>1.8159370103995754E-2</c:v>
                </c:pt>
                <c:pt idx="31">
                  <c:v>1.8624751779188136E-2</c:v>
                </c:pt>
                <c:pt idx="32">
                  <c:v>1.852344285351392E-2</c:v>
                </c:pt>
                <c:pt idx="33">
                  <c:v>1.9515342421817346E-2</c:v>
                </c:pt>
                <c:pt idx="34">
                  <c:v>2.1284876814690091E-2</c:v>
                </c:pt>
                <c:pt idx="35">
                  <c:v>2.0439674742485928E-2</c:v>
                </c:pt>
                <c:pt idx="36">
                  <c:v>1.9139957159193706E-2</c:v>
                </c:pt>
                <c:pt idx="37">
                  <c:v>1.7845201649642733E-2</c:v>
                </c:pt>
                <c:pt idx="38">
                  <c:v>1.799747147785348E-2</c:v>
                </c:pt>
                <c:pt idx="39">
                  <c:v>1.8194850367668016E-2</c:v>
                </c:pt>
                <c:pt idx="40">
                  <c:v>1.9123328765585281E-2</c:v>
                </c:pt>
                <c:pt idx="41">
                  <c:v>1.8728009910386766E-2</c:v>
                </c:pt>
                <c:pt idx="42">
                  <c:v>1.9229781505348306E-2</c:v>
                </c:pt>
                <c:pt idx="43">
                  <c:v>1.905830005829318E-2</c:v>
                </c:pt>
                <c:pt idx="44">
                  <c:v>1.8391480365911116E-2</c:v>
                </c:pt>
                <c:pt idx="45">
                  <c:v>1.9946712431422254E-2</c:v>
                </c:pt>
                <c:pt idx="46">
                  <c:v>2.0087497590037771E-2</c:v>
                </c:pt>
                <c:pt idx="47">
                  <c:v>2.0984126415374921E-2</c:v>
                </c:pt>
                <c:pt idx="48">
                  <c:v>2.0444909733240531E-2</c:v>
                </c:pt>
                <c:pt idx="49">
                  <c:v>1.9642656416530551E-2</c:v>
                </c:pt>
                <c:pt idx="50">
                  <c:v>1.9673497601819776E-2</c:v>
                </c:pt>
                <c:pt idx="51">
                  <c:v>2.0920807461441343E-2</c:v>
                </c:pt>
                <c:pt idx="52">
                  <c:v>1.9733111783638371E-2</c:v>
                </c:pt>
                <c:pt idx="53">
                  <c:v>2.2424869798490413E-2</c:v>
                </c:pt>
                <c:pt idx="54">
                  <c:v>2.384111800396423E-2</c:v>
                </c:pt>
                <c:pt idx="55">
                  <c:v>2.7094239055160549E-2</c:v>
                </c:pt>
                <c:pt idx="56">
                  <c:v>2.7426433394041633E-2</c:v>
                </c:pt>
                <c:pt idx="57">
                  <c:v>2.4886161265138051E-2</c:v>
                </c:pt>
                <c:pt idx="58">
                  <c:v>2.6701645382033731E-2</c:v>
                </c:pt>
                <c:pt idx="59">
                  <c:v>2.506483025582476E-2</c:v>
                </c:pt>
                <c:pt idx="60">
                  <c:v>2.2720158721004004E-2</c:v>
                </c:pt>
                <c:pt idx="61">
                  <c:v>2.4889985235822344E-2</c:v>
                </c:pt>
                <c:pt idx="62">
                  <c:v>2.4771898807263371E-2</c:v>
                </c:pt>
                <c:pt idx="63">
                  <c:v>2.5725952916119385E-2</c:v>
                </c:pt>
                <c:pt idx="64">
                  <c:v>2.9412284635461042E-2</c:v>
                </c:pt>
                <c:pt idx="65">
                  <c:v>2.7908672998359141E-2</c:v>
                </c:pt>
                <c:pt idx="66">
                  <c:v>2.1711694865312062E-2</c:v>
                </c:pt>
                <c:pt idx="67">
                  <c:v>2.4743914219136E-2</c:v>
                </c:pt>
                <c:pt idx="68">
                  <c:v>2.3364532848418842E-2</c:v>
                </c:pt>
                <c:pt idx="69">
                  <c:v>2.196352244857231E-2</c:v>
                </c:pt>
                <c:pt idx="70">
                  <c:v>2.147983847584721E-2</c:v>
                </c:pt>
                <c:pt idx="71">
                  <c:v>1.8639909360851158E-2</c:v>
                </c:pt>
                <c:pt idx="72">
                  <c:v>1.6924090276669024E-2</c:v>
                </c:pt>
                <c:pt idx="73">
                  <c:v>1.8439141042877735E-2</c:v>
                </c:pt>
                <c:pt idx="74">
                  <c:v>2.1112281168048763E-2</c:v>
                </c:pt>
                <c:pt idx="75">
                  <c:v>2.139361984823137E-2</c:v>
                </c:pt>
                <c:pt idx="76">
                  <c:v>1.9522416997026757E-2</c:v>
                </c:pt>
                <c:pt idx="77">
                  <c:v>2.1190959756149756E-2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8-4DC0-87DF-EF531548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311936"/>
        <c:axId val="269312352"/>
      </c:lineChart>
      <c:catAx>
        <c:axId val="269311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9312352"/>
        <c:crosses val="autoZero"/>
        <c:auto val="1"/>
        <c:lblAlgn val="ctr"/>
        <c:lblOffset val="100"/>
        <c:noMultiLvlLbl val="0"/>
      </c:catAx>
      <c:valAx>
        <c:axId val="269312352"/>
        <c:scaling>
          <c:orientation val="minMax"/>
          <c:min val="1.0000000000000002E-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9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TM ACEITE CONDENSADO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Sheet1!$V$51:$V$79</c:f>
              <c:numCache>
                <c:formatCode>0.0%</c:formatCode>
                <c:ptCount val="29"/>
                <c:pt idx="0">
                  <c:v>9.2670424809043611E-2</c:v>
                </c:pt>
                <c:pt idx="1">
                  <c:v>0.10291160904875536</c:v>
                </c:pt>
                <c:pt idx="2">
                  <c:v>9.7213868651192525E-2</c:v>
                </c:pt>
                <c:pt idx="3">
                  <c:v>8.680232842847399E-2</c:v>
                </c:pt>
                <c:pt idx="4">
                  <c:v>0.18280343464669888</c:v>
                </c:pt>
                <c:pt idx="5">
                  <c:v>0.14918320548583833</c:v>
                </c:pt>
                <c:pt idx="6">
                  <c:v>0.15406535013838743</c:v>
                </c:pt>
                <c:pt idx="7">
                  <c:v>0.10012578610735341</c:v>
                </c:pt>
                <c:pt idx="8">
                  <c:v>8.1771086758065409E-2</c:v>
                </c:pt>
                <c:pt idx="9">
                  <c:v>9.7184173409813029E-2</c:v>
                </c:pt>
                <c:pt idx="10">
                  <c:v>6.3939373150363243E-2</c:v>
                </c:pt>
                <c:pt idx="11">
                  <c:v>6.326339353455572E-2</c:v>
                </c:pt>
                <c:pt idx="12">
                  <c:v>0.10626817667323553</c:v>
                </c:pt>
                <c:pt idx="13">
                  <c:v>5.5311947720877726E-2</c:v>
                </c:pt>
                <c:pt idx="14">
                  <c:v>7.511522827247899E-2</c:v>
                </c:pt>
                <c:pt idx="15">
                  <c:v>0.11755760448527668</c:v>
                </c:pt>
                <c:pt idx="16">
                  <c:v>6.7227441487719031E-2</c:v>
                </c:pt>
                <c:pt idx="17">
                  <c:v>7.8991889169781726E-2</c:v>
                </c:pt>
                <c:pt idx="18">
                  <c:v>7.9056849991470807E-2</c:v>
                </c:pt>
                <c:pt idx="19">
                  <c:v>0.10679520430865898</c:v>
                </c:pt>
                <c:pt idx="20">
                  <c:v>7.9489898497424841E-2</c:v>
                </c:pt>
                <c:pt idx="21">
                  <c:v>7.8562533905698131E-2</c:v>
                </c:pt>
                <c:pt idx="22">
                  <c:v>7.8713514794602146E-2</c:v>
                </c:pt>
                <c:pt idx="23">
                  <c:v>0.10930030205138419</c:v>
                </c:pt>
                <c:pt idx="24">
                  <c:v>6.9024611847199074E-2</c:v>
                </c:pt>
                <c:pt idx="25">
                  <c:v>0.11434056624937777</c:v>
                </c:pt>
                <c:pt idx="26">
                  <c:v>8.9335158056933997E-2</c:v>
                </c:pt>
                <c:pt idx="27">
                  <c:v>0.12493791561430952</c:v>
                </c:pt>
                <c:pt idx="28">
                  <c:v>9.7905857323002957E-2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85-8E0D-565EC60E3795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TM ACEITE ESCOBAJO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925-4F85-8E0D-565EC60E37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925-4F85-8E0D-565EC60E37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925-4F85-8E0D-565EC60E37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925-4F85-8E0D-565EC60E37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25-4F85-8E0D-565EC60E379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25-4F85-8E0D-565EC60E379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925-4F85-8E0D-565EC60E379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925-4F85-8E0D-565EC60E379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925-4F85-8E0D-565EC60E379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925-4F85-8E0D-565EC60E379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925-4F85-8E0D-565EC60E379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925-4F85-8E0D-565EC60E3795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925-4F85-8E0D-565EC60E379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925-4F85-8E0D-565EC60E3795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925-4F85-8E0D-565EC60E3795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925-4F85-8E0D-565EC60E3795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925-4F85-8E0D-565EC60E3795}"/>
                </c:ext>
              </c:extLst>
            </c:dLbl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Sheet1!$W$51:$W$79</c:f>
              <c:numCache>
                <c:formatCode>0.0%</c:formatCode>
                <c:ptCount val="29"/>
                <c:pt idx="0">
                  <c:v>0.25955635979087527</c:v>
                </c:pt>
                <c:pt idx="1">
                  <c:v>0.26782702725005031</c:v>
                </c:pt>
                <c:pt idx="2">
                  <c:v>0.29762748544403822</c:v>
                </c:pt>
                <c:pt idx="3">
                  <c:v>0.31311666747990802</c:v>
                </c:pt>
                <c:pt idx="4">
                  <c:v>0.2156116411448932</c:v>
                </c:pt>
                <c:pt idx="5">
                  <c:v>0.34036029307995536</c:v>
                </c:pt>
                <c:pt idx="6">
                  <c:v>0.2590720686321652</c:v>
                </c:pt>
                <c:pt idx="7">
                  <c:v>0.41402389057363459</c:v>
                </c:pt>
                <c:pt idx="8">
                  <c:v>0.35374997161856836</c:v>
                </c:pt>
                <c:pt idx="9">
                  <c:v>0.38835146038092222</c:v>
                </c:pt>
                <c:pt idx="10">
                  <c:v>0.40392146442145482</c:v>
                </c:pt>
                <c:pt idx="11">
                  <c:v>0.40432203075230466</c:v>
                </c:pt>
                <c:pt idx="12">
                  <c:v>0.42508175061743075</c:v>
                </c:pt>
                <c:pt idx="13">
                  <c:v>0.47186124392239998</c:v>
                </c:pt>
                <c:pt idx="14">
                  <c:v>0.44372576293741028</c:v>
                </c:pt>
                <c:pt idx="15">
                  <c:v>0.45938434833926262</c:v>
                </c:pt>
                <c:pt idx="16">
                  <c:v>0.47610155427177275</c:v>
                </c:pt>
                <c:pt idx="17">
                  <c:v>0.41174360902880014</c:v>
                </c:pt>
                <c:pt idx="18">
                  <c:v>0.456102235206155</c:v>
                </c:pt>
                <c:pt idx="19">
                  <c:v>0.41079786155254111</c:v>
                </c:pt>
                <c:pt idx="20">
                  <c:v>0.44511372430795121</c:v>
                </c:pt>
                <c:pt idx="21">
                  <c:v>0.4760129344348879</c:v>
                </c:pt>
                <c:pt idx="22">
                  <c:v>0.44103159746954212</c:v>
                </c:pt>
                <c:pt idx="23">
                  <c:v>0.31734519255039556</c:v>
                </c:pt>
                <c:pt idx="24">
                  <c:v>0.38657275402791896</c:v>
                </c:pt>
                <c:pt idx="25">
                  <c:v>0.32596603403445112</c:v>
                </c:pt>
                <c:pt idx="26">
                  <c:v>0.37982267648414192</c:v>
                </c:pt>
                <c:pt idx="27">
                  <c:v>0.32054455801869497</c:v>
                </c:pt>
                <c:pt idx="28">
                  <c:v>0.41152179588922266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85-8E0D-565EC60E3795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TM ACEITE RACIMO MAL DESFRUTADO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Sheet1!$X$51:$X$79</c:f>
              <c:numCache>
                <c:formatCode>0.0%</c:formatCode>
                <c:ptCount val="29"/>
                <c:pt idx="0">
                  <c:v>2.0421057450867058E-2</c:v>
                </c:pt>
                <c:pt idx="1">
                  <c:v>1.7427187029438376E-2</c:v>
                </c:pt>
                <c:pt idx="2">
                  <c:v>1.3289739787106715E-2</c:v>
                </c:pt>
                <c:pt idx="3">
                  <c:v>1.6600444221577488E-2</c:v>
                </c:pt>
                <c:pt idx="4">
                  <c:v>1.3918268637111842E-2</c:v>
                </c:pt>
                <c:pt idx="5">
                  <c:v>1.0818163570975901E-2</c:v>
                </c:pt>
                <c:pt idx="6">
                  <c:v>1.5814683734921033E-2</c:v>
                </c:pt>
                <c:pt idx="7">
                  <c:v>1.2606843611802499E-2</c:v>
                </c:pt>
                <c:pt idx="8">
                  <c:v>1.6320720019475932E-2</c:v>
                </c:pt>
                <c:pt idx="9">
                  <c:v>1.3939404277574601E-2</c:v>
                </c:pt>
                <c:pt idx="10">
                  <c:v>1.2775225475900785E-2</c:v>
                </c:pt>
                <c:pt idx="11">
                  <c:v>1.3097567505831612E-2</c:v>
                </c:pt>
                <c:pt idx="12">
                  <c:v>4.0319814296783723E-3</c:v>
                </c:pt>
                <c:pt idx="13">
                  <c:v>7.8089244414994126E-3</c:v>
                </c:pt>
                <c:pt idx="14">
                  <c:v>1.0381236847244022E-2</c:v>
                </c:pt>
                <c:pt idx="15">
                  <c:v>7.0084353812855677E-3</c:v>
                </c:pt>
                <c:pt idx="16">
                  <c:v>4.95528849883834E-3</c:v>
                </c:pt>
                <c:pt idx="17">
                  <c:v>1.3028577122879612E-2</c:v>
                </c:pt>
                <c:pt idx="18">
                  <c:v>6.1288014756580448E-3</c:v>
                </c:pt>
                <c:pt idx="19">
                  <c:v>9.4185115830004145E-3</c:v>
                </c:pt>
                <c:pt idx="20">
                  <c:v>1.0091722893460147E-2</c:v>
                </c:pt>
                <c:pt idx="21">
                  <c:v>7.3900079553949633E-3</c:v>
                </c:pt>
                <c:pt idx="22">
                  <c:v>6.0190831408383945E-3</c:v>
                </c:pt>
                <c:pt idx="23">
                  <c:v>0</c:v>
                </c:pt>
                <c:pt idx="24">
                  <c:v>4.3210451856875078E-3</c:v>
                </c:pt>
                <c:pt idx="25">
                  <c:v>6.0959948250906906E-3</c:v>
                </c:pt>
                <c:pt idx="26">
                  <c:v>4.4230159492659009E-3</c:v>
                </c:pt>
                <c:pt idx="27">
                  <c:v>6.210641966150344E-3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5-4F85-8E0D-565EC60E3795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TM ACEITE FIBRA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25-4F85-8E0D-565EC60E37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25-4F85-8E0D-565EC60E37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25-4F85-8E0D-565EC60E37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25-4F85-8E0D-565EC60E379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25-4F85-8E0D-565EC60E379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25-4F85-8E0D-565EC60E379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25-4F85-8E0D-565EC60E379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25-4F85-8E0D-565EC60E379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25-4F85-8E0D-565EC60E3795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925-4F85-8E0D-565EC60E379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25-4F85-8E0D-565EC60E3795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25-4F85-8E0D-565EC60E3795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25-4F85-8E0D-565EC60E3795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925-4F85-8E0D-565EC60E3795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Sheet1!$Y$51:$Y$79</c:f>
              <c:numCache>
                <c:formatCode>0.0%</c:formatCode>
                <c:ptCount val="29"/>
                <c:pt idx="0">
                  <c:v>0.33134844058152929</c:v>
                </c:pt>
                <c:pt idx="1">
                  <c:v>0.31685547792778679</c:v>
                </c:pt>
                <c:pt idx="2">
                  <c:v>0.305947658364701</c:v>
                </c:pt>
                <c:pt idx="3">
                  <c:v>0.30016448442265747</c:v>
                </c:pt>
                <c:pt idx="4">
                  <c:v>0.30729418713957285</c:v>
                </c:pt>
                <c:pt idx="5">
                  <c:v>0.2650032668683498</c:v>
                </c:pt>
                <c:pt idx="6">
                  <c:v>0.28806839072356266</c:v>
                </c:pt>
                <c:pt idx="7">
                  <c:v>0.25330639753667578</c:v>
                </c:pt>
                <c:pt idx="8">
                  <c:v>0.29089351252910561</c:v>
                </c:pt>
                <c:pt idx="9">
                  <c:v>0.27202356093137325</c:v>
                </c:pt>
                <c:pt idx="10">
                  <c:v>0.26599427987478297</c:v>
                </c:pt>
                <c:pt idx="11">
                  <c:v>0.28117558177203639</c:v>
                </c:pt>
                <c:pt idx="12">
                  <c:v>0.2711475983671629</c:v>
                </c:pt>
                <c:pt idx="13">
                  <c:v>0.26507728774247974</c:v>
                </c:pt>
                <c:pt idx="14">
                  <c:v>0.26342499275274894</c:v>
                </c:pt>
                <c:pt idx="15">
                  <c:v>0.22875659124543254</c:v>
                </c:pt>
                <c:pt idx="16">
                  <c:v>0.24692323793389595</c:v>
                </c:pt>
                <c:pt idx="17">
                  <c:v>0.2711745530857812</c:v>
                </c:pt>
                <c:pt idx="18">
                  <c:v>0.23688454972891421</c:v>
                </c:pt>
                <c:pt idx="19">
                  <c:v>0.25077379128303645</c:v>
                </c:pt>
                <c:pt idx="20">
                  <c:v>0.25594186201600799</c:v>
                </c:pt>
                <c:pt idx="21">
                  <c:v>0.23635939985493076</c:v>
                </c:pt>
                <c:pt idx="22">
                  <c:v>0.24980584857496232</c:v>
                </c:pt>
                <c:pt idx="23">
                  <c:v>0.31031867005261937</c:v>
                </c:pt>
                <c:pt idx="24">
                  <c:v>0.29169167660080858</c:v>
                </c:pt>
                <c:pt idx="25">
                  <c:v>0.29726497694866283</c:v>
                </c:pt>
                <c:pt idx="26">
                  <c:v>0.28123076710380002</c:v>
                </c:pt>
                <c:pt idx="27">
                  <c:v>0.30619945575974056</c:v>
                </c:pt>
                <c:pt idx="28">
                  <c:v>0.26161808069702502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5-4F85-8E0D-565EC60E3795}"/>
            </c:ext>
          </c:extLst>
        </c:ser>
        <c:ser>
          <c:idx val="4"/>
          <c:order val="4"/>
          <c:tx>
            <c:strRef>
              <c:f>Sheet1!$Z$1</c:f>
              <c:strCache>
                <c:ptCount val="1"/>
                <c:pt idx="0">
                  <c:v>TM ACEITE AGUA TD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Sheet1!$Z$51:$Z$79</c:f>
              <c:numCache>
                <c:formatCode>0.0%</c:formatCode>
                <c:ptCount val="29"/>
                <c:pt idx="0">
                  <c:v>0.1324790537677244</c:v>
                </c:pt>
                <c:pt idx="1">
                  <c:v>0.14211585006691932</c:v>
                </c:pt>
                <c:pt idx="2">
                  <c:v>0.13258059863682722</c:v>
                </c:pt>
                <c:pt idx="3">
                  <c:v>0.1208971071690812</c:v>
                </c:pt>
                <c:pt idx="4">
                  <c:v>0.14033371000747896</c:v>
                </c:pt>
                <c:pt idx="5">
                  <c:v>0.11242495660596981</c:v>
                </c:pt>
                <c:pt idx="6">
                  <c:v>0.15131621591396557</c:v>
                </c:pt>
                <c:pt idx="7">
                  <c:v>0.10519723898025098</c:v>
                </c:pt>
                <c:pt idx="8">
                  <c:v>0.13536735621412138</c:v>
                </c:pt>
                <c:pt idx="9">
                  <c:v>0.10880965616544203</c:v>
                </c:pt>
                <c:pt idx="10">
                  <c:v>0.1347630424553671</c:v>
                </c:pt>
                <c:pt idx="11">
                  <c:v>0.10884889897170641</c:v>
                </c:pt>
                <c:pt idx="12">
                  <c:v>9.0489469950699564E-2</c:v>
                </c:pt>
                <c:pt idx="13">
                  <c:v>8.8799727094359363E-2</c:v>
                </c:pt>
                <c:pt idx="14">
                  <c:v>9.7227204454270244E-2</c:v>
                </c:pt>
                <c:pt idx="15">
                  <c:v>8.1436657085083478E-2</c:v>
                </c:pt>
                <c:pt idx="16">
                  <c:v>0.10716772302926536</c:v>
                </c:pt>
                <c:pt idx="17">
                  <c:v>9.415021347724116E-2</c:v>
                </c:pt>
                <c:pt idx="18">
                  <c:v>0.11014851950578791</c:v>
                </c:pt>
                <c:pt idx="19">
                  <c:v>0.10070718538373526</c:v>
                </c:pt>
                <c:pt idx="20">
                  <c:v>8.8522498600118668E-2</c:v>
                </c:pt>
                <c:pt idx="21">
                  <c:v>7.3746859155762456E-2</c:v>
                </c:pt>
                <c:pt idx="22">
                  <c:v>7.4969561482623709E-2</c:v>
                </c:pt>
                <c:pt idx="23">
                  <c:v>0.10163393029372161</c:v>
                </c:pt>
                <c:pt idx="24">
                  <c:v>0.10405744306983626</c:v>
                </c:pt>
                <c:pt idx="25">
                  <c:v>0.12022198429471424</c:v>
                </c:pt>
                <c:pt idx="26">
                  <c:v>0.11552311722499008</c:v>
                </c:pt>
                <c:pt idx="27">
                  <c:v>9.7747983618429998E-2</c:v>
                </c:pt>
                <c:pt idx="28">
                  <c:v>9.3750300837430439E-2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5-4F85-8E0D-565EC60E3795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TM ACEITE SOLIDO TD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Sheet1!$AA$51:$AA$79</c:f>
              <c:numCache>
                <c:formatCode>0.0%</c:formatCode>
                <c:ptCount val="29"/>
                <c:pt idx="0">
                  <c:v>0.11748359886166049</c:v>
                </c:pt>
                <c:pt idx="1">
                  <c:v>0.10980664402871776</c:v>
                </c:pt>
                <c:pt idx="2">
                  <c:v>0.11161150142412317</c:v>
                </c:pt>
                <c:pt idx="3">
                  <c:v>0.11796086951623368</c:v>
                </c:pt>
                <c:pt idx="4">
                  <c:v>0.1007202748232757</c:v>
                </c:pt>
                <c:pt idx="5">
                  <c:v>8.724168580243849E-2</c:v>
                </c:pt>
                <c:pt idx="6">
                  <c:v>9.7799003477154409E-2</c:v>
                </c:pt>
                <c:pt idx="7">
                  <c:v>8.3916607515669497E-2</c:v>
                </c:pt>
                <c:pt idx="8">
                  <c:v>8.7149300799478538E-2</c:v>
                </c:pt>
                <c:pt idx="9">
                  <c:v>8.7114020964361286E-2</c:v>
                </c:pt>
                <c:pt idx="10">
                  <c:v>8.4005639829803136E-2</c:v>
                </c:pt>
                <c:pt idx="11">
                  <c:v>9.3144083924509277E-2</c:v>
                </c:pt>
                <c:pt idx="12">
                  <c:v>6.943364547765625E-2</c:v>
                </c:pt>
                <c:pt idx="13">
                  <c:v>7.7147433690135644E-2</c:v>
                </c:pt>
                <c:pt idx="14">
                  <c:v>7.7008821177823109E-2</c:v>
                </c:pt>
                <c:pt idx="15">
                  <c:v>7.7821036273659133E-2</c:v>
                </c:pt>
                <c:pt idx="16">
                  <c:v>6.7996569226096842E-2</c:v>
                </c:pt>
                <c:pt idx="17">
                  <c:v>9.1830447228592058E-2</c:v>
                </c:pt>
                <c:pt idx="18">
                  <c:v>7.8606410619345202E-2</c:v>
                </c:pt>
                <c:pt idx="19">
                  <c:v>8.633606830872291E-2</c:v>
                </c:pt>
                <c:pt idx="20">
                  <c:v>8.3378804469539311E-2</c:v>
                </c:pt>
                <c:pt idx="21">
                  <c:v>8.845316189179428E-2</c:v>
                </c:pt>
                <c:pt idx="22">
                  <c:v>0.10451659505575513</c:v>
                </c:pt>
                <c:pt idx="23">
                  <c:v>0.11326462623346387</c:v>
                </c:pt>
                <c:pt idx="24">
                  <c:v>0.10029753051677509</c:v>
                </c:pt>
                <c:pt idx="25">
                  <c:v>9.4882396957474732E-2</c:v>
                </c:pt>
                <c:pt idx="26">
                  <c:v>9.0131149713581368E-2</c:v>
                </c:pt>
                <c:pt idx="27">
                  <c:v>0.10333032249401802</c:v>
                </c:pt>
                <c:pt idx="28">
                  <c:v>9.4530071457094383E-2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25-4F85-8E0D-565EC60E3795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TM ACEITE EN ARENA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Sheet1!$AB$51:$AB$79</c:f>
              <c:numCache>
                <c:formatCode>0.0%</c:formatCode>
                <c:ptCount val="29"/>
                <c:pt idx="0">
                  <c:v>6.4060492819624868E-3</c:v>
                </c:pt>
                <c:pt idx="1">
                  <c:v>6.396005843911646E-3</c:v>
                </c:pt>
                <c:pt idx="2">
                  <c:v>6.0146681918649527E-3</c:v>
                </c:pt>
                <c:pt idx="3">
                  <c:v>6.3766816652640976E-3</c:v>
                </c:pt>
                <c:pt idx="4">
                  <c:v>5.6112678604148484E-3</c:v>
                </c:pt>
                <c:pt idx="5">
                  <c:v>5.2779386832759101E-3</c:v>
                </c:pt>
                <c:pt idx="6">
                  <c:v>4.6442246388967538E-3</c:v>
                </c:pt>
                <c:pt idx="7">
                  <c:v>4.5879720657582296E-3</c:v>
                </c:pt>
                <c:pt idx="8">
                  <c:v>5.0570972323470825E-3</c:v>
                </c:pt>
                <c:pt idx="9">
                  <c:v>4.712504581786449E-3</c:v>
                </c:pt>
                <c:pt idx="10">
                  <c:v>5.0202643862328868E-3</c:v>
                </c:pt>
                <c:pt idx="11">
                  <c:v>5.5373497663618963E-3</c:v>
                </c:pt>
                <c:pt idx="12">
                  <c:v>5.0577396073423764E-3</c:v>
                </c:pt>
                <c:pt idx="13">
                  <c:v>5.0796177490814408E-3</c:v>
                </c:pt>
                <c:pt idx="14">
                  <c:v>4.8912333478243648E-3</c:v>
                </c:pt>
                <c:pt idx="15">
                  <c:v>4.2754301890971418E-3</c:v>
                </c:pt>
                <c:pt idx="16">
                  <c:v>4.508703167384249E-3</c:v>
                </c:pt>
                <c:pt idx="17">
                  <c:v>5.7955719635991356E-3</c:v>
                </c:pt>
                <c:pt idx="18">
                  <c:v>5.0853631900218141E-3</c:v>
                </c:pt>
                <c:pt idx="19">
                  <c:v>5.3859798025991511E-3</c:v>
                </c:pt>
                <c:pt idx="20">
                  <c:v>5.7291240499302253E-3</c:v>
                </c:pt>
                <c:pt idx="21">
                  <c:v>5.8581258651161051E-3</c:v>
                </c:pt>
                <c:pt idx="22">
                  <c:v>6.7506618262896789E-3</c:v>
                </c:pt>
                <c:pt idx="23">
                  <c:v>7.4350653809448098E-3</c:v>
                </c:pt>
                <c:pt idx="24">
                  <c:v>6.8236844000918546E-3</c:v>
                </c:pt>
                <c:pt idx="25">
                  <c:v>5.9601148486544105E-3</c:v>
                </c:pt>
                <c:pt idx="26">
                  <c:v>5.8817471312637183E-3</c:v>
                </c:pt>
                <c:pt idx="27">
                  <c:v>6.4455064700963821E-3</c:v>
                </c:pt>
                <c:pt idx="28">
                  <c:v>5.93799511950525E-3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25-4F85-8E0D-565EC60E3795}"/>
            </c:ext>
          </c:extLst>
        </c:ser>
        <c:ser>
          <c:idx val="7"/>
          <c:order val="7"/>
          <c:tx>
            <c:strRef>
              <c:f>Sheet1!$AC$1</c:f>
              <c:strCache>
                <c:ptCount val="1"/>
                <c:pt idx="0">
                  <c:v>TM ACEITE CASCARA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Sheet1!$AC$51:$AC$79</c:f>
              <c:numCache>
                <c:formatCode>0.0%</c:formatCode>
                <c:ptCount val="29"/>
                <c:pt idx="0">
                  <c:v>3.9635015456337352E-2</c:v>
                </c:pt>
                <c:pt idx="1">
                  <c:v>3.6660198804420424E-2</c:v>
                </c:pt>
                <c:pt idx="2">
                  <c:v>3.5714479500146272E-2</c:v>
                </c:pt>
                <c:pt idx="3">
                  <c:v>3.8081417096804127E-2</c:v>
                </c:pt>
                <c:pt idx="4">
                  <c:v>3.370721574055377E-2</c:v>
                </c:pt>
                <c:pt idx="5">
                  <c:v>2.9690489903196476E-2</c:v>
                </c:pt>
                <c:pt idx="6">
                  <c:v>2.9220062740946882E-2</c:v>
                </c:pt>
                <c:pt idx="7">
                  <c:v>2.6235263608855044E-2</c:v>
                </c:pt>
                <c:pt idx="8">
                  <c:v>2.9690954828837678E-2</c:v>
                </c:pt>
                <c:pt idx="9">
                  <c:v>2.7865219288727185E-2</c:v>
                </c:pt>
                <c:pt idx="10">
                  <c:v>2.9580710406095029E-2</c:v>
                </c:pt>
                <c:pt idx="11">
                  <c:v>3.0611093772694057E-2</c:v>
                </c:pt>
                <c:pt idx="12">
                  <c:v>2.8489637876794333E-2</c:v>
                </c:pt>
                <c:pt idx="13">
                  <c:v>2.8913817639166763E-2</c:v>
                </c:pt>
                <c:pt idx="14">
                  <c:v>2.8225520210200059E-2</c:v>
                </c:pt>
                <c:pt idx="15">
                  <c:v>2.3759897000902971E-2</c:v>
                </c:pt>
                <c:pt idx="16">
                  <c:v>2.5119482385027498E-2</c:v>
                </c:pt>
                <c:pt idx="17">
                  <c:v>3.328513892332495E-2</c:v>
                </c:pt>
                <c:pt idx="18">
                  <c:v>2.7987270282646949E-2</c:v>
                </c:pt>
                <c:pt idx="19">
                  <c:v>2.9785397777705731E-2</c:v>
                </c:pt>
                <c:pt idx="20">
                  <c:v>3.1732365165567621E-2</c:v>
                </c:pt>
                <c:pt idx="21">
                  <c:v>3.3616976936415459E-2</c:v>
                </c:pt>
                <c:pt idx="22">
                  <c:v>3.8193137655386449E-2</c:v>
                </c:pt>
                <c:pt idx="23">
                  <c:v>4.0702213437470575E-2</c:v>
                </c:pt>
                <c:pt idx="24">
                  <c:v>3.7211254351682641E-2</c:v>
                </c:pt>
                <c:pt idx="25">
                  <c:v>3.5267931841574299E-2</c:v>
                </c:pt>
                <c:pt idx="26">
                  <c:v>3.3652368336023059E-2</c:v>
                </c:pt>
                <c:pt idx="27">
                  <c:v>3.458361605856021E-2</c:v>
                </c:pt>
                <c:pt idx="28">
                  <c:v>3.473589867671923E-2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25-4F85-8E0D-565EC60E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097296"/>
        <c:axId val="259099792"/>
      </c:barChart>
      <c:catAx>
        <c:axId val="25909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59099792"/>
        <c:crosses val="autoZero"/>
        <c:auto val="1"/>
        <c:lblAlgn val="ctr"/>
        <c:lblOffset val="100"/>
        <c:noMultiLvlLbl val="0"/>
      </c:catAx>
      <c:valAx>
        <c:axId val="2590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0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82</xdr:row>
      <xdr:rowOff>15240</xdr:rowOff>
    </xdr:from>
    <xdr:to>
      <xdr:col>20</xdr:col>
      <xdr:colOff>518160</xdr:colOff>
      <xdr:row>87</xdr:row>
      <xdr:rowOff>163824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B639F-DAE6-4205-B914-7D26A667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89</xdr:row>
      <xdr:rowOff>7620</xdr:rowOff>
    </xdr:from>
    <xdr:to>
      <xdr:col>30</xdr:col>
      <xdr:colOff>160020</xdr:colOff>
      <xdr:row>98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1400A9-D1D2-412B-B6E2-7ADECF35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bbdd_revision__PERDIDAS_SHANU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FECHA</v>
          </cell>
          <cell r="M1" t="str">
            <v>% PERDIDA TOTAL</v>
          </cell>
          <cell r="V1" t="str">
            <v>% ACEITE CONDENSADO</v>
          </cell>
          <cell r="W1" t="str">
            <v>% ACEITE ESCOBAJO</v>
          </cell>
          <cell r="X1" t="str">
            <v>% ACEITE RACIMO MAL DESFRUTADO</v>
          </cell>
          <cell r="Y1" t="str">
            <v>% ACEITE FIBRA</v>
          </cell>
          <cell r="Z1" t="str">
            <v>% ACEITE AGUA TD</v>
          </cell>
          <cell r="AA1" t="str">
            <v>% ACEITE SOLIDO TD</v>
          </cell>
          <cell r="AB1" t="str">
            <v>% ACEITE EN ARENA</v>
          </cell>
          <cell r="AC1" t="str">
            <v>% ACEITE CASCARA</v>
          </cell>
        </row>
        <row r="2">
          <cell r="A2">
            <v>45292</v>
          </cell>
          <cell r="M2">
            <v>2.3089926686668021E-2</v>
          </cell>
          <cell r="V2">
            <v>1.9280634170299699E-2</v>
          </cell>
          <cell r="W2">
            <v>0.48965812240767148</v>
          </cell>
          <cell r="X2">
            <v>2.2669994370528801E-2</v>
          </cell>
          <cell r="Y2">
            <v>0.26677708309684306</v>
          </cell>
          <cell r="Z2">
            <v>8.0547789070889705E-2</v>
          </cell>
          <cell r="AA2">
            <v>8.8753429492089614E-2</v>
          </cell>
          <cell r="AB2">
            <v>1.1038855916856719E-2</v>
          </cell>
          <cell r="AC2">
            <v>2.1274091474820834E-2</v>
          </cell>
        </row>
        <row r="3">
          <cell r="A3">
            <v>45299</v>
          </cell>
          <cell r="M3">
            <v>2.4317805382130707E-2</v>
          </cell>
          <cell r="V3">
            <v>3.399630848326534E-2</v>
          </cell>
          <cell r="W3">
            <v>0.48278357451645071</v>
          </cell>
          <cell r="X3">
            <v>1.8798482990949029E-2</v>
          </cell>
          <cell r="Y3">
            <v>0.25716979126011874</v>
          </cell>
          <cell r="Z3">
            <v>0.1086193699299421</v>
          </cell>
          <cell r="AA3">
            <v>6.8725709963876364E-2</v>
          </cell>
          <cell r="AB3">
            <v>1.0636064617642847E-2</v>
          </cell>
          <cell r="AC3">
            <v>1.9270698237754878E-2</v>
          </cell>
        </row>
        <row r="4">
          <cell r="A4">
            <v>45306</v>
          </cell>
          <cell r="M4">
            <v>2.4546552072964981E-2</v>
          </cell>
          <cell r="V4">
            <v>2.4373080000627479E-2</v>
          </cell>
          <cell r="W4">
            <v>0.49267018615496694</v>
          </cell>
          <cell r="X4">
            <v>1.3229808412647173E-2</v>
          </cell>
          <cell r="Y4">
            <v>0.26471762361383777</v>
          </cell>
          <cell r="Z4">
            <v>9.9228543484472395E-2</v>
          </cell>
          <cell r="AA4">
            <v>7.7855065253706793E-2</v>
          </cell>
          <cell r="AB4">
            <v>8.7898883408968776E-3</v>
          </cell>
          <cell r="AC4">
            <v>1.9135804738844613E-2</v>
          </cell>
        </row>
        <row r="5">
          <cell r="A5">
            <v>45313</v>
          </cell>
          <cell r="M5">
            <v>2.2637970488185208E-2</v>
          </cell>
          <cell r="V5">
            <v>1.9390306705876836E-2</v>
          </cell>
          <cell r="W5">
            <v>0.48152356429852949</v>
          </cell>
          <cell r="X5">
            <v>2.1701641427216929E-2</v>
          </cell>
          <cell r="Y5">
            <v>0.26851268271159029</v>
          </cell>
          <cell r="Z5">
            <v>9.2669364904643448E-2</v>
          </cell>
          <cell r="AA5">
            <v>8.0660334652466359E-2</v>
          </cell>
          <cell r="AB5">
            <v>1.1142718110536595E-2</v>
          </cell>
          <cell r="AC5">
            <v>2.4399387189139986E-2</v>
          </cell>
        </row>
        <row r="6">
          <cell r="A6">
            <v>45320</v>
          </cell>
          <cell r="M6">
            <v>2.7451728469464073E-2</v>
          </cell>
          <cell r="V6">
            <v>1.6810834424126699E-2</v>
          </cell>
          <cell r="W6">
            <v>0.5341110446689934</v>
          </cell>
          <cell r="X6">
            <v>1.3337796663702868E-2</v>
          </cell>
          <cell r="Y6">
            <v>0.23693448729608371</v>
          </cell>
          <cell r="Z6">
            <v>0.10303872002575303</v>
          </cell>
          <cell r="AA6">
            <v>6.6643145663269371E-2</v>
          </cell>
          <cell r="AB6">
            <v>9.1775026566267136E-3</v>
          </cell>
          <cell r="AC6">
            <v>1.9946468601444205E-2</v>
          </cell>
        </row>
        <row r="7">
          <cell r="A7">
            <v>45327</v>
          </cell>
          <cell r="M7">
            <v>2.2041155342558051E-2</v>
          </cell>
          <cell r="V7">
            <v>1.7503372554823485E-2</v>
          </cell>
          <cell r="W7">
            <v>0.46700560398980012</v>
          </cell>
          <cell r="X7">
            <v>2.241884834734853E-2</v>
          </cell>
          <cell r="Y7">
            <v>0.27576223793136329</v>
          </cell>
          <cell r="Z7">
            <v>9.3324828678828298E-2</v>
          </cell>
          <cell r="AA7">
            <v>9.1281269802452006E-2</v>
          </cell>
          <cell r="AB7">
            <v>8.8321105756688206E-3</v>
          </cell>
          <cell r="AC7">
            <v>2.3871728119715441E-2</v>
          </cell>
        </row>
        <row r="8">
          <cell r="A8">
            <v>45334</v>
          </cell>
          <cell r="M8">
            <v>2.279457768796371E-2</v>
          </cell>
          <cell r="V8">
            <v>1.5199347247591102E-2</v>
          </cell>
          <cell r="W8">
            <v>0.45654844853926474</v>
          </cell>
          <cell r="X8">
            <v>4.722690810335195E-2</v>
          </cell>
          <cell r="Y8">
            <v>0.2791390799924377</v>
          </cell>
          <cell r="Z8">
            <v>8.3940807043723489E-2</v>
          </cell>
          <cell r="AA8">
            <v>8.4848387686830284E-2</v>
          </cell>
          <cell r="AB8">
            <v>8.9856084983386837E-3</v>
          </cell>
          <cell r="AC8">
            <v>2.411141288846207E-2</v>
          </cell>
        </row>
        <row r="9">
          <cell r="A9">
            <v>45341</v>
          </cell>
          <cell r="M9">
            <v>2.3968928976998233E-2</v>
          </cell>
          <cell r="V9">
            <v>1.9374801739096462E-2</v>
          </cell>
          <cell r="W9">
            <v>0.48608516706597787</v>
          </cell>
          <cell r="X9">
            <v>3.9124627385375393E-2</v>
          </cell>
          <cell r="Y9">
            <v>0.26885562480453395</v>
          </cell>
          <cell r="Z9">
            <v>7.9034432005900379E-2</v>
          </cell>
          <cell r="AA9">
            <v>7.8042036068914508E-2</v>
          </cell>
          <cell r="AB9">
            <v>7.0675335329293725E-3</v>
          </cell>
          <cell r="AC9">
            <v>2.2415777397272071E-2</v>
          </cell>
        </row>
        <row r="10">
          <cell r="A10">
            <v>45348</v>
          </cell>
          <cell r="M10">
            <v>2.3236522238688526E-2</v>
          </cell>
          <cell r="V10">
            <v>1.7704131870971647E-2</v>
          </cell>
          <cell r="W10">
            <v>0.48318226514409557</v>
          </cell>
          <cell r="X10">
            <v>2.7496919165288718E-2</v>
          </cell>
          <cell r="Y10">
            <v>0.27635026867481438</v>
          </cell>
          <cell r="Z10">
            <v>8.6461023261262746E-2</v>
          </cell>
          <cell r="AA10">
            <v>7.9516333554880872E-2</v>
          </cell>
          <cell r="AB10">
            <v>8.7454294928630064E-3</v>
          </cell>
          <cell r="AC10">
            <v>2.0543628835823047E-2</v>
          </cell>
        </row>
        <row r="11">
          <cell r="A11">
            <v>45355</v>
          </cell>
          <cell r="M11">
            <v>2.1904668418954464E-2</v>
          </cell>
          <cell r="V11">
            <v>2.1105369818535658E-2</v>
          </cell>
          <cell r="W11">
            <v>0.41560371990960338</v>
          </cell>
          <cell r="X11">
            <v>3.5134703498059763E-2</v>
          </cell>
          <cell r="Y11">
            <v>0.27519318889072497</v>
          </cell>
          <cell r="Z11">
            <v>0.13409329802342759</v>
          </cell>
          <cell r="AA11">
            <v>8.9260831428355419E-2</v>
          </cell>
          <cell r="AB11">
            <v>8.5181834842664624E-3</v>
          </cell>
          <cell r="AC11">
            <v>2.1090704947026685E-2</v>
          </cell>
        </row>
        <row r="12">
          <cell r="A12">
            <v>45362</v>
          </cell>
          <cell r="M12">
            <v>2.2827007685290071E-2</v>
          </cell>
          <cell r="V12">
            <v>2.4607126727444077E-2</v>
          </cell>
          <cell r="W12">
            <v>0.46584510491904435</v>
          </cell>
          <cell r="X12">
            <v>3.8178624886119297E-2</v>
          </cell>
          <cell r="Y12">
            <v>0.2821183514426453</v>
          </cell>
          <cell r="Z12">
            <v>8.5484888869790873E-2</v>
          </cell>
          <cell r="AA12">
            <v>7.4002842733508725E-2</v>
          </cell>
          <cell r="AB12">
            <v>8.1852410133036665E-3</v>
          </cell>
          <cell r="AC12">
            <v>2.1577819408143725E-2</v>
          </cell>
        </row>
        <row r="13">
          <cell r="A13">
            <v>45369</v>
          </cell>
          <cell r="M13">
            <v>2.2650345304868327E-2</v>
          </cell>
          <cell r="V13">
            <v>1.9215818311407361E-2</v>
          </cell>
          <cell r="W13">
            <v>0.48477009140690619</v>
          </cell>
          <cell r="X13">
            <v>3.6438866727449434E-2</v>
          </cell>
          <cell r="Y13">
            <v>0.28249702838172397</v>
          </cell>
          <cell r="Z13">
            <v>7.7694910444331411E-2</v>
          </cell>
          <cell r="AA13">
            <v>7.2215123167488737E-2</v>
          </cell>
          <cell r="AB13">
            <v>7.3699072669534214E-3</v>
          </cell>
          <cell r="AC13">
            <v>1.9798254293739458E-2</v>
          </cell>
        </row>
        <row r="14">
          <cell r="A14">
            <v>45376</v>
          </cell>
          <cell r="M14">
            <v>2.2258562746783936E-2</v>
          </cell>
          <cell r="V14">
            <v>1.5258045627629224E-2</v>
          </cell>
          <cell r="W14">
            <v>0.46526972687473478</v>
          </cell>
          <cell r="X14">
            <v>3.5739547357434634E-2</v>
          </cell>
          <cell r="Y14">
            <v>0.28396006455131534</v>
          </cell>
          <cell r="Z14">
            <v>8.1195153845875334E-2</v>
          </cell>
          <cell r="AA14">
            <v>8.9122431911231717E-2</v>
          </cell>
          <cell r="AB14">
            <v>7.8246911085269807E-3</v>
          </cell>
          <cell r="AC14">
            <v>2.1630338723251867E-2</v>
          </cell>
        </row>
        <row r="15">
          <cell r="A15">
            <v>45383</v>
          </cell>
          <cell r="M15">
            <v>2.1120643042375504E-2</v>
          </cell>
          <cell r="V15">
            <v>1.539512967424528E-2</v>
          </cell>
          <cell r="W15">
            <v>0.41520555128902364</v>
          </cell>
          <cell r="X15">
            <v>3.7030729462628482E-2</v>
          </cell>
          <cell r="Y15">
            <v>0.3255014700331072</v>
          </cell>
          <cell r="Z15">
            <v>8.4710180772388288E-2</v>
          </cell>
          <cell r="AA15">
            <v>8.9200368587089601E-2</v>
          </cell>
          <cell r="AB15">
            <v>1.1037368169681951E-2</v>
          </cell>
          <cell r="AC15">
            <v>2.191920201183558E-2</v>
          </cell>
        </row>
        <row r="16">
          <cell r="A16">
            <v>45390</v>
          </cell>
          <cell r="M16">
            <v>2.3214209461705188E-2</v>
          </cell>
          <cell r="V16">
            <v>1.838776397106591E-2</v>
          </cell>
          <cell r="W16">
            <v>0.46321176595818675</v>
          </cell>
          <cell r="X16">
            <v>2.93007004722282E-2</v>
          </cell>
          <cell r="Y16">
            <v>0.29231302781615737</v>
          </cell>
          <cell r="Z16">
            <v>9.7440179711400232E-2</v>
          </cell>
          <cell r="AA16">
            <v>6.7468290491172381E-2</v>
          </cell>
          <cell r="AB16">
            <v>9.9583594996028799E-3</v>
          </cell>
          <cell r="AC16">
            <v>2.1919912080186305E-2</v>
          </cell>
        </row>
        <row r="17">
          <cell r="A17">
            <v>45397</v>
          </cell>
          <cell r="M17">
            <v>2.3676301075268819E-2</v>
          </cell>
          <cell r="V17">
            <v>2.0143714161051946E-2</v>
          </cell>
          <cell r="W17">
            <v>0.48994315359575114</v>
          </cell>
          <cell r="X17">
            <v>3.3865737150542606E-2</v>
          </cell>
          <cell r="Y17">
            <v>0.26457531358216946</v>
          </cell>
          <cell r="Z17">
            <v>8.8131319553693716E-2</v>
          </cell>
          <cell r="AA17">
            <v>7.1489428072118624E-2</v>
          </cell>
          <cell r="AB17">
            <v>1.0779836069495525E-2</v>
          </cell>
          <cell r="AC17">
            <v>2.10714978151769E-2</v>
          </cell>
        </row>
        <row r="18">
          <cell r="A18">
            <v>45404</v>
          </cell>
          <cell r="M18">
            <v>2.2053999427590974E-2</v>
          </cell>
          <cell r="V18">
            <v>1.7184659334451617E-2</v>
          </cell>
          <cell r="W18">
            <v>0.42125382113076953</v>
          </cell>
          <cell r="X18">
            <v>3.9946104116200629E-2</v>
          </cell>
          <cell r="Y18">
            <v>0.30353570657800394</v>
          </cell>
          <cell r="Z18">
            <v>0.11060505148298592</v>
          </cell>
          <cell r="AA18">
            <v>7.3413569140096335E-2</v>
          </cell>
          <cell r="AB18">
            <v>1.0945774565004075E-2</v>
          </cell>
          <cell r="AC18">
            <v>2.311531365248802E-2</v>
          </cell>
        </row>
        <row r="19">
          <cell r="A19">
            <v>45411</v>
          </cell>
          <cell r="M19">
            <v>2.3673750111104421E-2</v>
          </cell>
          <cell r="V19">
            <v>1.5890202936780465E-2</v>
          </cell>
          <cell r="W19">
            <v>0.50412017043496193</v>
          </cell>
          <cell r="X19">
            <v>3.205470777783867E-2</v>
          </cell>
          <cell r="Y19">
            <v>0.27788934686615274</v>
          </cell>
          <cell r="Z19">
            <v>6.8033028864073405E-2</v>
          </cell>
          <cell r="AA19">
            <v>7.2943838355456231E-2</v>
          </cell>
          <cell r="AB19">
            <v>9.168110692899448E-3</v>
          </cell>
          <cell r="AC19">
            <v>1.9900594071837061E-2</v>
          </cell>
        </row>
        <row r="20">
          <cell r="A20">
            <v>45418</v>
          </cell>
          <cell r="M20">
            <v>2.2809647167606768E-2</v>
          </cell>
          <cell r="V20">
            <v>2.3820715147678612E-2</v>
          </cell>
          <cell r="W20">
            <v>0.47246674032724739</v>
          </cell>
          <cell r="X20">
            <v>2.8951952976971753E-2</v>
          </cell>
          <cell r="Y20">
            <v>0.27535854834166301</v>
          </cell>
          <cell r="Z20">
            <v>8.4499063396926699E-2</v>
          </cell>
          <cell r="AA20">
            <v>8.1039040637908094E-2</v>
          </cell>
          <cell r="AB20">
            <v>9.5596650248303359E-3</v>
          </cell>
          <cell r="AC20">
            <v>2.4304274146774083E-2</v>
          </cell>
        </row>
        <row r="21">
          <cell r="A21">
            <v>45425</v>
          </cell>
          <cell r="M21">
            <v>2.4180828139486337E-2</v>
          </cell>
          <cell r="V21">
            <v>2.1331342611379044E-2</v>
          </cell>
          <cell r="W21">
            <v>0.48937720313615407</v>
          </cell>
          <cell r="X21">
            <v>3.1781166021167144E-2</v>
          </cell>
          <cell r="Y21">
            <v>0.27516524288821964</v>
          </cell>
          <cell r="Z21">
            <v>7.5763318377175162E-2</v>
          </cell>
          <cell r="AA21">
            <v>7.5235844334106267E-2</v>
          </cell>
          <cell r="AB21">
            <v>9.7079506481595884E-3</v>
          </cell>
          <cell r="AC21">
            <v>2.1637931983639069E-2</v>
          </cell>
        </row>
        <row r="22">
          <cell r="A22">
            <v>45432</v>
          </cell>
          <cell r="M22">
            <v>2.3308523555512838E-2</v>
          </cell>
          <cell r="V22">
            <v>1.3936288070542572E-2</v>
          </cell>
          <cell r="W22">
            <v>0.4606125814094138</v>
          </cell>
          <cell r="X22">
            <v>2.9302091922377305E-2</v>
          </cell>
          <cell r="Y22">
            <v>0.31290606906441959</v>
          </cell>
          <cell r="Z22">
            <v>7.3482095284177526E-2</v>
          </cell>
          <cell r="AA22">
            <v>7.7241917178547531E-2</v>
          </cell>
          <cell r="AB22">
            <v>9.1857205156449222E-3</v>
          </cell>
          <cell r="AC22">
            <v>2.3333236554876697E-2</v>
          </cell>
        </row>
        <row r="23">
          <cell r="A23">
            <v>45439</v>
          </cell>
          <cell r="M23">
            <v>2.2834382891759722E-2</v>
          </cell>
          <cell r="V23">
            <v>1.9220708828457982E-2</v>
          </cell>
          <cell r="W23">
            <v>0.47462850708452153</v>
          </cell>
          <cell r="X23">
            <v>3.4776618400896929E-2</v>
          </cell>
          <cell r="Y23">
            <v>0.26861416368987767</v>
          </cell>
          <cell r="Z23">
            <v>8.9966770855881131E-2</v>
          </cell>
          <cell r="AA23">
            <v>8.0559961943469163E-2</v>
          </cell>
          <cell r="AB23">
            <v>9.1363525148971583E-3</v>
          </cell>
          <cell r="AC23">
            <v>2.3096916681998637E-2</v>
          </cell>
        </row>
        <row r="24">
          <cell r="A24">
            <v>45446</v>
          </cell>
          <cell r="M24">
            <v>2.1776160860020672E-2</v>
          </cell>
          <cell r="V24">
            <v>1.6645139486557391E-2</v>
          </cell>
          <cell r="W24">
            <v>0.44327719654040515</v>
          </cell>
          <cell r="X24">
            <v>3.6286535810518515E-2</v>
          </cell>
          <cell r="Y24">
            <v>0.28421499074627238</v>
          </cell>
          <cell r="Z24">
            <v>9.3257765806508353E-2</v>
          </cell>
          <cell r="AA24">
            <v>9.1590681605436972E-2</v>
          </cell>
          <cell r="AB24">
            <v>1.2514075846382247E-2</v>
          </cell>
          <cell r="AC24">
            <v>2.2213614157918976E-2</v>
          </cell>
        </row>
        <row r="25">
          <cell r="A25">
            <v>45453</v>
          </cell>
          <cell r="M25">
            <v>2.2039879147181793E-2</v>
          </cell>
          <cell r="V25">
            <v>2.5443366324495661E-2</v>
          </cell>
          <cell r="W25">
            <v>0.4159579767925623</v>
          </cell>
          <cell r="X25">
            <v>3.3859345358507292E-2</v>
          </cell>
          <cell r="Y25">
            <v>0.30422632162326158</v>
          </cell>
          <cell r="Z25">
            <v>9.1471751704376297E-2</v>
          </cell>
          <cell r="AA25">
            <v>9.4303673188977144E-2</v>
          </cell>
          <cell r="AB25">
            <v>1.3678926939860314E-2</v>
          </cell>
          <cell r="AC25">
            <v>2.1058638067959448E-2</v>
          </cell>
        </row>
        <row r="26">
          <cell r="A26">
            <v>45460</v>
          </cell>
          <cell r="M26">
            <v>2.107959605207237E-2</v>
          </cell>
          <cell r="V26">
            <v>2.9797501078883924E-2</v>
          </cell>
          <cell r="W26">
            <v>0.43703459616002183</v>
          </cell>
          <cell r="X26">
            <v>3.53268668116902E-2</v>
          </cell>
          <cell r="Y26">
            <v>0.27984635629639315</v>
          </cell>
          <cell r="Z26">
            <v>8.6171882644011447E-2</v>
          </cell>
          <cell r="AA26">
            <v>9.5536881369594193E-2</v>
          </cell>
          <cell r="AB26">
            <v>1.2602713787967845E-2</v>
          </cell>
          <cell r="AC26">
            <v>2.3683201851437404E-2</v>
          </cell>
        </row>
        <row r="27">
          <cell r="A27">
            <v>45467</v>
          </cell>
          <cell r="M27">
            <v>2.1557560179240983E-2</v>
          </cell>
          <cell r="V27">
            <v>2.2543584251584051E-2</v>
          </cell>
          <cell r="W27">
            <v>0.43375746704952078</v>
          </cell>
          <cell r="X27">
            <v>3.1498344683935441E-2</v>
          </cell>
          <cell r="Y27">
            <v>0.29700202998895936</v>
          </cell>
          <cell r="Z27">
            <v>9.1408188448076966E-2</v>
          </cell>
          <cell r="AA27">
            <v>8.8479662682240612E-2</v>
          </cell>
          <cell r="AB27">
            <v>1.3081170085323177E-2</v>
          </cell>
          <cell r="AC27">
            <v>2.2229552810359699E-2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"/>
  <sheetViews>
    <sheetView tabSelected="1" topLeftCell="K1" workbookViewId="0">
      <pane ySplit="1" topLeftCell="A71" activePane="bottomLeft" state="frozen"/>
      <selection pane="bottomLeft" activeCell="U80" sqref="U80"/>
    </sheetView>
  </sheetViews>
  <sheetFormatPr baseColWidth="10" defaultColWidth="8.88671875" defaultRowHeight="14.4" x14ac:dyDescent="0.3"/>
  <cols>
    <col min="1" max="1" width="21.109375" customWidth="1"/>
  </cols>
  <sheetData>
    <row r="1" spans="1:29" s="3" customFormat="1" ht="86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21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6" t="s">
        <v>12</v>
      </c>
      <c r="W1" s="7" t="s">
        <v>13</v>
      </c>
      <c r="X1" s="6" t="s">
        <v>14</v>
      </c>
      <c r="Y1" s="7" t="s">
        <v>15</v>
      </c>
      <c r="Z1" s="6" t="s">
        <v>16</v>
      </c>
      <c r="AA1" s="6" t="s">
        <v>17</v>
      </c>
      <c r="AB1" s="6" t="s">
        <v>18</v>
      </c>
      <c r="AC1" s="6" t="s">
        <v>19</v>
      </c>
    </row>
    <row r="2" spans="1:29" x14ac:dyDescent="0.3">
      <c r="A2" s="1">
        <v>44928</v>
      </c>
      <c r="B2" t="s">
        <v>20</v>
      </c>
      <c r="C2">
        <v>7377.5599999999986</v>
      </c>
      <c r="D2">
        <v>6586.8399900000004</v>
      </c>
      <c r="E2">
        <v>790.72001</v>
      </c>
      <c r="F2">
        <v>1581.7706900000001</v>
      </c>
      <c r="G2">
        <v>204.41931</v>
      </c>
      <c r="H2">
        <v>1786.19</v>
      </c>
      <c r="I2">
        <v>0.2421112129213453</v>
      </c>
      <c r="J2">
        <v>0.24014105282675921</v>
      </c>
      <c r="K2">
        <v>0.25852300108100212</v>
      </c>
      <c r="L2">
        <v>135.256439</v>
      </c>
      <c r="M2" s="5">
        <f>+L2/C2</f>
        <v>1.8333492238626323E-2</v>
      </c>
      <c r="N2">
        <v>6.4061140000000014</v>
      </c>
      <c r="O2">
        <v>26.613827000000001</v>
      </c>
      <c r="P2">
        <v>7.8282999999999996</v>
      </c>
      <c r="Q2">
        <v>51.142761</v>
      </c>
      <c r="R2">
        <v>20.908031000000001</v>
      </c>
      <c r="S2">
        <v>18.077034999999999</v>
      </c>
      <c r="T2">
        <v>0</v>
      </c>
      <c r="U2">
        <v>4.2803709999999997</v>
      </c>
      <c r="V2" s="8">
        <f>+N2/$L2</f>
        <v>4.7362728513058082E-2</v>
      </c>
      <c r="W2" s="8">
        <f t="shared" ref="W2:W65" si="0">+O2/$L2</f>
        <v>0.1967656933508356</v>
      </c>
      <c r="X2" s="8">
        <f t="shared" ref="X2:X65" si="1">+P2/$L2</f>
        <v>5.7877466373338425E-2</v>
      </c>
      <c r="Y2" s="8">
        <f t="shared" ref="Y2:Y65" si="2">+Q2/$L2</f>
        <v>0.37811701519067792</v>
      </c>
      <c r="Z2" s="8">
        <f t="shared" ref="Z2:Z65" si="3">+R2/$L2</f>
        <v>0.15458067027773814</v>
      </c>
      <c r="AA2" s="8">
        <f t="shared" ref="AA2:AA65" si="4">+S2/$L2</f>
        <v>0.13365008818545043</v>
      </c>
      <c r="AB2" s="8">
        <f t="shared" ref="AB2:AB65" si="5">+T2/$L2</f>
        <v>0</v>
      </c>
      <c r="AC2" s="8">
        <f t="shared" ref="AC2:AC65" si="6">+U2/$L2</f>
        <v>3.1646338108901419E-2</v>
      </c>
    </row>
    <row r="3" spans="1:29" x14ac:dyDescent="0.3">
      <c r="A3" s="1">
        <v>44935</v>
      </c>
      <c r="B3" t="s">
        <v>20</v>
      </c>
      <c r="C3">
        <v>7297.93</v>
      </c>
      <c r="D3">
        <v>6268.9400100000003</v>
      </c>
      <c r="E3">
        <v>1028.98999</v>
      </c>
      <c r="F3">
        <v>1619.70967</v>
      </c>
      <c r="G3">
        <v>209.32232999999999</v>
      </c>
      <c r="H3">
        <v>1829.0319999999999</v>
      </c>
      <c r="I3">
        <v>0.25062339594926242</v>
      </c>
      <c r="J3">
        <v>0.2583705805792198</v>
      </c>
      <c r="K3">
        <v>0.2034250401211386</v>
      </c>
      <c r="L3">
        <v>147.56925100000001</v>
      </c>
      <c r="M3" s="5">
        <f t="shared" ref="M3:M66" si="7">+L3/C3</f>
        <v>2.0220699705258888E-2</v>
      </c>
      <c r="N3">
        <v>6.4902759999999997</v>
      </c>
      <c r="O3">
        <v>34.799739000000002</v>
      </c>
      <c r="P3">
        <v>9.4301999999999992</v>
      </c>
      <c r="Q3">
        <v>48.058118999999998</v>
      </c>
      <c r="R3">
        <v>27.278459999999999</v>
      </c>
      <c r="S3">
        <v>15.42976</v>
      </c>
      <c r="T3">
        <v>0</v>
      </c>
      <c r="U3">
        <v>6.0826969999999996</v>
      </c>
      <c r="V3" s="8">
        <f t="shared" ref="V3:V66" si="8">+N3/$L3</f>
        <v>4.3981222077219863E-2</v>
      </c>
      <c r="W3" s="8">
        <f t="shared" si="0"/>
        <v>0.23581971694089576</v>
      </c>
      <c r="X3" s="8">
        <f t="shared" si="1"/>
        <v>6.3903556710469434E-2</v>
      </c>
      <c r="Y3" s="8">
        <f t="shared" si="2"/>
        <v>0.32566485683389418</v>
      </c>
      <c r="Z3" s="8">
        <f t="shared" si="3"/>
        <v>0.18485192419930355</v>
      </c>
      <c r="AA3" s="8">
        <f t="shared" si="4"/>
        <v>0.10455945188743961</v>
      </c>
      <c r="AB3" s="8">
        <f t="shared" si="5"/>
        <v>0</v>
      </c>
      <c r="AC3" s="8">
        <f t="shared" si="6"/>
        <v>4.1219271350777534E-2</v>
      </c>
    </row>
    <row r="4" spans="1:29" x14ac:dyDescent="0.3">
      <c r="A4" s="1">
        <v>44942</v>
      </c>
      <c r="B4" t="s">
        <v>20</v>
      </c>
      <c r="C4">
        <v>6866.48</v>
      </c>
      <c r="D4">
        <v>6311.8799899999995</v>
      </c>
      <c r="E4">
        <v>554.60001</v>
      </c>
      <c r="F4">
        <v>1546.4015899999999</v>
      </c>
      <c r="G4">
        <v>199.84841</v>
      </c>
      <c r="H4">
        <v>1746.25</v>
      </c>
      <c r="I4">
        <v>0.25431516584916869</v>
      </c>
      <c r="J4">
        <v>0.24499857292121929</v>
      </c>
      <c r="K4">
        <v>0.36034692823031139</v>
      </c>
      <c r="L4">
        <v>127.22045799999999</v>
      </c>
      <c r="M4" s="5">
        <f t="shared" si="7"/>
        <v>1.8527754832170194E-2</v>
      </c>
      <c r="N4">
        <v>6.1065750000000003</v>
      </c>
      <c r="O4">
        <v>20.14526</v>
      </c>
      <c r="P4">
        <v>7.7354000000000003</v>
      </c>
      <c r="Q4">
        <v>44.648527000000001</v>
      </c>
      <c r="R4">
        <v>24.944019999999998</v>
      </c>
      <c r="S4">
        <v>16.537144000000001</v>
      </c>
      <c r="T4">
        <v>0</v>
      </c>
      <c r="U4">
        <v>7.1035320000000004</v>
      </c>
      <c r="V4" s="8">
        <f t="shared" si="8"/>
        <v>4.7999945103168865E-2</v>
      </c>
      <c r="W4" s="8">
        <f t="shared" si="0"/>
        <v>0.15834921770207747</v>
      </c>
      <c r="X4" s="8">
        <f t="shared" si="1"/>
        <v>6.0803113914273135E-2</v>
      </c>
      <c r="Y4" s="8">
        <f t="shared" si="2"/>
        <v>0.35095398729031463</v>
      </c>
      <c r="Z4" s="8">
        <f t="shared" si="3"/>
        <v>0.19606925169220818</v>
      </c>
      <c r="AA4" s="8">
        <f t="shared" si="4"/>
        <v>0.12998808729331884</v>
      </c>
      <c r="AB4" s="8">
        <f t="shared" si="5"/>
        <v>0</v>
      </c>
      <c r="AC4" s="8">
        <f t="shared" si="6"/>
        <v>5.5836397004638993E-2</v>
      </c>
    </row>
    <row r="5" spans="1:29" x14ac:dyDescent="0.3">
      <c r="A5" s="1">
        <v>44949</v>
      </c>
      <c r="B5" t="s">
        <v>20</v>
      </c>
      <c r="C5">
        <v>7932.36</v>
      </c>
      <c r="D5">
        <v>7020.18</v>
      </c>
      <c r="E5">
        <v>912.18000000000006</v>
      </c>
      <c r="F5">
        <v>1769.71219</v>
      </c>
      <c r="G5">
        <v>228.70780999999999</v>
      </c>
      <c r="H5">
        <v>1998.42</v>
      </c>
      <c r="I5">
        <v>0.25193259004886309</v>
      </c>
      <c r="J5">
        <v>0.25208928973331168</v>
      </c>
      <c r="K5">
        <v>0.25072662193865242</v>
      </c>
      <c r="L5">
        <v>154.163139</v>
      </c>
      <c r="M5" s="5">
        <f t="shared" si="7"/>
        <v>1.9434712872335599E-2</v>
      </c>
      <c r="N5">
        <v>13.773236000000001</v>
      </c>
      <c r="O5">
        <v>28.287876000000001</v>
      </c>
      <c r="P5">
        <v>8.0628999999999991</v>
      </c>
      <c r="Q5">
        <v>50.424914999999999</v>
      </c>
      <c r="R5">
        <v>29.197717999999998</v>
      </c>
      <c r="S5">
        <v>18.989595999999999</v>
      </c>
      <c r="T5">
        <v>0</v>
      </c>
      <c r="U5">
        <v>5.4268980000000004</v>
      </c>
      <c r="V5" s="8">
        <f t="shared" si="8"/>
        <v>8.9341953526257664E-2</v>
      </c>
      <c r="W5" s="8">
        <f t="shared" si="0"/>
        <v>0.18349312412482727</v>
      </c>
      <c r="X5" s="8">
        <f t="shared" si="1"/>
        <v>5.2301088653883721E-2</v>
      </c>
      <c r="Y5" s="8">
        <f t="shared" si="2"/>
        <v>0.32708801421071221</v>
      </c>
      <c r="Z5" s="8">
        <f t="shared" si="3"/>
        <v>0.18939493700890456</v>
      </c>
      <c r="AA5" s="8">
        <f t="shared" si="4"/>
        <v>0.1231785764299986</v>
      </c>
      <c r="AB5" s="8">
        <f t="shared" si="5"/>
        <v>0</v>
      </c>
      <c r="AC5" s="8">
        <f t="shared" si="6"/>
        <v>3.5202306045415958E-2</v>
      </c>
    </row>
    <row r="6" spans="1:29" x14ac:dyDescent="0.3">
      <c r="A6" s="1">
        <v>44956</v>
      </c>
      <c r="B6" t="s">
        <v>20</v>
      </c>
      <c r="C6">
        <v>5591.31</v>
      </c>
      <c r="D6">
        <v>4880.26001</v>
      </c>
      <c r="E6">
        <v>711.04998999999998</v>
      </c>
      <c r="F6">
        <v>1209.55936</v>
      </c>
      <c r="G6">
        <v>162.40064000000001</v>
      </c>
      <c r="H6">
        <v>1371.96</v>
      </c>
      <c r="I6">
        <v>0.24537362442790689</v>
      </c>
      <c r="J6">
        <v>0.24784731910216401</v>
      </c>
      <c r="K6">
        <v>0.22839553095275339</v>
      </c>
      <c r="L6">
        <v>109.40555000000001</v>
      </c>
      <c r="M6" s="5">
        <f t="shared" si="7"/>
        <v>1.9567069255684268E-2</v>
      </c>
      <c r="N6">
        <v>13.635211999999999</v>
      </c>
      <c r="O6">
        <v>19.235616</v>
      </c>
      <c r="P6">
        <v>3.9935999999999998</v>
      </c>
      <c r="Q6">
        <v>33.638289999999998</v>
      </c>
      <c r="R6">
        <v>22.530322000000002</v>
      </c>
      <c r="S6">
        <v>12.547234</v>
      </c>
      <c r="T6">
        <v>0</v>
      </c>
      <c r="U6">
        <v>3.8252760000000001</v>
      </c>
      <c r="V6" s="8">
        <f t="shared" si="8"/>
        <v>0.12462998449347404</v>
      </c>
      <c r="W6" s="8">
        <f t="shared" si="0"/>
        <v>0.17581938027823998</v>
      </c>
      <c r="X6" s="8">
        <f t="shared" si="1"/>
        <v>3.6502718554954475E-2</v>
      </c>
      <c r="Y6" s="8">
        <f t="shared" si="2"/>
        <v>0.30746420085635506</v>
      </c>
      <c r="Z6" s="8">
        <f t="shared" si="3"/>
        <v>0.2059339951218197</v>
      </c>
      <c r="AA6" s="8">
        <f t="shared" si="4"/>
        <v>0.11468553469179579</v>
      </c>
      <c r="AB6" s="8">
        <f t="shared" si="5"/>
        <v>0</v>
      </c>
      <c r="AC6" s="8">
        <f t="shared" si="6"/>
        <v>3.4964186003360889E-2</v>
      </c>
    </row>
    <row r="7" spans="1:29" x14ac:dyDescent="0.3">
      <c r="A7" s="1">
        <v>44963</v>
      </c>
      <c r="B7" t="s">
        <v>20</v>
      </c>
      <c r="C7">
        <v>6850.97</v>
      </c>
      <c r="D7">
        <v>6011.5300100000004</v>
      </c>
      <c r="E7">
        <v>839.43998999999997</v>
      </c>
      <c r="F7">
        <v>1504.14419</v>
      </c>
      <c r="G7">
        <v>205.53581</v>
      </c>
      <c r="H7">
        <v>1709.68</v>
      </c>
      <c r="I7">
        <v>0.24955298300824549</v>
      </c>
      <c r="J7">
        <v>0.25020987793421989</v>
      </c>
      <c r="K7">
        <v>0.24484872349243211</v>
      </c>
      <c r="L7">
        <v>141.970348</v>
      </c>
      <c r="M7" s="5">
        <f t="shared" si="7"/>
        <v>2.0722663797973134E-2</v>
      </c>
      <c r="N7">
        <v>17.162296999999999</v>
      </c>
      <c r="O7">
        <v>31.281855</v>
      </c>
      <c r="P7">
        <v>5.2926000000000002</v>
      </c>
      <c r="Q7">
        <v>46.698788999999998</v>
      </c>
      <c r="R7">
        <v>20.007127000000001</v>
      </c>
      <c r="S7">
        <v>16.905830000000002</v>
      </c>
      <c r="T7">
        <v>0</v>
      </c>
      <c r="U7">
        <v>4.6218500000000002</v>
      </c>
      <c r="V7" s="8">
        <f t="shared" si="8"/>
        <v>0.12088648962105804</v>
      </c>
      <c r="W7" s="8">
        <f t="shared" si="0"/>
        <v>0.22034076439680206</v>
      </c>
      <c r="X7" s="8">
        <f t="shared" si="1"/>
        <v>3.7279615599730725E-2</v>
      </c>
      <c r="Y7" s="8">
        <f t="shared" si="2"/>
        <v>0.32893339812057093</v>
      </c>
      <c r="Z7" s="8">
        <f t="shared" si="3"/>
        <v>0.14092468802006458</v>
      </c>
      <c r="AA7" s="8">
        <f t="shared" si="4"/>
        <v>0.1190800067631024</v>
      </c>
      <c r="AB7" s="8">
        <f t="shared" si="5"/>
        <v>0</v>
      </c>
      <c r="AC7" s="8">
        <f t="shared" si="6"/>
        <v>3.255503747867125E-2</v>
      </c>
    </row>
    <row r="8" spans="1:29" x14ac:dyDescent="0.3">
      <c r="A8" s="1">
        <v>44970</v>
      </c>
      <c r="B8" t="s">
        <v>20</v>
      </c>
      <c r="C8">
        <v>5882.22</v>
      </c>
      <c r="D8">
        <v>5174.47</v>
      </c>
      <c r="E8">
        <v>707.75</v>
      </c>
      <c r="F8">
        <v>1295.8208199999999</v>
      </c>
      <c r="G8">
        <v>177.06917999999999</v>
      </c>
      <c r="H8">
        <v>1472.89</v>
      </c>
      <c r="I8">
        <v>0.25039695897127268</v>
      </c>
      <c r="J8">
        <v>0.25042580592795011</v>
      </c>
      <c r="K8">
        <v>0.25018605439773928</v>
      </c>
      <c r="L8">
        <v>107.528158</v>
      </c>
      <c r="M8" s="5">
        <f t="shared" si="7"/>
        <v>1.8280199992519831E-2</v>
      </c>
      <c r="N8">
        <v>14.735491</v>
      </c>
      <c r="O8">
        <v>17.520522</v>
      </c>
      <c r="P8">
        <v>4.9611000000000001</v>
      </c>
      <c r="Q8">
        <v>37.973053999999998</v>
      </c>
      <c r="R8">
        <v>14.173283</v>
      </c>
      <c r="S8">
        <v>14.377548000000001</v>
      </c>
      <c r="T8">
        <v>0</v>
      </c>
      <c r="U8">
        <v>3.7871600000000001</v>
      </c>
      <c r="V8" s="8">
        <f t="shared" si="8"/>
        <v>0.1370384397359434</v>
      </c>
      <c r="W8" s="8">
        <f t="shared" si="0"/>
        <v>0.16293892061277568</v>
      </c>
      <c r="X8" s="8">
        <f t="shared" si="1"/>
        <v>4.6137682373392837E-2</v>
      </c>
      <c r="Y8" s="8">
        <f t="shared" si="2"/>
        <v>0.3531452105782375</v>
      </c>
      <c r="Z8" s="8">
        <f t="shared" si="3"/>
        <v>0.13180996739477299</v>
      </c>
      <c r="AA8" s="8">
        <f t="shared" si="4"/>
        <v>0.13370960934716281</v>
      </c>
      <c r="AB8" s="8">
        <f t="shared" si="5"/>
        <v>0</v>
      </c>
      <c r="AC8" s="8">
        <f t="shared" si="6"/>
        <v>3.5220169957714702E-2</v>
      </c>
    </row>
    <row r="9" spans="1:29" x14ac:dyDescent="0.3">
      <c r="A9" s="1">
        <v>44977</v>
      </c>
      <c r="B9" t="s">
        <v>20</v>
      </c>
      <c r="C9">
        <v>6029.57</v>
      </c>
      <c r="D9">
        <v>5228.1999900000001</v>
      </c>
      <c r="E9">
        <v>801.37000999999998</v>
      </c>
      <c r="F9">
        <v>1293.4806100000001</v>
      </c>
      <c r="G9">
        <v>176.74939000000001</v>
      </c>
      <c r="H9">
        <v>1470.23</v>
      </c>
      <c r="I9">
        <v>0.243836625165642</v>
      </c>
      <c r="J9">
        <v>0.2474045775743173</v>
      </c>
      <c r="K9">
        <v>0.220559027408575</v>
      </c>
      <c r="L9">
        <v>114.187978</v>
      </c>
      <c r="M9" s="5">
        <f t="shared" si="7"/>
        <v>1.8937996905251952E-2</v>
      </c>
      <c r="N9">
        <v>15.104615000000001</v>
      </c>
      <c r="O9">
        <v>27.458053</v>
      </c>
      <c r="P9">
        <v>3.5522999999999998</v>
      </c>
      <c r="Q9">
        <v>39.223923999999997</v>
      </c>
      <c r="R9">
        <v>8.5523530000000001</v>
      </c>
      <c r="S9">
        <v>16.22495</v>
      </c>
      <c r="T9">
        <v>0</v>
      </c>
      <c r="U9">
        <v>4.0717829999999999</v>
      </c>
      <c r="V9" s="8">
        <f t="shared" si="8"/>
        <v>0.13227850483524634</v>
      </c>
      <c r="W9" s="8">
        <f t="shared" si="0"/>
        <v>0.24046360642273568</v>
      </c>
      <c r="X9" s="8">
        <f t="shared" si="1"/>
        <v>3.1109229379646251E-2</v>
      </c>
      <c r="Y9" s="8">
        <f t="shared" si="2"/>
        <v>0.34350309627165826</v>
      </c>
      <c r="Z9" s="8">
        <f t="shared" si="3"/>
        <v>7.4897140222589809E-2</v>
      </c>
      <c r="AA9" s="8">
        <f t="shared" si="4"/>
        <v>0.14208982665408088</v>
      </c>
      <c r="AB9" s="8">
        <f t="shared" si="5"/>
        <v>0</v>
      </c>
      <c r="AC9" s="8">
        <f t="shared" si="6"/>
        <v>3.5658596214042777E-2</v>
      </c>
    </row>
    <row r="10" spans="1:29" x14ac:dyDescent="0.3">
      <c r="A10" s="1">
        <v>44984</v>
      </c>
      <c r="B10" t="s">
        <v>20</v>
      </c>
      <c r="C10">
        <v>5909.92</v>
      </c>
      <c r="D10">
        <v>5232.8299800000004</v>
      </c>
      <c r="E10">
        <v>677.09001999999998</v>
      </c>
      <c r="F10">
        <v>1257.27674</v>
      </c>
      <c r="G10">
        <v>203.67326</v>
      </c>
      <c r="H10">
        <v>1460.95</v>
      </c>
      <c r="I10">
        <v>0.24720300782413299</v>
      </c>
      <c r="J10">
        <v>0.2402670724646781</v>
      </c>
      <c r="K10">
        <v>0.30080676717107718</v>
      </c>
      <c r="L10">
        <v>119.037004</v>
      </c>
      <c r="M10" s="5">
        <f t="shared" si="7"/>
        <v>2.0141897690662477E-2</v>
      </c>
      <c r="N10">
        <v>12.695765</v>
      </c>
      <c r="O10">
        <v>27.994112000000001</v>
      </c>
      <c r="P10">
        <v>4.1471</v>
      </c>
      <c r="Q10">
        <v>41.014648000000001</v>
      </c>
      <c r="R10">
        <v>15.359658</v>
      </c>
      <c r="S10">
        <v>13.555221</v>
      </c>
      <c r="T10">
        <v>0</v>
      </c>
      <c r="U10">
        <v>4.2705000000000002</v>
      </c>
      <c r="V10" s="8">
        <f t="shared" si="8"/>
        <v>0.10665393594751427</v>
      </c>
      <c r="W10" s="8">
        <f t="shared" si="0"/>
        <v>0.23517151019694685</v>
      </c>
      <c r="X10" s="8">
        <f t="shared" si="1"/>
        <v>3.4838746445601067E-2</v>
      </c>
      <c r="Y10" s="8">
        <f t="shared" si="2"/>
        <v>0.34455376581890451</v>
      </c>
      <c r="Z10" s="8">
        <f t="shared" si="3"/>
        <v>0.12903263257532926</v>
      </c>
      <c r="AA10" s="8">
        <f t="shared" si="4"/>
        <v>0.11387401013553734</v>
      </c>
      <c r="AB10" s="8">
        <f t="shared" si="5"/>
        <v>0</v>
      </c>
      <c r="AC10" s="8">
        <f t="shared" si="6"/>
        <v>3.5875398880166713E-2</v>
      </c>
    </row>
    <row r="11" spans="1:29" x14ac:dyDescent="0.3">
      <c r="A11" s="1">
        <v>44991</v>
      </c>
      <c r="B11" t="s">
        <v>20</v>
      </c>
      <c r="C11">
        <v>5101.6100000000006</v>
      </c>
      <c r="D11">
        <v>4235.66</v>
      </c>
      <c r="E11">
        <v>865.95</v>
      </c>
      <c r="F11">
        <v>1080.1541099999999</v>
      </c>
      <c r="G11">
        <v>191.54589000000001</v>
      </c>
      <c r="H11">
        <v>1271.7</v>
      </c>
      <c r="I11">
        <v>0.24927424871756171</v>
      </c>
      <c r="J11">
        <v>0.25501435667640932</v>
      </c>
      <c r="K11">
        <v>0.22119740169755761</v>
      </c>
      <c r="L11">
        <v>100.155343</v>
      </c>
      <c r="M11" s="5">
        <f t="shared" si="7"/>
        <v>1.963210496294307E-2</v>
      </c>
      <c r="N11">
        <v>10.765236</v>
      </c>
      <c r="O11">
        <v>21.346917999999999</v>
      </c>
      <c r="P11">
        <v>3.2437</v>
      </c>
      <c r="Q11">
        <v>33.138182999999998</v>
      </c>
      <c r="R11">
        <v>14.566535</v>
      </c>
      <c r="S11">
        <v>13.828695</v>
      </c>
      <c r="T11">
        <v>0</v>
      </c>
      <c r="U11">
        <v>3.266076</v>
      </c>
      <c r="V11" s="8">
        <f t="shared" si="8"/>
        <v>0.1074853889722089</v>
      </c>
      <c r="W11" s="8">
        <f t="shared" si="0"/>
        <v>0.21313808490476638</v>
      </c>
      <c r="X11" s="8">
        <f t="shared" si="1"/>
        <v>3.2386689544860327E-2</v>
      </c>
      <c r="Y11" s="8">
        <f t="shared" si="2"/>
        <v>0.33086784995584306</v>
      </c>
      <c r="Z11" s="8">
        <f t="shared" si="3"/>
        <v>0.14543942004172458</v>
      </c>
      <c r="AA11" s="8">
        <f t="shared" si="4"/>
        <v>0.13807246409210538</v>
      </c>
      <c r="AB11" s="8">
        <f t="shared" si="5"/>
        <v>0</v>
      </c>
      <c r="AC11" s="8">
        <f t="shared" si="6"/>
        <v>3.2610102488491305E-2</v>
      </c>
    </row>
    <row r="12" spans="1:29" x14ac:dyDescent="0.3">
      <c r="A12" s="1">
        <v>44998</v>
      </c>
      <c r="B12" t="s">
        <v>20</v>
      </c>
      <c r="C12">
        <v>4943.9400000000014</v>
      </c>
      <c r="D12">
        <v>4323.67</v>
      </c>
      <c r="E12">
        <v>620.27</v>
      </c>
      <c r="F12">
        <v>1066.0629200000001</v>
      </c>
      <c r="G12">
        <v>189.04707999999999</v>
      </c>
      <c r="H12">
        <v>1255.1099999999999</v>
      </c>
      <c r="I12">
        <v>0.25386837218898289</v>
      </c>
      <c r="J12">
        <v>0.24656435851949851</v>
      </c>
      <c r="K12">
        <v>0.30478191755203382</v>
      </c>
      <c r="L12">
        <v>104.826438</v>
      </c>
      <c r="M12" s="5">
        <f t="shared" si="7"/>
        <v>2.1203015813298698E-2</v>
      </c>
      <c r="N12">
        <v>9.4072650000000007</v>
      </c>
      <c r="O12">
        <v>21.737939999999998</v>
      </c>
      <c r="P12">
        <v>3.0623</v>
      </c>
      <c r="Q12">
        <v>33.385826000000002</v>
      </c>
      <c r="R12">
        <v>18.901541000000002</v>
      </c>
      <c r="S12">
        <v>14.812108</v>
      </c>
      <c r="T12">
        <v>0</v>
      </c>
      <c r="U12">
        <v>3.5194580000000002</v>
      </c>
      <c r="V12" s="8">
        <f t="shared" si="8"/>
        <v>8.9741339870768114E-2</v>
      </c>
      <c r="W12" s="8">
        <f t="shared" si="0"/>
        <v>0.20737077797110687</v>
      </c>
      <c r="X12" s="8">
        <f t="shared" si="1"/>
        <v>2.9213050242153607E-2</v>
      </c>
      <c r="Y12" s="8">
        <f t="shared" si="2"/>
        <v>0.31848669702961768</v>
      </c>
      <c r="Z12" s="8">
        <f t="shared" si="3"/>
        <v>0.18031272797803166</v>
      </c>
      <c r="AA12" s="8">
        <f t="shared" si="4"/>
        <v>0.14130126218731195</v>
      </c>
      <c r="AB12" s="8">
        <f t="shared" si="5"/>
        <v>0</v>
      </c>
      <c r="AC12" s="8">
        <f t="shared" si="6"/>
        <v>3.3574144721010175E-2</v>
      </c>
    </row>
    <row r="13" spans="1:29" x14ac:dyDescent="0.3">
      <c r="A13" s="1">
        <v>45005</v>
      </c>
      <c r="B13" t="s">
        <v>20</v>
      </c>
      <c r="C13">
        <v>4894.42</v>
      </c>
      <c r="D13">
        <v>4001.6199900000001</v>
      </c>
      <c r="E13">
        <v>892.80001000000004</v>
      </c>
      <c r="F13">
        <v>1031.4507599999999</v>
      </c>
      <c r="G13">
        <v>182.90924000000001</v>
      </c>
      <c r="H13">
        <v>1214.3599999999999</v>
      </c>
      <c r="I13">
        <v>0.24811111428933361</v>
      </c>
      <c r="J13">
        <v>0.25775829853348958</v>
      </c>
      <c r="K13">
        <v>0.20487145827876951</v>
      </c>
      <c r="L13">
        <v>113.570756</v>
      </c>
      <c r="M13" s="5">
        <f t="shared" si="7"/>
        <v>2.3204129600647268E-2</v>
      </c>
      <c r="N13">
        <v>12.335342000000001</v>
      </c>
      <c r="O13">
        <v>23.347383000000001</v>
      </c>
      <c r="P13">
        <v>3.2406000000000001</v>
      </c>
      <c r="Q13">
        <v>33.295892000000002</v>
      </c>
      <c r="R13">
        <v>23.670041999999999</v>
      </c>
      <c r="S13">
        <v>14.628945</v>
      </c>
      <c r="T13">
        <v>0</v>
      </c>
      <c r="U13">
        <v>3.0525519999999999</v>
      </c>
      <c r="V13" s="8">
        <f t="shared" si="8"/>
        <v>0.10861371742563729</v>
      </c>
      <c r="W13" s="8">
        <f t="shared" si="0"/>
        <v>0.20557565893107202</v>
      </c>
      <c r="X13" s="8">
        <f t="shared" si="1"/>
        <v>2.8533753882909789E-2</v>
      </c>
      <c r="Y13" s="8">
        <f t="shared" si="2"/>
        <v>0.29317311227548754</v>
      </c>
      <c r="Z13" s="8">
        <f t="shared" si="3"/>
        <v>0.20841669839725288</v>
      </c>
      <c r="AA13" s="8">
        <f t="shared" si="4"/>
        <v>0.12880908356373008</v>
      </c>
      <c r="AB13" s="8">
        <f t="shared" si="5"/>
        <v>0</v>
      </c>
      <c r="AC13" s="8">
        <f t="shared" si="6"/>
        <v>2.6877975523910396E-2</v>
      </c>
    </row>
    <row r="14" spans="1:29" x14ac:dyDescent="0.3">
      <c r="A14" s="1">
        <v>45012</v>
      </c>
      <c r="B14" t="s">
        <v>20</v>
      </c>
      <c r="C14">
        <v>5005.12</v>
      </c>
      <c r="D14">
        <v>4335.8799799999997</v>
      </c>
      <c r="E14">
        <v>669.24001999999996</v>
      </c>
      <c r="F14">
        <v>1025.5700999999999</v>
      </c>
      <c r="G14">
        <v>183.56989999999999</v>
      </c>
      <c r="H14">
        <v>1209.1400000000001</v>
      </c>
      <c r="I14">
        <v>0.2415806214436417</v>
      </c>
      <c r="J14">
        <v>0.23653101670955379</v>
      </c>
      <c r="K14">
        <v>0.27429605898344223</v>
      </c>
      <c r="L14">
        <v>91.946658999999997</v>
      </c>
      <c r="M14" s="5">
        <f t="shared" si="7"/>
        <v>1.8370520387123584E-2</v>
      </c>
      <c r="N14">
        <v>7.0912059999999997</v>
      </c>
      <c r="O14">
        <v>19.997223999999999</v>
      </c>
      <c r="P14">
        <v>4.0380000000000003</v>
      </c>
      <c r="Q14">
        <v>33.680689999999998</v>
      </c>
      <c r="R14">
        <v>11.313628</v>
      </c>
      <c r="S14">
        <v>12.291435</v>
      </c>
      <c r="T14">
        <v>0</v>
      </c>
      <c r="U14">
        <v>3.5344760000000002</v>
      </c>
      <c r="V14" s="8">
        <f t="shared" si="8"/>
        <v>7.7123041523455463E-2</v>
      </c>
      <c r="W14" s="8">
        <f t="shared" si="0"/>
        <v>0.21748722811124654</v>
      </c>
      <c r="X14" s="8">
        <f t="shared" si="1"/>
        <v>4.3916767002920687E-2</v>
      </c>
      <c r="Y14" s="8">
        <f t="shared" si="2"/>
        <v>0.36630683883793974</v>
      </c>
      <c r="Z14" s="8">
        <f t="shared" si="3"/>
        <v>0.12304555840359573</v>
      </c>
      <c r="AA14" s="8">
        <f t="shared" si="4"/>
        <v>0.13368006117546913</v>
      </c>
      <c r="AB14" s="8">
        <f t="shared" si="5"/>
        <v>0</v>
      </c>
      <c r="AC14" s="8">
        <f t="shared" si="6"/>
        <v>3.8440504945372732E-2</v>
      </c>
    </row>
    <row r="15" spans="1:29" x14ac:dyDescent="0.3">
      <c r="A15" s="1">
        <v>45019</v>
      </c>
      <c r="B15" t="s">
        <v>20</v>
      </c>
      <c r="C15">
        <v>3509.74</v>
      </c>
      <c r="D15">
        <v>2674.7899900000002</v>
      </c>
      <c r="E15">
        <v>834.95001000000002</v>
      </c>
      <c r="F15">
        <v>737.86172999999997</v>
      </c>
      <c r="G15">
        <v>137.72827000000001</v>
      </c>
      <c r="H15">
        <v>875.59</v>
      </c>
      <c r="I15">
        <v>0.24947432003510231</v>
      </c>
      <c r="J15">
        <v>0.27585781790666858</v>
      </c>
      <c r="K15">
        <v>0.16495391143237431</v>
      </c>
      <c r="L15">
        <v>67.557869999999994</v>
      </c>
      <c r="M15" s="5">
        <f t="shared" si="7"/>
        <v>1.9248682238570378E-2</v>
      </c>
      <c r="N15">
        <v>9.6063770000000002</v>
      </c>
      <c r="O15">
        <v>10.313122999999999</v>
      </c>
      <c r="P15">
        <v>2.2993999999999999</v>
      </c>
      <c r="Q15">
        <v>23.023382999999999</v>
      </c>
      <c r="R15">
        <v>11.479105000000001</v>
      </c>
      <c r="S15">
        <v>8.3133900000000001</v>
      </c>
      <c r="T15">
        <v>0</v>
      </c>
      <c r="U15">
        <v>2.5230920000000001</v>
      </c>
      <c r="V15" s="8">
        <f t="shared" si="8"/>
        <v>0.14219478796474785</v>
      </c>
      <c r="W15" s="8">
        <f t="shared" si="0"/>
        <v>0.15265613021843347</v>
      </c>
      <c r="X15" s="8">
        <f t="shared" si="1"/>
        <v>3.4036004983579261E-2</v>
      </c>
      <c r="Y15" s="8">
        <f t="shared" si="2"/>
        <v>0.34079498065880409</v>
      </c>
      <c r="Z15" s="8">
        <f t="shared" si="3"/>
        <v>0.16991514090068266</v>
      </c>
      <c r="AA15" s="8">
        <f t="shared" si="4"/>
        <v>0.1230558334654423</v>
      </c>
      <c r="AB15" s="8">
        <f t="shared" si="5"/>
        <v>0</v>
      </c>
      <c r="AC15" s="8">
        <f t="shared" si="6"/>
        <v>3.7347121808310423E-2</v>
      </c>
    </row>
    <row r="16" spans="1:29" x14ac:dyDescent="0.3">
      <c r="A16" s="1">
        <v>45026</v>
      </c>
      <c r="B16" t="s">
        <v>20</v>
      </c>
      <c r="C16">
        <v>5312.49</v>
      </c>
      <c r="D16">
        <v>4671.0600100000001</v>
      </c>
      <c r="E16">
        <v>641.42998999999998</v>
      </c>
      <c r="F16">
        <v>1122.3530900000001</v>
      </c>
      <c r="G16">
        <v>209.49691000000001</v>
      </c>
      <c r="H16">
        <v>1331.85</v>
      </c>
      <c r="I16">
        <v>0.25070164837957343</v>
      </c>
      <c r="J16">
        <v>0.24027802845547261</v>
      </c>
      <c r="K16">
        <v>0.32660915963720372</v>
      </c>
      <c r="L16">
        <v>109.338268</v>
      </c>
      <c r="M16" s="5">
        <f t="shared" si="7"/>
        <v>2.0581359776677226E-2</v>
      </c>
      <c r="N16">
        <v>14.525933999999999</v>
      </c>
      <c r="O16">
        <v>22.379086000000001</v>
      </c>
      <c r="P16">
        <v>2.3730000000000002</v>
      </c>
      <c r="Q16">
        <v>37.686537000000001</v>
      </c>
      <c r="R16">
        <v>16.014158999999999</v>
      </c>
      <c r="S16">
        <v>12.546243</v>
      </c>
      <c r="T16">
        <v>0</v>
      </c>
      <c r="U16">
        <v>3.8133089999999998</v>
      </c>
      <c r="V16" s="8">
        <f t="shared" si="8"/>
        <v>0.13285315622522939</v>
      </c>
      <c r="W16" s="8">
        <f t="shared" si="0"/>
        <v>0.20467752424978966</v>
      </c>
      <c r="X16" s="8">
        <f t="shared" si="1"/>
        <v>2.1703288733273152E-2</v>
      </c>
      <c r="Y16" s="8">
        <f t="shared" si="2"/>
        <v>0.3446783792112017</v>
      </c>
      <c r="Z16" s="8">
        <f t="shared" si="3"/>
        <v>0.14646435591974075</v>
      </c>
      <c r="AA16" s="8">
        <f t="shared" si="4"/>
        <v>0.11474704355111973</v>
      </c>
      <c r="AB16" s="8">
        <f t="shared" si="5"/>
        <v>0</v>
      </c>
      <c r="AC16" s="8">
        <f t="shared" si="6"/>
        <v>3.4876252109645636E-2</v>
      </c>
    </row>
    <row r="17" spans="1:29" x14ac:dyDescent="0.3">
      <c r="A17" s="1">
        <v>45033</v>
      </c>
      <c r="B17" t="s">
        <v>20</v>
      </c>
      <c r="C17">
        <v>4712.47</v>
      </c>
      <c r="D17">
        <v>3930.1500099999998</v>
      </c>
      <c r="E17">
        <v>782.31998999999996</v>
      </c>
      <c r="F17">
        <v>1037.96489</v>
      </c>
      <c r="G17">
        <v>193.74511000000001</v>
      </c>
      <c r="H17">
        <v>1231.71</v>
      </c>
      <c r="I17">
        <v>0.26137248619089348</v>
      </c>
      <c r="J17">
        <v>0.26410312261846708</v>
      </c>
      <c r="K17">
        <v>0.247654556289684</v>
      </c>
      <c r="L17">
        <v>78.207858000000002</v>
      </c>
      <c r="M17" s="5">
        <f t="shared" si="7"/>
        <v>1.6595937586870578E-2</v>
      </c>
      <c r="N17">
        <v>7.4333879999999999</v>
      </c>
      <c r="O17">
        <v>18.137038</v>
      </c>
      <c r="P17">
        <v>3.7422</v>
      </c>
      <c r="Q17">
        <v>23.818725000000001</v>
      </c>
      <c r="R17">
        <v>10.275798</v>
      </c>
      <c r="S17">
        <v>11.817978</v>
      </c>
      <c r="T17">
        <v>0</v>
      </c>
      <c r="U17">
        <v>2.9827309999999998</v>
      </c>
      <c r="V17" s="8">
        <f t="shared" si="8"/>
        <v>9.5046561689491604E-2</v>
      </c>
      <c r="W17" s="8">
        <f t="shared" si="0"/>
        <v>0.23190812872026237</v>
      </c>
      <c r="X17" s="8">
        <f t="shared" si="1"/>
        <v>4.7849411756041189E-2</v>
      </c>
      <c r="Y17" s="8">
        <f t="shared" si="2"/>
        <v>0.30455667255328744</v>
      </c>
      <c r="Z17" s="8">
        <f t="shared" si="3"/>
        <v>0.13139086356258473</v>
      </c>
      <c r="AA17" s="8">
        <f t="shared" si="4"/>
        <v>0.15110985394843571</v>
      </c>
      <c r="AB17" s="8">
        <f t="shared" si="5"/>
        <v>0</v>
      </c>
      <c r="AC17" s="8">
        <f t="shared" si="6"/>
        <v>3.8138507769896982E-2</v>
      </c>
    </row>
    <row r="18" spans="1:29" x14ac:dyDescent="0.3">
      <c r="A18" s="1">
        <v>45040</v>
      </c>
      <c r="B18" t="s">
        <v>20</v>
      </c>
      <c r="C18">
        <v>4582.1000000000004</v>
      </c>
      <c r="D18">
        <v>3938.6900300000002</v>
      </c>
      <c r="E18">
        <v>643.40997000000004</v>
      </c>
      <c r="F18">
        <v>984.57968000000005</v>
      </c>
      <c r="G18">
        <v>183.78031999999999</v>
      </c>
      <c r="H18">
        <v>1168.3599999999999</v>
      </c>
      <c r="I18">
        <v>0.25498352283887299</v>
      </c>
      <c r="J18">
        <v>0.24997643188489249</v>
      </c>
      <c r="K18">
        <v>0.28563486512339858</v>
      </c>
      <c r="L18">
        <v>73.995080999999999</v>
      </c>
      <c r="M18" s="5">
        <f t="shared" si="7"/>
        <v>1.6148726784662053E-2</v>
      </c>
      <c r="N18">
        <v>9.3483940000000008</v>
      </c>
      <c r="O18">
        <v>15.078291999999999</v>
      </c>
      <c r="P18">
        <v>2.0428999999999999</v>
      </c>
      <c r="Q18">
        <v>26.109241000000001</v>
      </c>
      <c r="R18">
        <v>8.1348769999999995</v>
      </c>
      <c r="S18">
        <v>10.576033000000001</v>
      </c>
      <c r="T18">
        <v>0</v>
      </c>
      <c r="U18">
        <v>2.7053440000000002</v>
      </c>
      <c r="V18" s="8">
        <f t="shared" si="8"/>
        <v>0.12633804671421336</v>
      </c>
      <c r="W18" s="8">
        <f t="shared" si="0"/>
        <v>0.20377424818279474</v>
      </c>
      <c r="X18" s="8">
        <f t="shared" si="1"/>
        <v>2.7608591981945395E-2</v>
      </c>
      <c r="Y18" s="8">
        <f t="shared" si="2"/>
        <v>0.3528510361384698</v>
      </c>
      <c r="Z18" s="8">
        <f t="shared" si="3"/>
        <v>0.10993807818116991</v>
      </c>
      <c r="AA18" s="8">
        <f t="shared" si="4"/>
        <v>0.14292886577149636</v>
      </c>
      <c r="AB18" s="8">
        <f t="shared" si="5"/>
        <v>0</v>
      </c>
      <c r="AC18" s="8">
        <f t="shared" si="6"/>
        <v>3.6561133029910466E-2</v>
      </c>
    </row>
    <row r="19" spans="1:29" x14ac:dyDescent="0.3">
      <c r="A19" s="1">
        <v>45047</v>
      </c>
      <c r="B19" t="s">
        <v>20</v>
      </c>
      <c r="C19">
        <v>3339.41</v>
      </c>
      <c r="D19">
        <v>2722.74001</v>
      </c>
      <c r="E19">
        <v>616.66998999999998</v>
      </c>
      <c r="F19">
        <v>682.66831000000002</v>
      </c>
      <c r="G19">
        <v>150.82168999999999</v>
      </c>
      <c r="H19">
        <v>833.49</v>
      </c>
      <c r="I19">
        <v>0.24959199379531119</v>
      </c>
      <c r="J19">
        <v>0.2507284233869983</v>
      </c>
      <c r="K19">
        <v>0.2445743954558256</v>
      </c>
      <c r="L19">
        <v>62.249788000000002</v>
      </c>
      <c r="M19" s="5">
        <f t="shared" si="7"/>
        <v>1.864095394096562E-2</v>
      </c>
      <c r="N19">
        <v>7.8479170000000007</v>
      </c>
      <c r="O19">
        <v>14.850687000000001</v>
      </c>
      <c r="P19">
        <v>1.7202</v>
      </c>
      <c r="Q19">
        <v>19.483129999999999</v>
      </c>
      <c r="R19">
        <v>7.0205960000000003</v>
      </c>
      <c r="S19">
        <v>8.9158740000000005</v>
      </c>
      <c r="T19">
        <v>0</v>
      </c>
      <c r="U19">
        <v>2.411384</v>
      </c>
      <c r="V19" s="8">
        <f t="shared" si="8"/>
        <v>0.12607138517483787</v>
      </c>
      <c r="W19" s="8">
        <f t="shared" si="0"/>
        <v>0.23856606547800613</v>
      </c>
      <c r="X19" s="8">
        <f t="shared" si="1"/>
        <v>2.7633829050148731E-2</v>
      </c>
      <c r="Y19" s="8">
        <f t="shared" si="2"/>
        <v>0.31298307393432406</v>
      </c>
      <c r="Z19" s="8">
        <f t="shared" si="3"/>
        <v>0.11278104272419369</v>
      </c>
      <c r="AA19" s="8">
        <f t="shared" si="4"/>
        <v>0.14322737934464932</v>
      </c>
      <c r="AB19" s="8">
        <f t="shared" si="5"/>
        <v>0</v>
      </c>
      <c r="AC19" s="8">
        <f t="shared" si="6"/>
        <v>3.8737224293840161E-2</v>
      </c>
    </row>
    <row r="20" spans="1:29" x14ac:dyDescent="0.3">
      <c r="A20" s="1">
        <v>45054</v>
      </c>
      <c r="B20" t="s">
        <v>20</v>
      </c>
      <c r="C20">
        <v>4419.25</v>
      </c>
      <c r="D20">
        <v>3653.8099900000002</v>
      </c>
      <c r="E20">
        <v>765.44001000000003</v>
      </c>
      <c r="F20">
        <v>907.05469000000005</v>
      </c>
      <c r="G20">
        <v>200.39530999999999</v>
      </c>
      <c r="H20">
        <v>1107.45</v>
      </c>
      <c r="I20">
        <v>0.250596820727499</v>
      </c>
      <c r="J20">
        <v>0.24824900377482409</v>
      </c>
      <c r="K20">
        <v>0.26180407005377199</v>
      </c>
      <c r="L20">
        <v>73.202117000000001</v>
      </c>
      <c r="M20" s="5">
        <f t="shared" si="7"/>
        <v>1.6564375629348871E-2</v>
      </c>
      <c r="N20">
        <v>8.8071650000000012</v>
      </c>
      <c r="O20">
        <v>14.539707999999999</v>
      </c>
      <c r="P20">
        <v>3.1496</v>
      </c>
      <c r="Q20">
        <v>22.216293</v>
      </c>
      <c r="R20">
        <v>9.3371820000000003</v>
      </c>
      <c r="S20">
        <v>12.117127999999999</v>
      </c>
      <c r="T20">
        <v>0</v>
      </c>
      <c r="U20">
        <v>3.0350410000000001</v>
      </c>
      <c r="V20" s="8">
        <f t="shared" si="8"/>
        <v>0.1203129822051458</v>
      </c>
      <c r="W20" s="8">
        <f t="shared" si="0"/>
        <v>0.1986241463481172</v>
      </c>
      <c r="X20" s="8">
        <f t="shared" si="1"/>
        <v>4.3026078057278039E-2</v>
      </c>
      <c r="Y20" s="8">
        <f t="shared" si="2"/>
        <v>0.30349249325671823</v>
      </c>
      <c r="Z20" s="8">
        <f t="shared" si="3"/>
        <v>0.12755344220441056</v>
      </c>
      <c r="AA20" s="8">
        <f t="shared" si="4"/>
        <v>0.16552974827217085</v>
      </c>
      <c r="AB20" s="8">
        <f t="shared" si="5"/>
        <v>0</v>
      </c>
      <c r="AC20" s="8">
        <f t="shared" si="6"/>
        <v>4.1461109656159262E-2</v>
      </c>
    </row>
    <row r="21" spans="1:29" x14ac:dyDescent="0.3">
      <c r="A21" s="1">
        <v>45061</v>
      </c>
      <c r="B21" t="s">
        <v>20</v>
      </c>
      <c r="C21">
        <v>3946.79</v>
      </c>
      <c r="D21">
        <v>3180.8100199999999</v>
      </c>
      <c r="E21">
        <v>765.97998000000007</v>
      </c>
      <c r="F21">
        <v>782.09253999999999</v>
      </c>
      <c r="G21">
        <v>172.78746000000001</v>
      </c>
      <c r="H21">
        <v>954.88</v>
      </c>
      <c r="I21">
        <v>0.24193838537140311</v>
      </c>
      <c r="J21">
        <v>0.2458784193593555</v>
      </c>
      <c r="K21">
        <v>0.22557699223418351</v>
      </c>
      <c r="L21">
        <v>69.521774000000008</v>
      </c>
      <c r="M21" s="5">
        <f t="shared" si="7"/>
        <v>1.7614763896736337E-2</v>
      </c>
      <c r="N21">
        <v>6.6582109999999997</v>
      </c>
      <c r="O21">
        <v>17.684757000000001</v>
      </c>
      <c r="P21">
        <v>2.3039000000000001</v>
      </c>
      <c r="Q21">
        <v>20.505928000000001</v>
      </c>
      <c r="R21">
        <v>7.0349249999999994</v>
      </c>
      <c r="S21">
        <v>12.34422</v>
      </c>
      <c r="T21">
        <v>0</v>
      </c>
      <c r="U21">
        <v>2.989833</v>
      </c>
      <c r="V21" s="8">
        <f t="shared" si="8"/>
        <v>9.5771592364717259E-2</v>
      </c>
      <c r="W21" s="8">
        <f t="shared" si="0"/>
        <v>0.25437724014349805</v>
      </c>
      <c r="X21" s="8">
        <f t="shared" si="1"/>
        <v>3.3139257925150184E-2</v>
      </c>
      <c r="Y21" s="8">
        <f t="shared" si="2"/>
        <v>0.29495691522486178</v>
      </c>
      <c r="Z21" s="8">
        <f t="shared" si="3"/>
        <v>0.10119024005342554</v>
      </c>
      <c r="AA21" s="8">
        <f t="shared" si="4"/>
        <v>0.17755904790346688</v>
      </c>
      <c r="AB21" s="8">
        <f t="shared" si="5"/>
        <v>0</v>
      </c>
      <c r="AC21" s="8">
        <f t="shared" si="6"/>
        <v>4.3005706384880223E-2</v>
      </c>
    </row>
    <row r="22" spans="1:29" x14ac:dyDescent="0.3">
      <c r="A22" s="1">
        <v>45068</v>
      </c>
      <c r="B22" t="s">
        <v>20</v>
      </c>
      <c r="C22">
        <v>3779.76</v>
      </c>
      <c r="D22">
        <v>3169.3400099999999</v>
      </c>
      <c r="E22">
        <v>610.41998999999998</v>
      </c>
      <c r="F22">
        <v>753.85996</v>
      </c>
      <c r="G22">
        <v>166.55004</v>
      </c>
      <c r="H22">
        <v>920.41000000000008</v>
      </c>
      <c r="I22">
        <v>0.24351016995788091</v>
      </c>
      <c r="J22">
        <v>0.23786023513456989</v>
      </c>
      <c r="K22">
        <v>0.2728449964425313</v>
      </c>
      <c r="L22">
        <v>65.473744000000011</v>
      </c>
      <c r="M22" s="5">
        <f t="shared" si="7"/>
        <v>1.732219611827206E-2</v>
      </c>
      <c r="N22">
        <v>7.9110849999999999</v>
      </c>
      <c r="O22">
        <v>14.408053000000001</v>
      </c>
      <c r="P22">
        <v>1.1956</v>
      </c>
      <c r="Q22">
        <v>22.341639000000001</v>
      </c>
      <c r="R22">
        <v>7.1267250000000004</v>
      </c>
      <c r="S22">
        <v>10.038798</v>
      </c>
      <c r="T22">
        <v>0</v>
      </c>
      <c r="U22">
        <v>2.4518439999999999</v>
      </c>
      <c r="V22" s="8">
        <f t="shared" si="8"/>
        <v>0.12082835831108113</v>
      </c>
      <c r="W22" s="8">
        <f t="shared" si="0"/>
        <v>0.22005848634530506</v>
      </c>
      <c r="X22" s="8">
        <f t="shared" si="1"/>
        <v>1.8260755028763894E-2</v>
      </c>
      <c r="Y22" s="8">
        <f t="shared" si="2"/>
        <v>0.34123050913355429</v>
      </c>
      <c r="Z22" s="8">
        <f t="shared" si="3"/>
        <v>0.10884859433118715</v>
      </c>
      <c r="AA22" s="8">
        <f t="shared" si="4"/>
        <v>0.15332555291171371</v>
      </c>
      <c r="AB22" s="8">
        <f t="shared" si="5"/>
        <v>0</v>
      </c>
      <c r="AC22" s="8">
        <f t="shared" si="6"/>
        <v>3.7447743938394597E-2</v>
      </c>
    </row>
    <row r="23" spans="1:29" x14ac:dyDescent="0.3">
      <c r="A23" s="1">
        <v>45075</v>
      </c>
      <c r="B23" t="s">
        <v>20</v>
      </c>
      <c r="C23">
        <v>3677.8</v>
      </c>
      <c r="D23">
        <v>2755.29</v>
      </c>
      <c r="E23">
        <v>922.51</v>
      </c>
      <c r="F23">
        <v>722.11855000000003</v>
      </c>
      <c r="G23">
        <v>164.20144999999999</v>
      </c>
      <c r="H23">
        <v>886.32</v>
      </c>
      <c r="I23">
        <v>0.24099189732992549</v>
      </c>
      <c r="J23">
        <v>0.26208440853775827</v>
      </c>
      <c r="K23">
        <v>0.17799422228485329</v>
      </c>
      <c r="L23">
        <v>73.590472000000005</v>
      </c>
      <c r="M23" s="5">
        <f t="shared" si="7"/>
        <v>2.0009372994725109E-2</v>
      </c>
      <c r="N23">
        <v>5.70228</v>
      </c>
      <c r="O23">
        <v>16.432922000000001</v>
      </c>
      <c r="P23">
        <v>1.6654</v>
      </c>
      <c r="Q23">
        <v>30.325907000000001</v>
      </c>
      <c r="R23">
        <v>6.642544</v>
      </c>
      <c r="S23">
        <v>10.236559</v>
      </c>
      <c r="T23">
        <v>0</v>
      </c>
      <c r="U23">
        <v>2.5848599999999999</v>
      </c>
      <c r="V23" s="8">
        <f t="shared" si="8"/>
        <v>7.7486661588473019E-2</v>
      </c>
      <c r="W23" s="8">
        <f t="shared" si="0"/>
        <v>0.22330230467879048</v>
      </c>
      <c r="X23" s="8">
        <f t="shared" si="1"/>
        <v>2.263064707615953E-2</v>
      </c>
      <c r="Y23" s="8">
        <f t="shared" si="2"/>
        <v>0.41209012764587238</v>
      </c>
      <c r="Z23" s="8">
        <f t="shared" si="3"/>
        <v>9.0263641738838135E-2</v>
      </c>
      <c r="AA23" s="8">
        <f t="shared" si="4"/>
        <v>0.13910168968613218</v>
      </c>
      <c r="AB23" s="8">
        <f t="shared" si="5"/>
        <v>0</v>
      </c>
      <c r="AC23" s="8">
        <f t="shared" si="6"/>
        <v>3.5124927585734191E-2</v>
      </c>
    </row>
    <row r="24" spans="1:29" x14ac:dyDescent="0.3">
      <c r="A24" s="1">
        <v>45082</v>
      </c>
      <c r="B24" t="s">
        <v>20</v>
      </c>
      <c r="C24">
        <v>4648.72</v>
      </c>
      <c r="D24">
        <v>3954.3499900000002</v>
      </c>
      <c r="E24">
        <v>694.37000999999998</v>
      </c>
      <c r="F24">
        <v>922.72710000000006</v>
      </c>
      <c r="G24">
        <v>218.6429</v>
      </c>
      <c r="H24">
        <v>1141.3699999999999</v>
      </c>
      <c r="I24">
        <v>0.2455234989416441</v>
      </c>
      <c r="J24">
        <v>0.2333448233801885</v>
      </c>
      <c r="K24">
        <v>0.31487952655098111</v>
      </c>
      <c r="L24">
        <v>88.579883999999993</v>
      </c>
      <c r="M24" s="5">
        <f t="shared" si="7"/>
        <v>1.905468257929064E-2</v>
      </c>
      <c r="N24">
        <v>9.1736260000000005</v>
      </c>
      <c r="O24">
        <v>21.409044000000002</v>
      </c>
      <c r="P24">
        <v>1.9370000000000001</v>
      </c>
      <c r="Q24">
        <v>26.929082999999999</v>
      </c>
      <c r="R24">
        <v>12.480364</v>
      </c>
      <c r="S24">
        <v>13.339103</v>
      </c>
      <c r="T24">
        <v>0</v>
      </c>
      <c r="U24">
        <v>3.3116639999999999</v>
      </c>
      <c r="V24" s="8">
        <f t="shared" si="8"/>
        <v>0.1035633101529011</v>
      </c>
      <c r="W24" s="8">
        <f t="shared" si="0"/>
        <v>0.2416919398991311</v>
      </c>
      <c r="X24" s="8">
        <f t="shared" si="1"/>
        <v>2.1867267290618716E-2</v>
      </c>
      <c r="Y24" s="8">
        <f t="shared" si="2"/>
        <v>0.30400901179775763</v>
      </c>
      <c r="Z24" s="8">
        <f t="shared" si="3"/>
        <v>0.14089388511730272</v>
      </c>
      <c r="AA24" s="8">
        <f t="shared" si="4"/>
        <v>0.150588399957715</v>
      </c>
      <c r="AB24" s="8">
        <f t="shared" si="5"/>
        <v>0</v>
      </c>
      <c r="AC24" s="8">
        <f t="shared" si="6"/>
        <v>3.7386185784573846E-2</v>
      </c>
    </row>
    <row r="25" spans="1:29" x14ac:dyDescent="0.3">
      <c r="A25" s="1">
        <v>45089</v>
      </c>
      <c r="B25" t="s">
        <v>20</v>
      </c>
      <c r="C25">
        <v>4522.13</v>
      </c>
      <c r="D25">
        <v>3626.8699900000001</v>
      </c>
      <c r="E25">
        <v>895.26000999999997</v>
      </c>
      <c r="F25">
        <v>895.39380000000006</v>
      </c>
      <c r="G25">
        <v>212.1662</v>
      </c>
      <c r="H25">
        <v>1107.56</v>
      </c>
      <c r="I25">
        <v>0.2449199823976754</v>
      </c>
      <c r="J25">
        <v>0.2468778319787526</v>
      </c>
      <c r="K25">
        <v>0.2369883582759382</v>
      </c>
      <c r="L25">
        <v>84.409223999999995</v>
      </c>
      <c r="M25" s="5">
        <f t="shared" si="7"/>
        <v>1.8665811022681788E-2</v>
      </c>
      <c r="N25">
        <v>7.4026709999999998</v>
      </c>
      <c r="O25">
        <v>25.154945000000001</v>
      </c>
      <c r="P25">
        <v>2.4782000000000002</v>
      </c>
      <c r="Q25">
        <v>27.893291999999999</v>
      </c>
      <c r="R25">
        <v>5.9950979999999996</v>
      </c>
      <c r="S25">
        <v>12.297919</v>
      </c>
      <c r="T25">
        <v>0</v>
      </c>
      <c r="U25">
        <v>3.1870989999999999</v>
      </c>
      <c r="V25" s="8">
        <f t="shared" si="8"/>
        <v>8.7699787407120339E-2</v>
      </c>
      <c r="W25" s="8">
        <f t="shared" si="0"/>
        <v>0.29801180259636084</v>
      </c>
      <c r="X25" s="8">
        <f t="shared" si="1"/>
        <v>2.9359350584718093E-2</v>
      </c>
      <c r="Y25" s="8">
        <f t="shared" si="2"/>
        <v>0.33045312678149963</v>
      </c>
      <c r="Z25" s="8">
        <f t="shared" si="3"/>
        <v>7.1024204653273443E-2</v>
      </c>
      <c r="AA25" s="8">
        <f t="shared" si="4"/>
        <v>0.14569401799026135</v>
      </c>
      <c r="AB25" s="8">
        <f t="shared" si="5"/>
        <v>0</v>
      </c>
      <c r="AC25" s="8">
        <f t="shared" si="6"/>
        <v>3.7757709986766377E-2</v>
      </c>
    </row>
    <row r="26" spans="1:29" x14ac:dyDescent="0.3">
      <c r="A26" s="1">
        <v>45096</v>
      </c>
      <c r="B26" t="s">
        <v>20</v>
      </c>
      <c r="C26">
        <v>4906.03</v>
      </c>
      <c r="D26">
        <v>4076.0800100000001</v>
      </c>
      <c r="E26">
        <v>829.94999000000007</v>
      </c>
      <c r="F26">
        <v>976.83667000000003</v>
      </c>
      <c r="G26">
        <v>231.46432999999999</v>
      </c>
      <c r="H26">
        <v>1208.3009999999999</v>
      </c>
      <c r="I26">
        <v>0.24628895461299671</v>
      </c>
      <c r="J26">
        <v>0.23965100478977111</v>
      </c>
      <c r="K26">
        <v>0.2788894906788299</v>
      </c>
      <c r="L26">
        <v>87.416008000000005</v>
      </c>
      <c r="M26" s="5">
        <f t="shared" si="7"/>
        <v>1.7818074492002702E-2</v>
      </c>
      <c r="N26">
        <v>9.8190019999999993</v>
      </c>
      <c r="O26">
        <v>18.922446999999998</v>
      </c>
      <c r="P26">
        <v>1.5703</v>
      </c>
      <c r="Q26">
        <v>30.480893999999999</v>
      </c>
      <c r="R26">
        <v>10.756479000000001</v>
      </c>
      <c r="S26">
        <v>12.183895</v>
      </c>
      <c r="T26">
        <v>0</v>
      </c>
      <c r="U26">
        <v>3.6829909999999999</v>
      </c>
      <c r="V26" s="8">
        <f t="shared" si="8"/>
        <v>0.11232498743250777</v>
      </c>
      <c r="W26" s="8">
        <f t="shared" si="0"/>
        <v>0.21646432310201122</v>
      </c>
      <c r="X26" s="8">
        <f t="shared" si="1"/>
        <v>1.7963529059803324E-2</v>
      </c>
      <c r="Y26" s="8">
        <f t="shared" si="2"/>
        <v>0.34868778267705841</v>
      </c>
      <c r="Z26" s="8">
        <f t="shared" si="3"/>
        <v>0.12304930465367396</v>
      </c>
      <c r="AA26" s="8">
        <f t="shared" si="4"/>
        <v>0.13937830471508147</v>
      </c>
      <c r="AB26" s="8">
        <f t="shared" si="5"/>
        <v>0</v>
      </c>
      <c r="AC26" s="8">
        <f t="shared" si="6"/>
        <v>4.2131768359863785E-2</v>
      </c>
    </row>
    <row r="27" spans="1:29" x14ac:dyDescent="0.3">
      <c r="A27" s="1">
        <v>45103</v>
      </c>
      <c r="B27" t="s">
        <v>20</v>
      </c>
      <c r="C27">
        <v>4895.1400000000003</v>
      </c>
      <c r="D27">
        <v>3874.99001</v>
      </c>
      <c r="E27">
        <v>1020.14999</v>
      </c>
      <c r="F27">
        <v>980.38720000000001</v>
      </c>
      <c r="G27">
        <v>237.12280000000001</v>
      </c>
      <c r="H27">
        <v>1217.51</v>
      </c>
      <c r="I27">
        <v>0.2487181163357943</v>
      </c>
      <c r="J27">
        <v>0.25300380064721772</v>
      </c>
      <c r="K27">
        <v>0.2324391533837098</v>
      </c>
      <c r="L27">
        <v>96.78038699999999</v>
      </c>
      <c r="M27" s="5">
        <f t="shared" si="7"/>
        <v>1.9770708702917583E-2</v>
      </c>
      <c r="N27">
        <v>12.746285</v>
      </c>
      <c r="O27">
        <v>21.373885999999999</v>
      </c>
      <c r="P27">
        <v>2.0926999999999998</v>
      </c>
      <c r="Q27">
        <v>31.247897999999999</v>
      </c>
      <c r="R27">
        <v>12.816375000000001</v>
      </c>
      <c r="S27">
        <v>12.953360999999999</v>
      </c>
      <c r="T27">
        <v>0</v>
      </c>
      <c r="U27">
        <v>3.5498820000000002</v>
      </c>
      <c r="V27" s="8">
        <f t="shared" si="8"/>
        <v>0.131703182794671</v>
      </c>
      <c r="W27" s="8">
        <f t="shared" si="0"/>
        <v>0.22084935452882618</v>
      </c>
      <c r="X27" s="8">
        <f t="shared" si="1"/>
        <v>2.1623182804590354E-2</v>
      </c>
      <c r="Y27" s="8">
        <f t="shared" si="2"/>
        <v>0.32287428236880272</v>
      </c>
      <c r="Z27" s="8">
        <f t="shared" si="3"/>
        <v>0.13242739977884158</v>
      </c>
      <c r="AA27" s="8">
        <f t="shared" si="4"/>
        <v>0.13384283119264651</v>
      </c>
      <c r="AB27" s="8">
        <f t="shared" si="5"/>
        <v>0</v>
      </c>
      <c r="AC27" s="8">
        <f t="shared" si="6"/>
        <v>3.6679766531621749E-2</v>
      </c>
    </row>
    <row r="28" spans="1:29" x14ac:dyDescent="0.3">
      <c r="A28" s="1">
        <v>45110</v>
      </c>
      <c r="B28" t="s">
        <v>20</v>
      </c>
      <c r="C28">
        <v>4455.1099999999997</v>
      </c>
      <c r="D28">
        <v>3714.17</v>
      </c>
      <c r="E28">
        <v>740.94</v>
      </c>
      <c r="F28">
        <v>871.40597000000002</v>
      </c>
      <c r="G28">
        <v>230.56403</v>
      </c>
      <c r="H28">
        <v>1101.97</v>
      </c>
      <c r="I28">
        <v>0.24734967262312271</v>
      </c>
      <c r="J28">
        <v>0.23461660882512109</v>
      </c>
      <c r="K28">
        <v>0.31117773368963753</v>
      </c>
      <c r="L28">
        <v>83.755849999999995</v>
      </c>
      <c r="M28" s="5">
        <f t="shared" si="7"/>
        <v>1.8799951067425946E-2</v>
      </c>
      <c r="N28">
        <v>11.506406</v>
      </c>
      <c r="O28">
        <v>17.172991</v>
      </c>
      <c r="P28">
        <v>2.0045000000000002</v>
      </c>
      <c r="Q28">
        <v>27.420310000000001</v>
      </c>
      <c r="R28">
        <v>10.625575</v>
      </c>
      <c r="S28">
        <v>11.870706</v>
      </c>
      <c r="T28">
        <v>0</v>
      </c>
      <c r="U28">
        <v>3.1553620000000002</v>
      </c>
      <c r="V28" s="8">
        <f t="shared" si="8"/>
        <v>0.13738032626974714</v>
      </c>
      <c r="W28" s="8">
        <f t="shared" si="0"/>
        <v>0.20503631686622487</v>
      </c>
      <c r="X28" s="8">
        <f t="shared" si="1"/>
        <v>2.3932656644282162E-2</v>
      </c>
      <c r="Y28" s="8">
        <f t="shared" si="2"/>
        <v>0.32738381856312126</v>
      </c>
      <c r="Z28" s="8">
        <f t="shared" si="3"/>
        <v>0.12686367579100444</v>
      </c>
      <c r="AA28" s="8">
        <f t="shared" si="4"/>
        <v>0.14172987319691699</v>
      </c>
      <c r="AB28" s="8">
        <f t="shared" si="5"/>
        <v>0</v>
      </c>
      <c r="AC28" s="8">
        <f t="shared" si="6"/>
        <v>3.7673332668703145E-2</v>
      </c>
    </row>
    <row r="29" spans="1:29" x14ac:dyDescent="0.3">
      <c r="A29" s="1">
        <v>45117</v>
      </c>
      <c r="B29" t="s">
        <v>20</v>
      </c>
      <c r="C29">
        <v>4108.42</v>
      </c>
      <c r="D29">
        <v>3215.3400200000001</v>
      </c>
      <c r="E29">
        <v>893.07997999999998</v>
      </c>
      <c r="F29">
        <v>800.78223000000003</v>
      </c>
      <c r="G29">
        <v>211.87777</v>
      </c>
      <c r="H29">
        <v>1012.66</v>
      </c>
      <c r="I29">
        <v>0.2464840498293748</v>
      </c>
      <c r="J29">
        <v>0.2490505592002677</v>
      </c>
      <c r="K29">
        <v>0.2372438916389101</v>
      </c>
      <c r="L29">
        <v>76.459154999999996</v>
      </c>
      <c r="M29" s="5">
        <f t="shared" si="7"/>
        <v>1.8610355075673858E-2</v>
      </c>
      <c r="N29">
        <v>9.6004240000000003</v>
      </c>
      <c r="O29">
        <v>16.550298999999999</v>
      </c>
      <c r="P29">
        <v>1.4997</v>
      </c>
      <c r="Q29">
        <v>25.068055000000001</v>
      </c>
      <c r="R29">
        <v>10.716697999999999</v>
      </c>
      <c r="S29">
        <v>9.9139850000000003</v>
      </c>
      <c r="T29">
        <v>0</v>
      </c>
      <c r="U29">
        <v>3.1099939999999999</v>
      </c>
      <c r="V29" s="8">
        <f t="shared" si="8"/>
        <v>0.12556277923814357</v>
      </c>
      <c r="W29" s="8">
        <f t="shared" si="0"/>
        <v>0.21645935009352379</v>
      </c>
      <c r="X29" s="8">
        <f t="shared" si="1"/>
        <v>1.9614394116701919E-2</v>
      </c>
      <c r="Y29" s="8">
        <f t="shared" si="2"/>
        <v>0.32786204608198982</v>
      </c>
      <c r="Z29" s="8">
        <f t="shared" si="3"/>
        <v>0.14016239127937</v>
      </c>
      <c r="AA29" s="8">
        <f t="shared" si="4"/>
        <v>0.12966380546580722</v>
      </c>
      <c r="AB29" s="8">
        <f t="shared" si="5"/>
        <v>0</v>
      </c>
      <c r="AC29" s="8">
        <f t="shared" si="6"/>
        <v>4.0675233724463737E-2</v>
      </c>
    </row>
    <row r="30" spans="1:29" x14ac:dyDescent="0.3">
      <c r="A30" s="1">
        <v>45124</v>
      </c>
      <c r="B30" t="s">
        <v>20</v>
      </c>
      <c r="C30">
        <v>4321.33</v>
      </c>
      <c r="D30">
        <v>3539.6500099999998</v>
      </c>
      <c r="E30">
        <v>781.67998999999998</v>
      </c>
      <c r="F30">
        <v>875.7315000000001</v>
      </c>
      <c r="G30">
        <v>231.70849999999999</v>
      </c>
      <c r="H30">
        <v>1107.44</v>
      </c>
      <c r="I30">
        <v>0.25627295300289488</v>
      </c>
      <c r="J30">
        <v>0.2474062400310589</v>
      </c>
      <c r="K30">
        <v>0.29642373217203632</v>
      </c>
      <c r="L30">
        <v>91.695105999999996</v>
      </c>
      <c r="M30" s="5">
        <f t="shared" si="7"/>
        <v>2.121918622276012E-2</v>
      </c>
      <c r="N30">
        <v>16.634774</v>
      </c>
      <c r="O30">
        <v>18.514018</v>
      </c>
      <c r="P30">
        <v>1.4825999999999999</v>
      </c>
      <c r="Q30">
        <v>29.148392999999999</v>
      </c>
      <c r="R30">
        <v>12.326396000000001</v>
      </c>
      <c r="S30">
        <v>10.599064</v>
      </c>
      <c r="T30">
        <v>0</v>
      </c>
      <c r="U30">
        <v>2.9898609999999999</v>
      </c>
      <c r="V30" s="8">
        <f t="shared" si="8"/>
        <v>0.1814139786260785</v>
      </c>
      <c r="W30" s="8">
        <f t="shared" si="0"/>
        <v>0.20190846390427861</v>
      </c>
      <c r="X30" s="8">
        <f t="shared" si="1"/>
        <v>1.6168801855139359E-2</v>
      </c>
      <c r="Y30" s="8">
        <f t="shared" si="2"/>
        <v>0.31788384649449014</v>
      </c>
      <c r="Z30" s="8">
        <f t="shared" si="3"/>
        <v>0.13442806860379225</v>
      </c>
      <c r="AA30" s="8">
        <f t="shared" si="4"/>
        <v>0.11559029115468825</v>
      </c>
      <c r="AB30" s="8">
        <f t="shared" si="5"/>
        <v>0</v>
      </c>
      <c r="AC30" s="8">
        <f t="shared" si="6"/>
        <v>3.260654936153299E-2</v>
      </c>
    </row>
    <row r="31" spans="1:29" x14ac:dyDescent="0.3">
      <c r="A31" s="1">
        <v>45131</v>
      </c>
      <c r="B31" t="s">
        <v>20</v>
      </c>
      <c r="C31">
        <v>3090.97</v>
      </c>
      <c r="D31">
        <v>2149.4299999999998</v>
      </c>
      <c r="E31">
        <v>941.54</v>
      </c>
      <c r="F31">
        <v>631.14603</v>
      </c>
      <c r="G31">
        <v>166.99396999999999</v>
      </c>
      <c r="H31">
        <v>798.14</v>
      </c>
      <c r="I31">
        <v>0.25821667631843731</v>
      </c>
      <c r="J31">
        <v>0.29363414021391721</v>
      </c>
      <c r="K31">
        <v>0.1773625868258385</v>
      </c>
      <c r="L31">
        <v>65.947139000000007</v>
      </c>
      <c r="M31" s="5">
        <f t="shared" si="7"/>
        <v>2.1335418654985332E-2</v>
      </c>
      <c r="N31">
        <v>8.7709469999999996</v>
      </c>
      <c r="O31">
        <v>14.642542000000001</v>
      </c>
      <c r="P31">
        <v>1.7488999999999999</v>
      </c>
      <c r="Q31">
        <v>21.044587</v>
      </c>
      <c r="R31">
        <v>9.6842389999999998</v>
      </c>
      <c r="S31">
        <v>7.8375859999999999</v>
      </c>
      <c r="T31">
        <v>0</v>
      </c>
      <c r="U31">
        <v>2.2183380000000001</v>
      </c>
      <c r="V31" s="8">
        <f t="shared" si="8"/>
        <v>0.13299965901477542</v>
      </c>
      <c r="W31" s="8">
        <f t="shared" si="0"/>
        <v>0.22203452980727487</v>
      </c>
      <c r="X31" s="8">
        <f t="shared" si="1"/>
        <v>2.6519725139251299E-2</v>
      </c>
      <c r="Y31" s="8">
        <f t="shared" si="2"/>
        <v>0.31911296409689582</v>
      </c>
      <c r="Z31" s="8">
        <f t="shared" si="3"/>
        <v>0.14684850846979122</v>
      </c>
      <c r="AA31" s="8">
        <f t="shared" si="4"/>
        <v>0.11884649006532337</v>
      </c>
      <c r="AB31" s="8">
        <f t="shared" si="5"/>
        <v>0</v>
      </c>
      <c r="AC31" s="8">
        <f t="shared" si="6"/>
        <v>3.3638123406687891E-2</v>
      </c>
    </row>
    <row r="32" spans="1:29" x14ac:dyDescent="0.3">
      <c r="A32" s="1">
        <v>45138</v>
      </c>
      <c r="B32" t="s">
        <v>20</v>
      </c>
      <c r="C32">
        <v>5674.27</v>
      </c>
      <c r="D32">
        <v>4666.71</v>
      </c>
      <c r="E32">
        <v>1007.56</v>
      </c>
      <c r="F32">
        <v>1152.8278800000001</v>
      </c>
      <c r="G32">
        <v>259.57211999999998</v>
      </c>
      <c r="H32">
        <v>1412.4</v>
      </c>
      <c r="I32">
        <v>0.24891307604326199</v>
      </c>
      <c r="J32">
        <v>0.24703225184337571</v>
      </c>
      <c r="K32">
        <v>0.25762447893921953</v>
      </c>
      <c r="L32">
        <v>103.041169</v>
      </c>
      <c r="M32" s="5">
        <f t="shared" si="7"/>
        <v>1.8159370103995754E-2</v>
      </c>
      <c r="N32">
        <v>13.805679</v>
      </c>
      <c r="O32">
        <v>15.96575</v>
      </c>
      <c r="P32">
        <v>1.8620000000000001</v>
      </c>
      <c r="Q32">
        <v>35.527352</v>
      </c>
      <c r="R32">
        <v>15.898262000000001</v>
      </c>
      <c r="S32">
        <v>14.83483</v>
      </c>
      <c r="T32">
        <v>0</v>
      </c>
      <c r="U32">
        <v>5.1472959999999999</v>
      </c>
      <c r="V32" s="8">
        <f t="shared" si="8"/>
        <v>0.1339821659049695</v>
      </c>
      <c r="W32" s="8">
        <f t="shared" si="0"/>
        <v>0.1549453500474165</v>
      </c>
      <c r="X32" s="8">
        <f t="shared" si="1"/>
        <v>1.8070447162725805E-2</v>
      </c>
      <c r="Y32" s="8">
        <f t="shared" si="2"/>
        <v>0.34478793616947417</v>
      </c>
      <c r="Z32" s="8">
        <f t="shared" si="3"/>
        <v>0.15429038853392668</v>
      </c>
      <c r="AA32" s="8">
        <f t="shared" si="4"/>
        <v>0.14396993108647671</v>
      </c>
      <c r="AB32" s="8">
        <f t="shared" si="5"/>
        <v>0</v>
      </c>
      <c r="AC32" s="8">
        <f t="shared" si="6"/>
        <v>4.9953781095010676E-2</v>
      </c>
    </row>
    <row r="33" spans="1:29" x14ac:dyDescent="0.3">
      <c r="A33" s="1">
        <v>45145</v>
      </c>
      <c r="B33" t="s">
        <v>20</v>
      </c>
      <c r="C33">
        <v>5661.29</v>
      </c>
      <c r="D33">
        <v>4698.1699900000003</v>
      </c>
      <c r="E33">
        <v>963.12000999999998</v>
      </c>
      <c r="F33">
        <v>1156.12464</v>
      </c>
      <c r="G33">
        <v>251.31536</v>
      </c>
      <c r="H33">
        <v>1407.44</v>
      </c>
      <c r="I33">
        <v>0.2486076494933134</v>
      </c>
      <c r="J33">
        <v>0.24607978052322449</v>
      </c>
      <c r="K33">
        <v>0.2609387795815809</v>
      </c>
      <c r="L33">
        <v>105.440121</v>
      </c>
      <c r="M33" s="5">
        <f t="shared" si="7"/>
        <v>1.8624751779188136E-2</v>
      </c>
      <c r="N33">
        <v>17.177121</v>
      </c>
      <c r="O33">
        <v>14.464881999999999</v>
      </c>
      <c r="P33">
        <v>1.3202</v>
      </c>
      <c r="Q33">
        <v>36.272655999999998</v>
      </c>
      <c r="R33">
        <v>16.901793999999999</v>
      </c>
      <c r="S33">
        <v>14.776930999999999</v>
      </c>
      <c r="T33">
        <v>0</v>
      </c>
      <c r="U33">
        <v>4.5265370000000003</v>
      </c>
      <c r="V33" s="8">
        <f t="shared" si="8"/>
        <v>0.16290877549353341</v>
      </c>
      <c r="W33" s="8">
        <f t="shared" si="0"/>
        <v>0.13718574924624755</v>
      </c>
      <c r="X33" s="8">
        <f t="shared" si="1"/>
        <v>1.2520850578310698E-2</v>
      </c>
      <c r="Y33" s="8">
        <f t="shared" si="2"/>
        <v>0.34401189657208375</v>
      </c>
      <c r="Z33" s="8">
        <f t="shared" si="3"/>
        <v>0.1602975588391064</v>
      </c>
      <c r="AA33" s="8">
        <f t="shared" si="4"/>
        <v>0.14014523940085385</v>
      </c>
      <c r="AB33" s="8">
        <f t="shared" si="5"/>
        <v>0</v>
      </c>
      <c r="AC33" s="8">
        <f t="shared" si="6"/>
        <v>4.2929929869864242E-2</v>
      </c>
    </row>
    <row r="34" spans="1:29" x14ac:dyDescent="0.3">
      <c r="A34" s="1">
        <v>45152</v>
      </c>
      <c r="B34" t="s">
        <v>20</v>
      </c>
      <c r="C34">
        <v>6456.04</v>
      </c>
      <c r="D34">
        <v>5355.71</v>
      </c>
      <c r="E34">
        <v>1100.33</v>
      </c>
      <c r="F34">
        <v>1293.0172600000001</v>
      </c>
      <c r="G34">
        <v>281.07274000000001</v>
      </c>
      <c r="H34">
        <v>1574.09</v>
      </c>
      <c r="I34">
        <v>0.24381664301955999</v>
      </c>
      <c r="J34">
        <v>0.24142779575443779</v>
      </c>
      <c r="K34">
        <v>0.25544403951541811</v>
      </c>
      <c r="L34">
        <v>119.588088</v>
      </c>
      <c r="M34" s="5">
        <f t="shared" si="7"/>
        <v>1.852344285351392E-2</v>
      </c>
      <c r="N34">
        <v>14.841797</v>
      </c>
      <c r="O34">
        <v>25.504649000000001</v>
      </c>
      <c r="P34">
        <v>2.2738</v>
      </c>
      <c r="Q34">
        <v>43.569038999999997</v>
      </c>
      <c r="R34">
        <v>13.843059999999999</v>
      </c>
      <c r="S34">
        <v>15.118392999999999</v>
      </c>
      <c r="T34">
        <v>0</v>
      </c>
      <c r="U34">
        <v>4.4373500000000003</v>
      </c>
      <c r="V34" s="8">
        <f t="shared" si="8"/>
        <v>0.12410765359840856</v>
      </c>
      <c r="W34" s="8">
        <f t="shared" si="0"/>
        <v>0.21327081506646381</v>
      </c>
      <c r="X34" s="8">
        <f t="shared" si="1"/>
        <v>1.9013599414684178E-2</v>
      </c>
      <c r="Y34" s="8">
        <f t="shared" si="2"/>
        <v>0.36432591011907473</v>
      </c>
      <c r="Z34" s="8">
        <f t="shared" si="3"/>
        <v>0.11575617798990147</v>
      </c>
      <c r="AA34" s="8">
        <f t="shared" si="4"/>
        <v>0.12642055954603104</v>
      </c>
      <c r="AB34" s="8">
        <f t="shared" si="5"/>
        <v>0</v>
      </c>
      <c r="AC34" s="8">
        <f t="shared" si="6"/>
        <v>3.7105284265436203E-2</v>
      </c>
    </row>
    <row r="35" spans="1:29" x14ac:dyDescent="0.3">
      <c r="A35" s="1">
        <v>45159</v>
      </c>
      <c r="B35" t="s">
        <v>20</v>
      </c>
      <c r="C35">
        <v>6422.78</v>
      </c>
      <c r="D35">
        <v>5196.2700000000004</v>
      </c>
      <c r="E35">
        <v>1226.51</v>
      </c>
      <c r="F35">
        <v>1306.9078</v>
      </c>
      <c r="G35">
        <v>284.09219999999999</v>
      </c>
      <c r="H35">
        <v>1591</v>
      </c>
      <c r="I35">
        <v>0.2477120499223078</v>
      </c>
      <c r="J35">
        <v>0.25150883229701299</v>
      </c>
      <c r="K35">
        <v>0.231626484904322</v>
      </c>
      <c r="L35">
        <v>125.34275100000001</v>
      </c>
      <c r="M35" s="5">
        <f t="shared" si="7"/>
        <v>1.9515342421817346E-2</v>
      </c>
      <c r="N35">
        <v>19.444963999999999</v>
      </c>
      <c r="O35">
        <v>26.647442999999999</v>
      </c>
      <c r="P35">
        <v>2.2320000000000002</v>
      </c>
      <c r="Q35">
        <v>43.090254999999999</v>
      </c>
      <c r="R35">
        <v>15.804558</v>
      </c>
      <c r="S35">
        <v>13.63485</v>
      </c>
      <c r="T35">
        <v>0</v>
      </c>
      <c r="U35">
        <v>4.4886809999999997</v>
      </c>
      <c r="V35" s="8">
        <f t="shared" si="8"/>
        <v>0.15513433241943125</v>
      </c>
      <c r="W35" s="8">
        <f t="shared" si="0"/>
        <v>0.21259660241540412</v>
      </c>
      <c r="X35" s="8">
        <f t="shared" si="1"/>
        <v>1.7807172590300017E-2</v>
      </c>
      <c r="Y35" s="8">
        <f t="shared" si="2"/>
        <v>0.34377939415100278</v>
      </c>
      <c r="Z35" s="8">
        <f t="shared" si="3"/>
        <v>0.12609072223091705</v>
      </c>
      <c r="AA35" s="8">
        <f t="shared" si="4"/>
        <v>0.10878052293586567</v>
      </c>
      <c r="AB35" s="8">
        <f t="shared" si="5"/>
        <v>0</v>
      </c>
      <c r="AC35" s="8">
        <f t="shared" si="6"/>
        <v>3.5811253257079061E-2</v>
      </c>
    </row>
    <row r="36" spans="1:29" x14ac:dyDescent="0.3">
      <c r="A36" s="1">
        <v>45166</v>
      </c>
      <c r="B36" t="s">
        <v>20</v>
      </c>
      <c r="C36">
        <v>5968.65</v>
      </c>
      <c r="D36">
        <v>4894.56999</v>
      </c>
      <c r="E36">
        <v>1074.0800099999999</v>
      </c>
      <c r="F36">
        <v>1187.75198</v>
      </c>
      <c r="G36">
        <v>254.17802</v>
      </c>
      <c r="H36">
        <v>1441.93</v>
      </c>
      <c r="I36">
        <v>0.24158394276762751</v>
      </c>
      <c r="J36">
        <v>0.24266727872451979</v>
      </c>
      <c r="K36">
        <v>0.23664719353635491</v>
      </c>
      <c r="L36">
        <v>127.04198</v>
      </c>
      <c r="M36" s="5">
        <f t="shared" si="7"/>
        <v>2.1284876814690091E-2</v>
      </c>
      <c r="N36">
        <v>21.763463000000002</v>
      </c>
      <c r="O36">
        <v>24.119693999999999</v>
      </c>
      <c r="P36">
        <v>2.5213999999999999</v>
      </c>
      <c r="Q36">
        <v>41.457715</v>
      </c>
      <c r="R36">
        <v>17.987333</v>
      </c>
      <c r="S36">
        <v>14.696082000000001</v>
      </c>
      <c r="T36">
        <v>0.24935599999999999</v>
      </c>
      <c r="U36">
        <v>4.246937</v>
      </c>
      <c r="V36" s="8">
        <f t="shared" si="8"/>
        <v>0.17130922392739786</v>
      </c>
      <c r="W36" s="8">
        <f t="shared" si="0"/>
        <v>0.18985609323784153</v>
      </c>
      <c r="X36" s="8">
        <f t="shared" si="1"/>
        <v>1.9846982863459778E-2</v>
      </c>
      <c r="Y36" s="8">
        <f t="shared" si="2"/>
        <v>0.32633083174553801</v>
      </c>
      <c r="Z36" s="8">
        <f t="shared" si="3"/>
        <v>0.14158574197285023</v>
      </c>
      <c r="AA36" s="8">
        <f t="shared" si="4"/>
        <v>0.11567894329102869</v>
      </c>
      <c r="AB36" s="8">
        <f t="shared" si="5"/>
        <v>1.9627842702073755E-3</v>
      </c>
      <c r="AC36" s="8">
        <f t="shared" si="6"/>
        <v>3.3429398691676562E-2</v>
      </c>
    </row>
    <row r="37" spans="1:29" x14ac:dyDescent="0.3">
      <c r="A37" s="1">
        <v>45173</v>
      </c>
      <c r="B37" t="s">
        <v>20</v>
      </c>
      <c r="C37">
        <v>6742.35</v>
      </c>
      <c r="D37">
        <v>5652.43</v>
      </c>
      <c r="E37">
        <v>1089.92</v>
      </c>
      <c r="F37">
        <v>1379.36898</v>
      </c>
      <c r="G37">
        <v>285.65102000000002</v>
      </c>
      <c r="H37">
        <v>1665.02</v>
      </c>
      <c r="I37">
        <v>0.24694950573613059</v>
      </c>
      <c r="J37">
        <v>0.2440311476656942</v>
      </c>
      <c r="K37">
        <v>0.26208439151497359</v>
      </c>
      <c r="L37">
        <v>137.811441</v>
      </c>
      <c r="M37" s="5">
        <f t="shared" si="7"/>
        <v>2.0439674742485928E-2</v>
      </c>
      <c r="N37">
        <v>18.046213999999999</v>
      </c>
      <c r="O37">
        <v>30.443992000000001</v>
      </c>
      <c r="P37">
        <v>2.7948</v>
      </c>
      <c r="Q37">
        <v>44.679957000000002</v>
      </c>
      <c r="R37">
        <v>21.167676</v>
      </c>
      <c r="S37">
        <v>15.020168</v>
      </c>
      <c r="T37">
        <v>0.92180400000000007</v>
      </c>
      <c r="U37">
        <v>4.7368300000000003</v>
      </c>
      <c r="V37" s="8">
        <f t="shared" si="8"/>
        <v>0.1309485908357928</v>
      </c>
      <c r="W37" s="8">
        <f t="shared" si="0"/>
        <v>0.22091048304182526</v>
      </c>
      <c r="X37" s="8">
        <f t="shared" si="1"/>
        <v>2.0279883728956873E-2</v>
      </c>
      <c r="Y37" s="8">
        <f t="shared" si="2"/>
        <v>0.32421079611234893</v>
      </c>
      <c r="Z37" s="8">
        <f t="shared" si="3"/>
        <v>0.15359882928733035</v>
      </c>
      <c r="AA37" s="8">
        <f t="shared" si="4"/>
        <v>0.10899071870237537</v>
      </c>
      <c r="AB37" s="8">
        <f t="shared" si="5"/>
        <v>6.6888786105937315E-3</v>
      </c>
      <c r="AC37" s="8">
        <f t="shared" si="6"/>
        <v>3.4371819680776725E-2</v>
      </c>
    </row>
    <row r="38" spans="1:29" x14ac:dyDescent="0.3">
      <c r="A38" s="1">
        <v>45180</v>
      </c>
      <c r="B38" t="s">
        <v>20</v>
      </c>
      <c r="C38">
        <v>7030.6799999999994</v>
      </c>
      <c r="D38">
        <v>5910.17</v>
      </c>
      <c r="E38">
        <v>1120.51</v>
      </c>
      <c r="F38">
        <v>1444.02871</v>
      </c>
      <c r="G38">
        <v>299.04129</v>
      </c>
      <c r="H38">
        <v>1743.07</v>
      </c>
      <c r="I38">
        <v>0.24792338721147891</v>
      </c>
      <c r="J38">
        <v>0.2443294710642841</v>
      </c>
      <c r="K38">
        <v>0.26687962624162209</v>
      </c>
      <c r="L38">
        <v>134.566914</v>
      </c>
      <c r="M38" s="5">
        <f t="shared" si="7"/>
        <v>1.9139957159193706E-2</v>
      </c>
      <c r="N38">
        <v>13.534200999999999</v>
      </c>
      <c r="O38">
        <v>30.651769999999999</v>
      </c>
      <c r="P38">
        <v>3.6461000000000001</v>
      </c>
      <c r="Q38">
        <v>46.929403000000001</v>
      </c>
      <c r="R38">
        <v>17.555586000000002</v>
      </c>
      <c r="S38">
        <v>16.274635</v>
      </c>
      <c r="T38">
        <v>0.97964899999999999</v>
      </c>
      <c r="U38">
        <v>4.9955699999999998</v>
      </c>
      <c r="V38" s="8">
        <f t="shared" si="8"/>
        <v>0.10057599299631706</v>
      </c>
      <c r="W38" s="8">
        <f t="shared" si="0"/>
        <v>0.22778087933264191</v>
      </c>
      <c r="X38" s="8">
        <f t="shared" si="1"/>
        <v>2.7095070338017859E-2</v>
      </c>
      <c r="Y38" s="8">
        <f t="shared" si="2"/>
        <v>0.34874399363873354</v>
      </c>
      <c r="Z38" s="8">
        <f t="shared" si="3"/>
        <v>0.13045989893176863</v>
      </c>
      <c r="AA38" s="8">
        <f t="shared" si="4"/>
        <v>0.12094083542705007</v>
      </c>
      <c r="AB38" s="8">
        <f t="shared" si="5"/>
        <v>7.2800138673017349E-3</v>
      </c>
      <c r="AC38" s="8">
        <f t="shared" si="6"/>
        <v>3.7123315468169243E-2</v>
      </c>
    </row>
    <row r="39" spans="1:29" x14ac:dyDescent="0.3">
      <c r="A39" s="1">
        <v>45187</v>
      </c>
      <c r="B39" t="s">
        <v>20</v>
      </c>
      <c r="C39">
        <v>8341.2000000000007</v>
      </c>
      <c r="D39">
        <v>6845.67</v>
      </c>
      <c r="E39">
        <v>1495.53</v>
      </c>
      <c r="F39">
        <v>1658.50351</v>
      </c>
      <c r="G39">
        <v>343.45648999999997</v>
      </c>
      <c r="H39">
        <v>2001.96</v>
      </c>
      <c r="I39">
        <v>0.24000863185153221</v>
      </c>
      <c r="J39">
        <v>0.24227044394485861</v>
      </c>
      <c r="K39">
        <v>0.22965536632498171</v>
      </c>
      <c r="L39">
        <v>148.85039599999999</v>
      </c>
      <c r="M39" s="5">
        <f t="shared" si="7"/>
        <v>1.7845201649642733E-2</v>
      </c>
      <c r="N39">
        <v>18.063061000000001</v>
      </c>
      <c r="O39">
        <v>35.888227000000001</v>
      </c>
      <c r="P39">
        <v>3.2128000000000001</v>
      </c>
      <c r="Q39">
        <v>44.672902000000001</v>
      </c>
      <c r="R39">
        <v>22.211853000000001</v>
      </c>
      <c r="S39">
        <v>18.160838999999999</v>
      </c>
      <c r="T39">
        <v>1.5688770000000001</v>
      </c>
      <c r="U39">
        <v>5.0718370000000004</v>
      </c>
      <c r="V39" s="8">
        <f t="shared" si="8"/>
        <v>0.12135043967232713</v>
      </c>
      <c r="W39" s="8">
        <f t="shared" si="0"/>
        <v>0.24110266391229487</v>
      </c>
      <c r="X39" s="8">
        <f t="shared" si="1"/>
        <v>2.1584087690300804E-2</v>
      </c>
      <c r="Y39" s="8">
        <f t="shared" si="2"/>
        <v>0.30011947029015634</v>
      </c>
      <c r="Z39" s="8">
        <f t="shared" si="3"/>
        <v>0.14922266649529103</v>
      </c>
      <c r="AA39" s="8">
        <f t="shared" si="4"/>
        <v>0.12200732741080514</v>
      </c>
      <c r="AB39" s="8">
        <f t="shared" si="5"/>
        <v>1.053995852318727E-2</v>
      </c>
      <c r="AC39" s="8">
        <f t="shared" si="6"/>
        <v>3.4073386005637502E-2</v>
      </c>
    </row>
    <row r="40" spans="1:29" x14ac:dyDescent="0.3">
      <c r="A40" s="1">
        <v>45194</v>
      </c>
      <c r="B40" t="s">
        <v>20</v>
      </c>
      <c r="C40">
        <v>6719.34</v>
      </c>
      <c r="D40">
        <v>5524.94</v>
      </c>
      <c r="E40">
        <v>1194.4000000000001</v>
      </c>
      <c r="F40">
        <v>1303.9124099999999</v>
      </c>
      <c r="G40">
        <v>268.14758999999998</v>
      </c>
      <c r="H40">
        <v>1572.06</v>
      </c>
      <c r="I40">
        <v>0.23396047826125779</v>
      </c>
      <c r="J40">
        <v>0.23600480910199931</v>
      </c>
      <c r="K40">
        <v>0.22450401038178161</v>
      </c>
      <c r="L40">
        <v>120.93113</v>
      </c>
      <c r="M40" s="5">
        <f t="shared" si="7"/>
        <v>1.799747147785348E-2</v>
      </c>
      <c r="N40">
        <v>7.157438</v>
      </c>
      <c r="O40">
        <v>30.011075999999999</v>
      </c>
      <c r="P40">
        <v>2.3132000000000001</v>
      </c>
      <c r="Q40">
        <v>43.744934000000001</v>
      </c>
      <c r="R40">
        <v>16.781594999999999</v>
      </c>
      <c r="S40">
        <v>15.376841000000001</v>
      </c>
      <c r="T40">
        <v>0.85791099999999998</v>
      </c>
      <c r="U40">
        <v>4.6881349999999999</v>
      </c>
      <c r="V40" s="8">
        <f t="shared" si="8"/>
        <v>5.9186067309550484E-2</v>
      </c>
      <c r="W40" s="8">
        <f t="shared" si="0"/>
        <v>0.24816667139387519</v>
      </c>
      <c r="X40" s="8">
        <f t="shared" si="1"/>
        <v>1.9128242661753017E-2</v>
      </c>
      <c r="Y40" s="8">
        <f t="shared" si="2"/>
        <v>0.36173426974510203</v>
      </c>
      <c r="Z40" s="8">
        <f t="shared" si="3"/>
        <v>0.13876985189834909</v>
      </c>
      <c r="AA40" s="8">
        <f t="shared" si="4"/>
        <v>0.1271537031035764</v>
      </c>
      <c r="AB40" s="8">
        <f t="shared" si="5"/>
        <v>7.0942113912273869E-3</v>
      </c>
      <c r="AC40" s="8">
        <f t="shared" si="6"/>
        <v>3.8766982496566432E-2</v>
      </c>
    </row>
    <row r="41" spans="1:29" x14ac:dyDescent="0.3">
      <c r="A41" s="1">
        <v>45201</v>
      </c>
      <c r="B41" t="s">
        <v>20</v>
      </c>
      <c r="C41">
        <v>7017.2</v>
      </c>
      <c r="D41">
        <v>6056.93</v>
      </c>
      <c r="E41">
        <v>960.27</v>
      </c>
      <c r="F41">
        <v>1416.6797200000001</v>
      </c>
      <c r="G41">
        <v>263.74027999999998</v>
      </c>
      <c r="H41">
        <v>1680.42</v>
      </c>
      <c r="I41">
        <v>0.23947158410762129</v>
      </c>
      <c r="J41">
        <v>0.23389402221917699</v>
      </c>
      <c r="K41">
        <v>0.27465221239859622</v>
      </c>
      <c r="L41">
        <v>127.67690399999999</v>
      </c>
      <c r="M41" s="5">
        <f t="shared" si="7"/>
        <v>1.8194850367668016E-2</v>
      </c>
      <c r="N41">
        <v>8.8058449999999997</v>
      </c>
      <c r="O41">
        <v>31.876131000000001</v>
      </c>
      <c r="P41">
        <v>2.5943000000000001</v>
      </c>
      <c r="Q41">
        <v>44.238799999999998</v>
      </c>
      <c r="R41">
        <v>18.342203999999999</v>
      </c>
      <c r="S41">
        <v>15.955394</v>
      </c>
      <c r="T41">
        <v>0.84552400000000005</v>
      </c>
      <c r="U41">
        <v>5.0187059999999999</v>
      </c>
      <c r="V41" s="8">
        <f t="shared" si="8"/>
        <v>6.8969756660139561E-2</v>
      </c>
      <c r="W41" s="8">
        <f t="shared" si="0"/>
        <v>0.24966246831925062</v>
      </c>
      <c r="X41" s="8">
        <f t="shared" si="1"/>
        <v>2.0319258367981732E-2</v>
      </c>
      <c r="Y41" s="8">
        <f t="shared" si="2"/>
        <v>0.34649023131074669</v>
      </c>
      <c r="Z41" s="8">
        <f t="shared" si="3"/>
        <v>0.14366109629350035</v>
      </c>
      <c r="AA41" s="8">
        <f t="shared" si="4"/>
        <v>0.12496695565237077</v>
      </c>
      <c r="AB41" s="8">
        <f t="shared" si="5"/>
        <v>6.6223723595302724E-3</v>
      </c>
      <c r="AC41" s="8">
        <f t="shared" si="6"/>
        <v>3.930786103648002E-2</v>
      </c>
    </row>
    <row r="42" spans="1:29" x14ac:dyDescent="0.3">
      <c r="A42" s="1">
        <v>45208</v>
      </c>
      <c r="B42" t="s">
        <v>20</v>
      </c>
      <c r="C42">
        <v>6947.26</v>
      </c>
      <c r="D42">
        <v>5620.9</v>
      </c>
      <c r="E42">
        <v>1326.36</v>
      </c>
      <c r="F42">
        <v>1412.5066200000001</v>
      </c>
      <c r="G42">
        <v>262.96337999999997</v>
      </c>
      <c r="H42">
        <v>1675.47</v>
      </c>
      <c r="I42">
        <v>0.24116990007571329</v>
      </c>
      <c r="J42">
        <v>0.25129545446458751</v>
      </c>
      <c r="K42">
        <v>0.1982594318284629</v>
      </c>
      <c r="L42">
        <v>132.854737</v>
      </c>
      <c r="M42" s="5">
        <f t="shared" si="7"/>
        <v>1.9123328765585281E-2</v>
      </c>
      <c r="N42">
        <v>9.5570409999999999</v>
      </c>
      <c r="O42">
        <v>39.756</v>
      </c>
      <c r="P42">
        <v>2.3132999999999999</v>
      </c>
      <c r="Q42">
        <v>46.665971999999996</v>
      </c>
      <c r="R42">
        <v>14.384646999999999</v>
      </c>
      <c r="S42">
        <v>14.682369</v>
      </c>
      <c r="T42">
        <v>0.64762300000000006</v>
      </c>
      <c r="U42">
        <v>4.847785</v>
      </c>
      <c r="V42" s="8">
        <f t="shared" si="8"/>
        <v>7.1936019865065107E-2</v>
      </c>
      <c r="W42" s="8">
        <f t="shared" si="0"/>
        <v>0.29924412857028954</v>
      </c>
      <c r="X42" s="8">
        <f t="shared" si="1"/>
        <v>1.7412250795393165E-2</v>
      </c>
      <c r="Y42" s="8">
        <f t="shared" si="2"/>
        <v>0.35125561236104058</v>
      </c>
      <c r="Z42" s="8">
        <f t="shared" si="3"/>
        <v>0.10827349724082476</v>
      </c>
      <c r="AA42" s="8">
        <f t="shared" si="4"/>
        <v>0.11051445610102709</v>
      </c>
      <c r="AB42" s="8">
        <f t="shared" si="5"/>
        <v>4.8746699938896423E-3</v>
      </c>
      <c r="AC42" s="8">
        <f t="shared" si="6"/>
        <v>3.6489365072470095E-2</v>
      </c>
    </row>
    <row r="43" spans="1:29" x14ac:dyDescent="0.3">
      <c r="A43" s="1">
        <v>45215</v>
      </c>
      <c r="B43" t="s">
        <v>20</v>
      </c>
      <c r="C43">
        <v>7575.8899999999994</v>
      </c>
      <c r="D43">
        <v>6366.75</v>
      </c>
      <c r="E43">
        <v>1209.1400000000001</v>
      </c>
      <c r="F43">
        <v>1553.34671</v>
      </c>
      <c r="G43">
        <v>289.18329</v>
      </c>
      <c r="H43">
        <v>1842.53</v>
      </c>
      <c r="I43">
        <v>0.24320970869429201</v>
      </c>
      <c r="J43">
        <v>0.24397796520987949</v>
      </c>
      <c r="K43">
        <v>0.23916443918818331</v>
      </c>
      <c r="L43">
        <v>141.88134299999999</v>
      </c>
      <c r="M43" s="5">
        <f t="shared" si="7"/>
        <v>1.8728009910386766E-2</v>
      </c>
      <c r="N43">
        <v>8.029731</v>
      </c>
      <c r="O43">
        <v>40.623044</v>
      </c>
      <c r="P43">
        <v>2.5042</v>
      </c>
      <c r="Q43">
        <v>49.106614999999998</v>
      </c>
      <c r="R43">
        <v>17.883959000000001</v>
      </c>
      <c r="S43">
        <v>17.285423000000002</v>
      </c>
      <c r="T43">
        <v>0.83620499999999998</v>
      </c>
      <c r="U43">
        <v>5.6121660000000002</v>
      </c>
      <c r="V43" s="8">
        <f t="shared" si="8"/>
        <v>5.6594692651027421E-2</v>
      </c>
      <c r="W43" s="8">
        <f t="shared" si="0"/>
        <v>0.2863170247831669</v>
      </c>
      <c r="X43" s="8">
        <f t="shared" si="1"/>
        <v>1.7649959797744516E-2</v>
      </c>
      <c r="Y43" s="8">
        <f t="shared" si="2"/>
        <v>0.34611044667091995</v>
      </c>
      <c r="Z43" s="8">
        <f t="shared" si="3"/>
        <v>0.12604870113190289</v>
      </c>
      <c r="AA43" s="8">
        <f t="shared" si="4"/>
        <v>0.12183013379003611</v>
      </c>
      <c r="AB43" s="8">
        <f t="shared" si="5"/>
        <v>5.8936924497535945E-3</v>
      </c>
      <c r="AC43" s="8">
        <f t="shared" si="6"/>
        <v>3.9555348725448705E-2</v>
      </c>
    </row>
    <row r="44" spans="1:29" x14ac:dyDescent="0.3">
      <c r="A44" s="1">
        <v>45222</v>
      </c>
      <c r="B44" t="s">
        <v>20</v>
      </c>
      <c r="C44">
        <v>7364.9400000000014</v>
      </c>
      <c r="D44">
        <v>6215.8600000000006</v>
      </c>
      <c r="E44">
        <v>1149.08</v>
      </c>
      <c r="F44">
        <v>1488.6762799999999</v>
      </c>
      <c r="G44">
        <v>277.14371999999997</v>
      </c>
      <c r="H44">
        <v>1765.82</v>
      </c>
      <c r="I44">
        <v>0.2397602696016532</v>
      </c>
      <c r="J44">
        <v>0.239496430099777</v>
      </c>
      <c r="K44">
        <v>0.24118748912173221</v>
      </c>
      <c r="L44">
        <v>141.62618699999999</v>
      </c>
      <c r="M44" s="5">
        <f t="shared" si="7"/>
        <v>1.9229781505348306E-2</v>
      </c>
      <c r="N44">
        <v>7.6398809999999999</v>
      </c>
      <c r="O44">
        <v>39.641936999999999</v>
      </c>
      <c r="P44">
        <v>2.2012</v>
      </c>
      <c r="Q44">
        <v>49.936481000000001</v>
      </c>
      <c r="R44">
        <v>18.639990000000001</v>
      </c>
      <c r="S44">
        <v>17.659614000000001</v>
      </c>
      <c r="T44">
        <v>0.58056600000000003</v>
      </c>
      <c r="U44">
        <v>5.3265180000000001</v>
      </c>
      <c r="V44" s="8">
        <f t="shared" si="8"/>
        <v>5.3943985655703637E-2</v>
      </c>
      <c r="W44" s="8">
        <f t="shared" si="0"/>
        <v>0.27990541749175246</v>
      </c>
      <c r="X44" s="8">
        <f t="shared" si="1"/>
        <v>1.5542323398143877E-2</v>
      </c>
      <c r="Y44" s="8">
        <f t="shared" si="2"/>
        <v>0.35259355672690679</v>
      </c>
      <c r="Z44" s="8">
        <f t="shared" si="3"/>
        <v>0.13161400723158637</v>
      </c>
      <c r="AA44" s="8">
        <f t="shared" si="4"/>
        <v>0.12469172809121806</v>
      </c>
      <c r="AB44" s="8">
        <f t="shared" si="5"/>
        <v>4.0992842658399047E-3</v>
      </c>
      <c r="AC44" s="8">
        <f t="shared" si="6"/>
        <v>3.7609697138849048E-2</v>
      </c>
    </row>
    <row r="45" spans="1:29" x14ac:dyDescent="0.3">
      <c r="A45" s="1">
        <v>45229</v>
      </c>
      <c r="B45" t="s">
        <v>20</v>
      </c>
      <c r="C45">
        <v>6398.6900000000014</v>
      </c>
      <c r="D45">
        <v>5278.69</v>
      </c>
      <c r="E45">
        <v>1120</v>
      </c>
      <c r="F45">
        <v>1308.7629099999999</v>
      </c>
      <c r="G45">
        <v>236.95708999999999</v>
      </c>
      <c r="H45">
        <v>1545.72</v>
      </c>
      <c r="I45">
        <v>0.2415681959901167</v>
      </c>
      <c r="J45">
        <v>0.247933277006227</v>
      </c>
      <c r="K45">
        <v>0.21156883035714291</v>
      </c>
      <c r="L45">
        <v>121.948154</v>
      </c>
      <c r="M45" s="5">
        <f t="shared" si="7"/>
        <v>1.905830005829318E-2</v>
      </c>
      <c r="N45">
        <v>8.8534930000000003</v>
      </c>
      <c r="O45">
        <v>33.296053000000001</v>
      </c>
      <c r="P45">
        <v>2.1861999999999999</v>
      </c>
      <c r="Q45">
        <v>41.849716999999998</v>
      </c>
      <c r="R45">
        <v>16.273326999999998</v>
      </c>
      <c r="S45">
        <v>14.343209</v>
      </c>
      <c r="T45">
        <v>0.51987800000000006</v>
      </c>
      <c r="U45">
        <v>4.626277</v>
      </c>
      <c r="V45" s="8">
        <f t="shared" si="8"/>
        <v>7.2600467572473459E-2</v>
      </c>
      <c r="W45" s="8">
        <f t="shared" si="0"/>
        <v>0.27303449792278117</v>
      </c>
      <c r="X45" s="8">
        <f t="shared" si="1"/>
        <v>1.7927290641890321E-2</v>
      </c>
      <c r="Y45" s="8">
        <f t="shared" si="2"/>
        <v>0.34317630589143644</v>
      </c>
      <c r="Z45" s="8">
        <f t="shared" si="3"/>
        <v>0.13344463582449964</v>
      </c>
      <c r="AA45" s="8">
        <f t="shared" si="4"/>
        <v>0.11761727036884871</v>
      </c>
      <c r="AB45" s="8">
        <f t="shared" si="5"/>
        <v>4.2631067625673123E-3</v>
      </c>
      <c r="AC45" s="8">
        <f t="shared" si="6"/>
        <v>3.79364250155029E-2</v>
      </c>
    </row>
    <row r="46" spans="1:29" x14ac:dyDescent="0.3">
      <c r="A46" s="1">
        <v>45236</v>
      </c>
      <c r="B46" t="s">
        <v>20</v>
      </c>
      <c r="C46">
        <v>7343.86</v>
      </c>
      <c r="D46">
        <v>6309.03</v>
      </c>
      <c r="E46">
        <v>1034.83</v>
      </c>
      <c r="F46">
        <v>1470.54647</v>
      </c>
      <c r="G46">
        <v>261.59352999999999</v>
      </c>
      <c r="H46">
        <v>1732.14</v>
      </c>
      <c r="I46">
        <v>0.23586233942368179</v>
      </c>
      <c r="J46">
        <v>0.23308598469178299</v>
      </c>
      <c r="K46">
        <v>0.25278889286162948</v>
      </c>
      <c r="L46">
        <v>135.064457</v>
      </c>
      <c r="M46" s="5">
        <f t="shared" si="7"/>
        <v>1.8391480365911116E-2</v>
      </c>
      <c r="N46">
        <v>10.324144</v>
      </c>
      <c r="O46">
        <v>31.823440999999999</v>
      </c>
      <c r="P46">
        <v>3.1844000000000001</v>
      </c>
      <c r="Q46">
        <v>48.029719999999998</v>
      </c>
      <c r="R46">
        <v>17.701988</v>
      </c>
      <c r="S46">
        <v>17.967791999999999</v>
      </c>
      <c r="T46">
        <v>0.71981600000000001</v>
      </c>
      <c r="U46">
        <v>5.3131560000000002</v>
      </c>
      <c r="V46" s="8">
        <f t="shared" si="8"/>
        <v>7.6438644402205685E-2</v>
      </c>
      <c r="W46" s="8">
        <f t="shared" si="0"/>
        <v>0.23561669521982381</v>
      </c>
      <c r="X46" s="8">
        <f t="shared" si="1"/>
        <v>2.3576891143167297E-2</v>
      </c>
      <c r="Y46" s="8">
        <f t="shared" si="2"/>
        <v>0.35560591636628719</v>
      </c>
      <c r="Z46" s="8">
        <f t="shared" si="3"/>
        <v>0.1310632596701588</v>
      </c>
      <c r="AA46" s="8">
        <f t="shared" si="4"/>
        <v>0.13303123855893487</v>
      </c>
      <c r="AB46" s="8">
        <f t="shared" si="5"/>
        <v>5.3294257866819839E-3</v>
      </c>
      <c r="AC46" s="8">
        <f t="shared" si="6"/>
        <v>3.9337928852740289E-2</v>
      </c>
    </row>
    <row r="47" spans="1:29" x14ac:dyDescent="0.3">
      <c r="A47" s="1">
        <v>45243</v>
      </c>
      <c r="B47" t="s">
        <v>20</v>
      </c>
      <c r="C47">
        <v>7566.23</v>
      </c>
      <c r="D47">
        <v>6465.63</v>
      </c>
      <c r="E47">
        <v>1100.5999999999999</v>
      </c>
      <c r="F47">
        <v>1532.64912</v>
      </c>
      <c r="G47">
        <v>272.64087999999998</v>
      </c>
      <c r="H47">
        <v>1805.29</v>
      </c>
      <c r="I47">
        <v>0.23859835082993769</v>
      </c>
      <c r="J47">
        <v>0.23704559648479731</v>
      </c>
      <c r="K47">
        <v>0.24772022533163729</v>
      </c>
      <c r="L47">
        <v>150.921414</v>
      </c>
      <c r="M47" s="5">
        <f t="shared" si="7"/>
        <v>1.9946712431422254E-2</v>
      </c>
      <c r="N47">
        <v>14.111618</v>
      </c>
      <c r="O47">
        <v>35.815401000000001</v>
      </c>
      <c r="P47">
        <v>2.9792999999999998</v>
      </c>
      <c r="Q47">
        <v>49.167706000000003</v>
      </c>
      <c r="R47">
        <v>25.199473999999999</v>
      </c>
      <c r="S47">
        <v>17.562429000000002</v>
      </c>
      <c r="T47">
        <v>0.66409700000000005</v>
      </c>
      <c r="U47">
        <v>5.4213889999999996</v>
      </c>
      <c r="V47" s="8">
        <f t="shared" si="8"/>
        <v>9.3503086314841971E-2</v>
      </c>
      <c r="W47" s="8">
        <f t="shared" si="0"/>
        <v>0.23731159184607165</v>
      </c>
      <c r="X47" s="8">
        <f t="shared" si="1"/>
        <v>1.9740737388002472E-2</v>
      </c>
      <c r="Y47" s="8">
        <f t="shared" si="2"/>
        <v>0.32578349683365676</v>
      </c>
      <c r="Z47" s="8">
        <f t="shared" si="3"/>
        <v>0.1669708315878885</v>
      </c>
      <c r="AA47" s="8">
        <f t="shared" si="4"/>
        <v>0.11636803906435704</v>
      </c>
      <c r="AB47" s="8">
        <f t="shared" si="5"/>
        <v>4.4002834481791965E-3</v>
      </c>
      <c r="AC47" s="8">
        <f t="shared" si="6"/>
        <v>3.592193351700243E-2</v>
      </c>
    </row>
    <row r="48" spans="1:29" x14ac:dyDescent="0.3">
      <c r="A48" s="1">
        <v>45250</v>
      </c>
      <c r="B48" t="s">
        <v>20</v>
      </c>
      <c r="C48">
        <v>6327.9</v>
      </c>
      <c r="D48">
        <v>5520.56</v>
      </c>
      <c r="E48">
        <v>807.34</v>
      </c>
      <c r="F48">
        <v>1305.50541</v>
      </c>
      <c r="G48">
        <v>232.23459</v>
      </c>
      <c r="H48">
        <v>1537.74</v>
      </c>
      <c r="I48">
        <v>0.24300952922770591</v>
      </c>
      <c r="J48">
        <v>0.2364806124740968</v>
      </c>
      <c r="K48">
        <v>0.28765401194044637</v>
      </c>
      <c r="L48">
        <v>127.111676</v>
      </c>
      <c r="M48" s="5">
        <f t="shared" si="7"/>
        <v>2.0087497590037771E-2</v>
      </c>
      <c r="N48">
        <v>9.6778960000000005</v>
      </c>
      <c r="O48">
        <v>34.993160000000003</v>
      </c>
      <c r="P48">
        <v>2.1410999999999998</v>
      </c>
      <c r="Q48">
        <v>41.334718000000002</v>
      </c>
      <c r="R48">
        <v>18.987356999999999</v>
      </c>
      <c r="S48">
        <v>14.969856999999999</v>
      </c>
      <c r="T48">
        <v>0.54857400000000001</v>
      </c>
      <c r="U48">
        <v>4.4590139999999998</v>
      </c>
      <c r="V48" s="8">
        <f t="shared" si="8"/>
        <v>7.613695534940472E-2</v>
      </c>
      <c r="W48" s="8">
        <f t="shared" si="0"/>
        <v>0.27529461573616576</v>
      </c>
      <c r="X48" s="8">
        <f t="shared" si="1"/>
        <v>1.6844243325058506E-2</v>
      </c>
      <c r="Y48" s="8">
        <f t="shared" si="2"/>
        <v>0.32518427339436545</v>
      </c>
      <c r="Z48" s="8">
        <f t="shared" si="3"/>
        <v>0.14937539648206669</v>
      </c>
      <c r="AA48" s="8">
        <f t="shared" si="4"/>
        <v>0.11776933064748513</v>
      </c>
      <c r="AB48" s="8">
        <f t="shared" si="5"/>
        <v>4.3156853663073409E-3</v>
      </c>
      <c r="AC48" s="8">
        <f t="shared" si="6"/>
        <v>3.5079499699146442E-2</v>
      </c>
    </row>
    <row r="49" spans="1:29" x14ac:dyDescent="0.3">
      <c r="A49" s="1">
        <v>45257</v>
      </c>
      <c r="B49" t="s">
        <v>20</v>
      </c>
      <c r="C49">
        <v>7060.85</v>
      </c>
      <c r="D49">
        <v>5786.5</v>
      </c>
      <c r="E49">
        <v>1274.3499999999999</v>
      </c>
      <c r="F49">
        <v>1475.81522</v>
      </c>
      <c r="G49">
        <v>272.76477999999997</v>
      </c>
      <c r="H49">
        <v>1748.58</v>
      </c>
      <c r="I49">
        <v>0.2476444054186111</v>
      </c>
      <c r="J49">
        <v>0.25504453814914019</v>
      </c>
      <c r="K49">
        <v>0.21404228037823211</v>
      </c>
      <c r="L49">
        <v>148.16576900000001</v>
      </c>
      <c r="M49" s="5">
        <f t="shared" si="7"/>
        <v>2.0984126415374921E-2</v>
      </c>
      <c r="N49">
        <v>11.773391999999999</v>
      </c>
      <c r="O49">
        <v>40.903233999999998</v>
      </c>
      <c r="P49">
        <v>2.7747999999999999</v>
      </c>
      <c r="Q49">
        <v>45.282375000000002</v>
      </c>
      <c r="R49">
        <v>24.932410000000001</v>
      </c>
      <c r="S49">
        <v>17.107796</v>
      </c>
      <c r="T49">
        <v>0.803956</v>
      </c>
      <c r="U49">
        <v>4.5878059999999996</v>
      </c>
      <c r="V49" s="8">
        <f t="shared" si="8"/>
        <v>7.9460944855623147E-2</v>
      </c>
      <c r="W49" s="8">
        <f t="shared" si="0"/>
        <v>0.27606399424147687</v>
      </c>
      <c r="X49" s="8">
        <f t="shared" si="1"/>
        <v>1.8727672516585123E-2</v>
      </c>
      <c r="Y49" s="8">
        <f t="shared" si="2"/>
        <v>0.30561968061597278</v>
      </c>
      <c r="Z49" s="8">
        <f t="shared" si="3"/>
        <v>0.16827375289362551</v>
      </c>
      <c r="AA49" s="8">
        <f t="shared" si="4"/>
        <v>0.11546388963836848</v>
      </c>
      <c r="AB49" s="8">
        <f t="shared" si="5"/>
        <v>5.426057620637058E-3</v>
      </c>
      <c r="AC49" s="8">
        <f t="shared" si="6"/>
        <v>3.096400761771094E-2</v>
      </c>
    </row>
    <row r="50" spans="1:29" x14ac:dyDescent="0.3">
      <c r="A50" s="1">
        <v>45264</v>
      </c>
      <c r="B50" t="s">
        <v>20</v>
      </c>
      <c r="C50">
        <v>6063.14</v>
      </c>
      <c r="D50">
        <v>4987.21</v>
      </c>
      <c r="E50">
        <v>1075.93</v>
      </c>
      <c r="F50">
        <v>1227.5420300000001</v>
      </c>
      <c r="G50">
        <v>246.41797</v>
      </c>
      <c r="H50">
        <v>1473.96</v>
      </c>
      <c r="I50">
        <v>0.2431017591544975</v>
      </c>
      <c r="J50">
        <v>0.24613802707325341</v>
      </c>
      <c r="K50">
        <v>0.22902788285483261</v>
      </c>
      <c r="L50">
        <v>123.96035000000001</v>
      </c>
      <c r="M50" s="5">
        <f t="shared" si="7"/>
        <v>2.0444909733240531E-2</v>
      </c>
      <c r="N50">
        <v>12.692548</v>
      </c>
      <c r="O50">
        <v>29.291566</v>
      </c>
      <c r="P50">
        <v>1.1576</v>
      </c>
      <c r="Q50">
        <v>41.206149000000003</v>
      </c>
      <c r="R50">
        <v>19.572984000000002</v>
      </c>
      <c r="S50">
        <v>15.055711000000001</v>
      </c>
      <c r="T50">
        <v>0.76293699999999998</v>
      </c>
      <c r="U50">
        <v>4.2208550000000002</v>
      </c>
      <c r="V50" s="8">
        <f t="shared" si="8"/>
        <v>0.10239199873185256</v>
      </c>
      <c r="W50" s="8">
        <f t="shared" si="0"/>
        <v>0.23629786459944652</v>
      </c>
      <c r="X50" s="8">
        <f t="shared" si="1"/>
        <v>9.3384699220355541E-3</v>
      </c>
      <c r="Y50" s="8">
        <f t="shared" si="2"/>
        <v>0.33241394526556273</v>
      </c>
      <c r="Z50" s="8">
        <f t="shared" si="3"/>
        <v>0.15789713404326464</v>
      </c>
      <c r="AA50" s="8">
        <f t="shared" si="4"/>
        <v>0.121455860684485</v>
      </c>
      <c r="AB50" s="8">
        <f t="shared" si="5"/>
        <v>6.1546857523393566E-3</v>
      </c>
      <c r="AC50" s="8">
        <f t="shared" si="6"/>
        <v>3.405004100101363E-2</v>
      </c>
    </row>
    <row r="51" spans="1:29" x14ac:dyDescent="0.3">
      <c r="A51" s="1">
        <v>45271</v>
      </c>
      <c r="B51" t="s">
        <v>20</v>
      </c>
      <c r="C51">
        <v>6342.68</v>
      </c>
      <c r="D51">
        <v>5504.71</v>
      </c>
      <c r="E51">
        <v>837.97</v>
      </c>
      <c r="F51">
        <v>1302.1959400000001</v>
      </c>
      <c r="G51">
        <v>261.40406000000002</v>
      </c>
      <c r="H51">
        <v>1563.6</v>
      </c>
      <c r="I51">
        <v>0.2465203983174305</v>
      </c>
      <c r="J51">
        <v>0.23656031652893611</v>
      </c>
      <c r="K51">
        <v>0.31194918672506178</v>
      </c>
      <c r="L51">
        <v>124.587084</v>
      </c>
      <c r="M51" s="5">
        <f t="shared" si="7"/>
        <v>1.9642656416530551E-2</v>
      </c>
      <c r="N51">
        <v>11.545538000000001</v>
      </c>
      <c r="O51">
        <v>32.33737</v>
      </c>
      <c r="P51">
        <v>2.5442</v>
      </c>
      <c r="Q51">
        <v>41.281736000000002</v>
      </c>
      <c r="R51">
        <v>16.505178999999998</v>
      </c>
      <c r="S51">
        <v>14.636939</v>
      </c>
      <c r="T51">
        <v>0.79811100000000001</v>
      </c>
      <c r="U51">
        <v>4.9380110000000004</v>
      </c>
      <c r="V51" s="8">
        <f t="shared" si="8"/>
        <v>9.2670424809043611E-2</v>
      </c>
      <c r="W51" s="8">
        <f t="shared" si="0"/>
        <v>0.25955635979087527</v>
      </c>
      <c r="X51" s="8">
        <f t="shared" si="1"/>
        <v>2.0421057450867058E-2</v>
      </c>
      <c r="Y51" s="8">
        <f t="shared" si="2"/>
        <v>0.33134844058152929</v>
      </c>
      <c r="Z51" s="8">
        <f t="shared" si="3"/>
        <v>0.1324790537677244</v>
      </c>
      <c r="AA51" s="8">
        <f t="shared" si="4"/>
        <v>0.11748359886166049</v>
      </c>
      <c r="AB51" s="8">
        <f t="shared" si="5"/>
        <v>6.4060492819624868E-3</v>
      </c>
      <c r="AC51" s="8">
        <f t="shared" si="6"/>
        <v>3.9635015456337352E-2</v>
      </c>
    </row>
    <row r="52" spans="1:29" x14ac:dyDescent="0.3">
      <c r="A52" s="1">
        <v>45278</v>
      </c>
      <c r="B52" t="s">
        <v>20</v>
      </c>
      <c r="C52">
        <v>6682.15</v>
      </c>
      <c r="D52">
        <v>5585.95</v>
      </c>
      <c r="E52">
        <v>1096.2</v>
      </c>
      <c r="F52">
        <v>1419.1986999999999</v>
      </c>
      <c r="G52">
        <v>284.8913</v>
      </c>
      <c r="H52">
        <v>1704.09</v>
      </c>
      <c r="I52">
        <v>0.25502121323226812</v>
      </c>
      <c r="J52">
        <v>0.25406577216050991</v>
      </c>
      <c r="K52">
        <v>0.2598898923554096</v>
      </c>
      <c r="L52">
        <v>131.461262</v>
      </c>
      <c r="M52" s="5">
        <f t="shared" si="7"/>
        <v>1.9673497601819776E-2</v>
      </c>
      <c r="N52">
        <v>13.528890000000001</v>
      </c>
      <c r="O52">
        <v>35.208879000000003</v>
      </c>
      <c r="P52">
        <v>2.2909999999999999</v>
      </c>
      <c r="Q52">
        <v>41.654221</v>
      </c>
      <c r="R52">
        <v>18.682728999999998</v>
      </c>
      <c r="S52">
        <v>14.435320000000001</v>
      </c>
      <c r="T52">
        <v>0.84082699999999999</v>
      </c>
      <c r="U52">
        <v>4.8193960000000002</v>
      </c>
      <c r="V52" s="8">
        <f t="shared" si="8"/>
        <v>0.10291160904875536</v>
      </c>
      <c r="W52" s="8">
        <f t="shared" si="0"/>
        <v>0.26782702725005031</v>
      </c>
      <c r="X52" s="8">
        <f t="shared" si="1"/>
        <v>1.7427187029438376E-2</v>
      </c>
      <c r="Y52" s="8">
        <f t="shared" si="2"/>
        <v>0.31685547792778679</v>
      </c>
      <c r="Z52" s="8">
        <f t="shared" si="3"/>
        <v>0.14211585006691932</v>
      </c>
      <c r="AA52" s="8">
        <f t="shared" si="4"/>
        <v>0.10980664402871776</v>
      </c>
      <c r="AB52" s="8">
        <f t="shared" si="5"/>
        <v>6.396005843911646E-3</v>
      </c>
      <c r="AC52" s="8">
        <f t="shared" si="6"/>
        <v>3.6660198804420424E-2</v>
      </c>
    </row>
    <row r="53" spans="1:29" x14ac:dyDescent="0.3">
      <c r="A53" s="1">
        <v>45285</v>
      </c>
      <c r="B53" t="s">
        <v>20</v>
      </c>
      <c r="C53">
        <v>5417.72</v>
      </c>
      <c r="D53">
        <v>4414.53</v>
      </c>
      <c r="E53">
        <v>1003.19</v>
      </c>
      <c r="F53">
        <v>1187.5250699999999</v>
      </c>
      <c r="G53">
        <v>238.38493</v>
      </c>
      <c r="H53">
        <v>1425.91</v>
      </c>
      <c r="I53">
        <v>0.26319374201693702</v>
      </c>
      <c r="J53">
        <v>0.26900373765723651</v>
      </c>
      <c r="K53">
        <v>0.23762690018839899</v>
      </c>
      <c r="L53">
        <v>113.34307699999999</v>
      </c>
      <c r="M53" s="5">
        <f t="shared" si="7"/>
        <v>2.0920807461441343E-2</v>
      </c>
      <c r="N53">
        <v>11.018519</v>
      </c>
      <c r="O53">
        <v>33.734014999999999</v>
      </c>
      <c r="P53">
        <v>1.5063</v>
      </c>
      <c r="Q53">
        <v>34.677048999999997</v>
      </c>
      <c r="R53">
        <v>15.027093000000001</v>
      </c>
      <c r="S53">
        <v>12.650391000000001</v>
      </c>
      <c r="T53">
        <v>0.68172100000000002</v>
      </c>
      <c r="U53">
        <v>4.0479890000000003</v>
      </c>
      <c r="V53" s="8">
        <f t="shared" si="8"/>
        <v>9.7213868651192525E-2</v>
      </c>
      <c r="W53" s="8">
        <f t="shared" si="0"/>
        <v>0.29762748544403822</v>
      </c>
      <c r="X53" s="8">
        <f t="shared" si="1"/>
        <v>1.3289739787106715E-2</v>
      </c>
      <c r="Y53" s="8">
        <f t="shared" si="2"/>
        <v>0.305947658364701</v>
      </c>
      <c r="Z53" s="8">
        <f t="shared" si="3"/>
        <v>0.13258059863682722</v>
      </c>
      <c r="AA53" s="8">
        <f t="shared" si="4"/>
        <v>0.11161150142412317</v>
      </c>
      <c r="AB53" s="8">
        <f t="shared" si="5"/>
        <v>6.0146681918649527E-3</v>
      </c>
      <c r="AC53" s="8">
        <f t="shared" si="6"/>
        <v>3.5714479500146272E-2</v>
      </c>
    </row>
    <row r="54" spans="1:29" x14ac:dyDescent="0.3">
      <c r="A54" s="1">
        <v>45292</v>
      </c>
      <c r="B54" t="s">
        <v>20</v>
      </c>
      <c r="C54">
        <v>5204.25</v>
      </c>
      <c r="D54">
        <v>4398.3599999999997</v>
      </c>
      <c r="E54">
        <v>805.89</v>
      </c>
      <c r="F54">
        <v>1110.1934799999999</v>
      </c>
      <c r="G54">
        <v>194.92652000000001</v>
      </c>
      <c r="H54">
        <v>1305.1199999999999</v>
      </c>
      <c r="I54">
        <v>0.25077965124657731</v>
      </c>
      <c r="J54">
        <v>0.25241078038177872</v>
      </c>
      <c r="K54">
        <v>0.2418773281713385</v>
      </c>
      <c r="L54">
        <v>102.69604699999999</v>
      </c>
      <c r="M54" s="5">
        <f t="shared" si="7"/>
        <v>1.9733111783638371E-2</v>
      </c>
      <c r="N54">
        <v>8.914256</v>
      </c>
      <c r="O54">
        <v>32.155844000000002</v>
      </c>
      <c r="P54">
        <v>1.7048000000000001</v>
      </c>
      <c r="Q54">
        <v>30.825706</v>
      </c>
      <c r="R54">
        <v>12.415654999999999</v>
      </c>
      <c r="S54">
        <v>12.114115</v>
      </c>
      <c r="T54">
        <v>0.65486</v>
      </c>
      <c r="U54">
        <v>3.9108109999999998</v>
      </c>
      <c r="V54" s="8">
        <f t="shared" si="8"/>
        <v>8.680232842847399E-2</v>
      </c>
      <c r="W54" s="8">
        <f t="shared" si="0"/>
        <v>0.31311666747990802</v>
      </c>
      <c r="X54" s="8">
        <f t="shared" si="1"/>
        <v>1.6600444221577488E-2</v>
      </c>
      <c r="Y54" s="8">
        <f t="shared" si="2"/>
        <v>0.30016448442265747</v>
      </c>
      <c r="Z54" s="8">
        <f t="shared" si="3"/>
        <v>0.1208971071690812</v>
      </c>
      <c r="AA54" s="8">
        <f t="shared" si="4"/>
        <v>0.11796086951623368</v>
      </c>
      <c r="AB54" s="8">
        <f t="shared" si="5"/>
        <v>6.3766816652640976E-3</v>
      </c>
      <c r="AC54" s="8">
        <f t="shared" si="6"/>
        <v>3.8081417096804127E-2</v>
      </c>
    </row>
    <row r="55" spans="1:29" x14ac:dyDescent="0.3">
      <c r="A55" s="1">
        <v>45299</v>
      </c>
      <c r="B55" t="s">
        <v>20</v>
      </c>
      <c r="C55">
        <v>7060.21</v>
      </c>
      <c r="D55">
        <v>5897.22</v>
      </c>
      <c r="E55">
        <v>1162.99</v>
      </c>
      <c r="F55">
        <v>1512.2762299999999</v>
      </c>
      <c r="G55">
        <v>265.52377000000001</v>
      </c>
      <c r="H55">
        <v>1777.8</v>
      </c>
      <c r="I55">
        <v>0.2518055411949503</v>
      </c>
      <c r="J55">
        <v>0.25643883558693747</v>
      </c>
      <c r="K55">
        <v>0.22831130964152749</v>
      </c>
      <c r="L55">
        <v>158.32428999999999</v>
      </c>
      <c r="M55" s="5">
        <f t="shared" si="7"/>
        <v>2.2424869798490413E-2</v>
      </c>
      <c r="N55">
        <v>28.942224</v>
      </c>
      <c r="O55">
        <v>34.136560000000003</v>
      </c>
      <c r="P55">
        <v>2.2035999999999998</v>
      </c>
      <c r="Q55">
        <v>48.652133999999997</v>
      </c>
      <c r="R55">
        <v>22.218235</v>
      </c>
      <c r="S55">
        <v>15.946465999999999</v>
      </c>
      <c r="T55">
        <v>0.88839999999999997</v>
      </c>
      <c r="U55">
        <v>5.3366709999999999</v>
      </c>
      <c r="V55" s="8">
        <f t="shared" si="8"/>
        <v>0.18280343464669888</v>
      </c>
      <c r="W55" s="8">
        <f t="shared" si="0"/>
        <v>0.2156116411448932</v>
      </c>
      <c r="X55" s="8">
        <f t="shared" si="1"/>
        <v>1.3918268637111842E-2</v>
      </c>
      <c r="Y55" s="8">
        <f t="shared" si="2"/>
        <v>0.30729418713957285</v>
      </c>
      <c r="Z55" s="8">
        <f t="shared" si="3"/>
        <v>0.14033371000747896</v>
      </c>
      <c r="AA55" s="8">
        <f t="shared" si="4"/>
        <v>0.1007202748232757</v>
      </c>
      <c r="AB55" s="8">
        <f t="shared" si="5"/>
        <v>5.6112678604148484E-3</v>
      </c>
      <c r="AC55" s="8">
        <f t="shared" si="6"/>
        <v>3.370721574055377E-2</v>
      </c>
    </row>
    <row r="56" spans="1:29" x14ac:dyDescent="0.3">
      <c r="A56" s="1">
        <v>45306</v>
      </c>
      <c r="B56" t="s">
        <v>20</v>
      </c>
      <c r="C56">
        <v>6609.1</v>
      </c>
      <c r="D56">
        <v>5796.92</v>
      </c>
      <c r="E56">
        <v>812.18</v>
      </c>
      <c r="F56">
        <v>1426.04637</v>
      </c>
      <c r="G56">
        <v>250.38363000000001</v>
      </c>
      <c r="H56">
        <v>1676.43</v>
      </c>
      <c r="I56">
        <v>0.25365480927811651</v>
      </c>
      <c r="J56">
        <v>0.24600069864686769</v>
      </c>
      <c r="K56">
        <v>0.30828588490236158</v>
      </c>
      <c r="L56">
        <v>157.568333</v>
      </c>
      <c r="M56" s="5">
        <f t="shared" si="7"/>
        <v>2.384111800396423E-2</v>
      </c>
      <c r="N56">
        <v>23.506549</v>
      </c>
      <c r="O56">
        <v>53.630004</v>
      </c>
      <c r="P56">
        <v>1.7045999999999999</v>
      </c>
      <c r="Q56">
        <v>41.756123000000002</v>
      </c>
      <c r="R56">
        <v>17.714613</v>
      </c>
      <c r="S56">
        <v>13.746527</v>
      </c>
      <c r="T56">
        <v>0.83163600000000004</v>
      </c>
      <c r="U56">
        <v>4.6782810000000001</v>
      </c>
      <c r="V56" s="8">
        <f t="shared" si="8"/>
        <v>0.14918320548583833</v>
      </c>
      <c r="W56" s="8">
        <f t="shared" si="0"/>
        <v>0.34036029307995536</v>
      </c>
      <c r="X56" s="8">
        <f t="shared" si="1"/>
        <v>1.0818163570975901E-2</v>
      </c>
      <c r="Y56" s="8">
        <f t="shared" si="2"/>
        <v>0.2650032668683498</v>
      </c>
      <c r="Z56" s="8">
        <f t="shared" si="3"/>
        <v>0.11242495660596981</v>
      </c>
      <c r="AA56" s="8">
        <f t="shared" si="4"/>
        <v>8.724168580243849E-2</v>
      </c>
      <c r="AB56" s="8">
        <f t="shared" si="5"/>
        <v>5.2779386832759101E-3</v>
      </c>
      <c r="AC56" s="8">
        <f t="shared" si="6"/>
        <v>2.9690489903196476E-2</v>
      </c>
    </row>
    <row r="57" spans="1:29" x14ac:dyDescent="0.3">
      <c r="A57" s="1">
        <v>45313</v>
      </c>
      <c r="B57" t="s">
        <v>20</v>
      </c>
      <c r="C57">
        <v>6382.46</v>
      </c>
      <c r="D57">
        <v>5419.76</v>
      </c>
      <c r="E57">
        <v>962.7</v>
      </c>
      <c r="F57">
        <v>1519.70236</v>
      </c>
      <c r="G57">
        <v>266.82763999999997</v>
      </c>
      <c r="H57">
        <v>1786.53</v>
      </c>
      <c r="I57">
        <v>0.27991244755157102</v>
      </c>
      <c r="J57">
        <v>0.28040030554858508</v>
      </c>
      <c r="K57">
        <v>0.27716592915757771</v>
      </c>
      <c r="L57">
        <v>172.927897</v>
      </c>
      <c r="M57" s="5">
        <f t="shared" si="7"/>
        <v>2.7094239055160549E-2</v>
      </c>
      <c r="N57">
        <v>26.642196999999999</v>
      </c>
      <c r="O57">
        <v>44.800787999999997</v>
      </c>
      <c r="P57">
        <v>2.7347999999999999</v>
      </c>
      <c r="Q57">
        <v>49.815061</v>
      </c>
      <c r="R57">
        <v>26.166795</v>
      </c>
      <c r="S57">
        <v>16.912175999999999</v>
      </c>
      <c r="T57">
        <v>0.80311600000000005</v>
      </c>
      <c r="U57">
        <v>5.0529640000000002</v>
      </c>
      <c r="V57" s="8">
        <f t="shared" si="8"/>
        <v>0.15406535013838743</v>
      </c>
      <c r="W57" s="8">
        <f t="shared" si="0"/>
        <v>0.2590720686321652</v>
      </c>
      <c r="X57" s="8">
        <f t="shared" si="1"/>
        <v>1.5814683734921033E-2</v>
      </c>
      <c r="Y57" s="8">
        <f t="shared" si="2"/>
        <v>0.28806839072356266</v>
      </c>
      <c r="Z57" s="8">
        <f t="shared" si="3"/>
        <v>0.15131621591396557</v>
      </c>
      <c r="AA57" s="8">
        <f t="shared" si="4"/>
        <v>9.7799003477154409E-2</v>
      </c>
      <c r="AB57" s="8">
        <f t="shared" si="5"/>
        <v>4.6442246388967538E-3</v>
      </c>
      <c r="AC57" s="8">
        <f t="shared" si="6"/>
        <v>2.9220062740946882E-2</v>
      </c>
    </row>
    <row r="58" spans="1:29" x14ac:dyDescent="0.3">
      <c r="A58" s="1">
        <v>45320</v>
      </c>
      <c r="B58" t="s">
        <v>20</v>
      </c>
      <c r="C58">
        <v>5062.46</v>
      </c>
      <c r="D58">
        <v>4231.63</v>
      </c>
      <c r="E58">
        <v>830.82999999999993</v>
      </c>
      <c r="F58">
        <v>1132.38418</v>
      </c>
      <c r="G58">
        <v>226.37582</v>
      </c>
      <c r="H58">
        <v>1358.76</v>
      </c>
      <c r="I58">
        <v>0.26839915772174</v>
      </c>
      <c r="J58">
        <v>0.26759999810947549</v>
      </c>
      <c r="K58">
        <v>0.27246948232490398</v>
      </c>
      <c r="L58">
        <v>138.84522200000001</v>
      </c>
      <c r="M58" s="5">
        <f t="shared" si="7"/>
        <v>2.7426433394041633E-2</v>
      </c>
      <c r="N58">
        <v>13.901987</v>
      </c>
      <c r="O58">
        <v>57.485239000000007</v>
      </c>
      <c r="P58">
        <v>1.7504</v>
      </c>
      <c r="Q58">
        <v>35.170383000000001</v>
      </c>
      <c r="R58">
        <v>14.606134000000001</v>
      </c>
      <c r="S58">
        <v>11.65142</v>
      </c>
      <c r="T58">
        <v>0.63701799999999997</v>
      </c>
      <c r="U58">
        <v>3.6426409999999998</v>
      </c>
      <c r="V58" s="8">
        <f t="shared" si="8"/>
        <v>0.10012578610735341</v>
      </c>
      <c r="W58" s="8">
        <f t="shared" si="0"/>
        <v>0.41402389057363459</v>
      </c>
      <c r="X58" s="8">
        <f t="shared" si="1"/>
        <v>1.2606843611802499E-2</v>
      </c>
      <c r="Y58" s="8">
        <f t="shared" si="2"/>
        <v>0.25330639753667578</v>
      </c>
      <c r="Z58" s="8">
        <f t="shared" si="3"/>
        <v>0.10519723898025098</v>
      </c>
      <c r="AA58" s="8">
        <f t="shared" si="4"/>
        <v>8.3916607515669497E-2</v>
      </c>
      <c r="AB58" s="8">
        <f t="shared" si="5"/>
        <v>4.5879720657582296E-3</v>
      </c>
      <c r="AC58" s="8">
        <f t="shared" si="6"/>
        <v>2.6235263608855044E-2</v>
      </c>
    </row>
    <row r="59" spans="1:29" x14ac:dyDescent="0.3">
      <c r="A59" s="1">
        <v>45327</v>
      </c>
      <c r="B59" t="s">
        <v>20</v>
      </c>
      <c r="C59">
        <v>4854.49</v>
      </c>
      <c r="D59">
        <v>3873.15</v>
      </c>
      <c r="E59">
        <v>981.34</v>
      </c>
      <c r="F59">
        <v>1052.2735700000001</v>
      </c>
      <c r="G59">
        <v>234.72642999999999</v>
      </c>
      <c r="H59">
        <v>1287</v>
      </c>
      <c r="I59">
        <v>0.26511538802222268</v>
      </c>
      <c r="J59">
        <v>0.27168417696190439</v>
      </c>
      <c r="K59">
        <v>0.23918970998838321</v>
      </c>
      <c r="L59">
        <v>120.80962100000001</v>
      </c>
      <c r="M59" s="5">
        <f t="shared" si="7"/>
        <v>2.4886161265138051E-2</v>
      </c>
      <c r="N59">
        <v>9.8787340000000015</v>
      </c>
      <c r="O59">
        <v>42.736400000000003</v>
      </c>
      <c r="P59">
        <v>1.9717</v>
      </c>
      <c r="Q59">
        <v>35.142735000000002</v>
      </c>
      <c r="R59">
        <v>16.353679</v>
      </c>
      <c r="S59">
        <v>10.528473999999999</v>
      </c>
      <c r="T59">
        <v>0.61094599999999999</v>
      </c>
      <c r="U59">
        <v>3.5869529999999998</v>
      </c>
      <c r="V59" s="8">
        <f t="shared" si="8"/>
        <v>8.1771086758065409E-2</v>
      </c>
      <c r="W59" s="8">
        <f t="shared" si="0"/>
        <v>0.35374997161856836</v>
      </c>
      <c r="X59" s="8">
        <f t="shared" si="1"/>
        <v>1.6320720019475932E-2</v>
      </c>
      <c r="Y59" s="8">
        <f t="shared" si="2"/>
        <v>0.29089351252910561</v>
      </c>
      <c r="Z59" s="8">
        <f t="shared" si="3"/>
        <v>0.13536735621412138</v>
      </c>
      <c r="AA59" s="8">
        <f t="shared" si="4"/>
        <v>8.7149300799478538E-2</v>
      </c>
      <c r="AB59" s="8">
        <f t="shared" si="5"/>
        <v>5.0570972323470825E-3</v>
      </c>
      <c r="AC59" s="8">
        <f t="shared" si="6"/>
        <v>2.9690954828837678E-2</v>
      </c>
    </row>
    <row r="60" spans="1:29" x14ac:dyDescent="0.3">
      <c r="A60" s="1">
        <v>45334</v>
      </c>
      <c r="B60" t="s">
        <v>20</v>
      </c>
      <c r="C60">
        <v>4588.6000000000004</v>
      </c>
      <c r="D60">
        <v>3840.58</v>
      </c>
      <c r="E60">
        <v>748.02</v>
      </c>
      <c r="F60">
        <v>977.81317999999999</v>
      </c>
      <c r="G60">
        <v>218.11681999999999</v>
      </c>
      <c r="H60">
        <v>1195.93</v>
      </c>
      <c r="I60">
        <v>0.26063069345769951</v>
      </c>
      <c r="J60">
        <v>0.25460039369053628</v>
      </c>
      <c r="K60">
        <v>0.29159223015427388</v>
      </c>
      <c r="L60">
        <v>122.52316999999999</v>
      </c>
      <c r="M60" s="5">
        <f t="shared" si="7"/>
        <v>2.6701645382033731E-2</v>
      </c>
      <c r="N60">
        <v>11.907313</v>
      </c>
      <c r="O60">
        <v>47.582051999999997</v>
      </c>
      <c r="P60">
        <v>1.7079</v>
      </c>
      <c r="Q60">
        <v>33.329189</v>
      </c>
      <c r="R60">
        <v>13.331704</v>
      </c>
      <c r="S60">
        <v>10.673486</v>
      </c>
      <c r="T60">
        <v>0.57739099999999999</v>
      </c>
      <c r="U60">
        <v>3.4141349999999999</v>
      </c>
      <c r="V60" s="8">
        <f t="shared" si="8"/>
        <v>9.7184173409813029E-2</v>
      </c>
      <c r="W60" s="8">
        <f t="shared" si="0"/>
        <v>0.38835146038092222</v>
      </c>
      <c r="X60" s="8">
        <f t="shared" si="1"/>
        <v>1.3939404277574601E-2</v>
      </c>
      <c r="Y60" s="8">
        <f t="shared" si="2"/>
        <v>0.27202356093137325</v>
      </c>
      <c r="Z60" s="8">
        <f t="shared" si="3"/>
        <v>0.10880965616544203</v>
      </c>
      <c r="AA60" s="8">
        <f t="shared" si="4"/>
        <v>8.7114020964361286E-2</v>
      </c>
      <c r="AB60" s="8">
        <f t="shared" si="5"/>
        <v>4.712504581786449E-3</v>
      </c>
      <c r="AC60" s="8">
        <f t="shared" si="6"/>
        <v>2.7865219288727185E-2</v>
      </c>
    </row>
    <row r="61" spans="1:29" x14ac:dyDescent="0.3">
      <c r="A61" s="1">
        <v>45341</v>
      </c>
      <c r="B61" t="s">
        <v>20</v>
      </c>
      <c r="C61">
        <v>5316.53</v>
      </c>
      <c r="D61">
        <v>4297.87</v>
      </c>
      <c r="E61">
        <v>1018.66</v>
      </c>
      <c r="F61">
        <v>1117.7320400000001</v>
      </c>
      <c r="G61">
        <v>249.32795999999999</v>
      </c>
      <c r="H61">
        <v>1367.06</v>
      </c>
      <c r="I61">
        <v>0.25713388243835728</v>
      </c>
      <c r="J61">
        <v>0.26006650736294951</v>
      </c>
      <c r="K61">
        <v>0.24476072487385389</v>
      </c>
      <c r="L61">
        <v>133.25792200000001</v>
      </c>
      <c r="M61" s="5">
        <f t="shared" si="7"/>
        <v>2.506483025582476E-2</v>
      </c>
      <c r="N61">
        <v>8.5204280000000008</v>
      </c>
      <c r="O61">
        <v>53.825735000000002</v>
      </c>
      <c r="P61">
        <v>1.7023999999999999</v>
      </c>
      <c r="Q61">
        <v>35.445844999999998</v>
      </c>
      <c r="R61">
        <v>17.958243</v>
      </c>
      <c r="S61">
        <v>11.194417</v>
      </c>
      <c r="T61">
        <v>0.66898999999999997</v>
      </c>
      <c r="U61">
        <v>3.9418639999999998</v>
      </c>
      <c r="V61" s="8">
        <f t="shared" si="8"/>
        <v>6.3939373150363243E-2</v>
      </c>
      <c r="W61" s="8">
        <f t="shared" si="0"/>
        <v>0.40392146442145482</v>
      </c>
      <c r="X61" s="8">
        <f t="shared" si="1"/>
        <v>1.2775225475900785E-2</v>
      </c>
      <c r="Y61" s="8">
        <f t="shared" si="2"/>
        <v>0.26599427987478297</v>
      </c>
      <c r="Z61" s="8">
        <f t="shared" si="3"/>
        <v>0.1347630424553671</v>
      </c>
      <c r="AA61" s="8">
        <f t="shared" si="4"/>
        <v>8.4005639829803136E-2</v>
      </c>
      <c r="AB61" s="8">
        <f t="shared" si="5"/>
        <v>5.0202643862328868E-3</v>
      </c>
      <c r="AC61" s="8">
        <f t="shared" si="6"/>
        <v>2.9580710406095029E-2</v>
      </c>
    </row>
    <row r="62" spans="1:29" x14ac:dyDescent="0.3">
      <c r="A62" s="1">
        <v>45348</v>
      </c>
      <c r="B62" t="s">
        <v>20</v>
      </c>
      <c r="C62">
        <v>4334.6499999999996</v>
      </c>
      <c r="D62">
        <v>3600.08</v>
      </c>
      <c r="E62">
        <v>734.56999999999994</v>
      </c>
      <c r="F62">
        <v>924.00869999999998</v>
      </c>
      <c r="G62">
        <v>218.2013</v>
      </c>
      <c r="H62">
        <v>1142.21</v>
      </c>
      <c r="I62">
        <v>0.26350685753175002</v>
      </c>
      <c r="J62">
        <v>0.25666337970267328</v>
      </c>
      <c r="K62">
        <v>0.29704629919544773</v>
      </c>
      <c r="L62">
        <v>98.483936</v>
      </c>
      <c r="M62" s="5">
        <f t="shared" si="7"/>
        <v>2.2720158721004004E-2</v>
      </c>
      <c r="N62">
        <v>6.2304279999999999</v>
      </c>
      <c r="O62">
        <v>39.819225000000003</v>
      </c>
      <c r="P62">
        <v>1.2899</v>
      </c>
      <c r="Q62">
        <v>27.691278000000001</v>
      </c>
      <c r="R62">
        <v>10.719868</v>
      </c>
      <c r="S62">
        <v>9.1731960000000008</v>
      </c>
      <c r="T62">
        <v>0.54533999999999994</v>
      </c>
      <c r="U62">
        <v>3.0147010000000001</v>
      </c>
      <c r="V62" s="8">
        <f t="shared" si="8"/>
        <v>6.326339353455572E-2</v>
      </c>
      <c r="W62" s="8">
        <f t="shared" si="0"/>
        <v>0.40432203075230466</v>
      </c>
      <c r="X62" s="8">
        <f t="shared" si="1"/>
        <v>1.3097567505831612E-2</v>
      </c>
      <c r="Y62" s="8">
        <f t="shared" si="2"/>
        <v>0.28117558177203639</v>
      </c>
      <c r="Z62" s="8">
        <f t="shared" si="3"/>
        <v>0.10884889897170641</v>
      </c>
      <c r="AA62" s="8">
        <f t="shared" si="4"/>
        <v>9.3144083924509277E-2</v>
      </c>
      <c r="AB62" s="8">
        <f t="shared" si="5"/>
        <v>5.5373497663618963E-3</v>
      </c>
      <c r="AC62" s="8">
        <f t="shared" si="6"/>
        <v>3.0611093772694057E-2</v>
      </c>
    </row>
    <row r="63" spans="1:29" x14ac:dyDescent="0.3">
      <c r="A63" s="1">
        <v>45355</v>
      </c>
      <c r="B63" t="s">
        <v>20</v>
      </c>
      <c r="C63">
        <v>4944.3999999999996</v>
      </c>
      <c r="D63">
        <v>3802.46</v>
      </c>
      <c r="E63">
        <v>1141.94</v>
      </c>
      <c r="F63">
        <v>1020.25433</v>
      </c>
      <c r="G63">
        <v>265.14567</v>
      </c>
      <c r="H63">
        <v>1285.4000000000001</v>
      </c>
      <c r="I63">
        <v>0.25997087614270692</v>
      </c>
      <c r="J63">
        <v>0.26831428338496649</v>
      </c>
      <c r="K63">
        <v>0.23218879275618681</v>
      </c>
      <c r="L63">
        <v>123.06604299999999</v>
      </c>
      <c r="M63" s="5">
        <f t="shared" si="7"/>
        <v>2.4889985235822344E-2</v>
      </c>
      <c r="N63">
        <v>13.078004</v>
      </c>
      <c r="O63">
        <v>52.313129000000004</v>
      </c>
      <c r="P63">
        <v>0.49619999999999997</v>
      </c>
      <c r="Q63">
        <v>33.369062</v>
      </c>
      <c r="R63">
        <v>11.136181000000001</v>
      </c>
      <c r="S63">
        <v>8.544924</v>
      </c>
      <c r="T63">
        <v>0.62243599999999999</v>
      </c>
      <c r="U63">
        <v>3.5061070000000001</v>
      </c>
      <c r="V63" s="8">
        <f t="shared" si="8"/>
        <v>0.10626817667323553</v>
      </c>
      <c r="W63" s="8">
        <f t="shared" si="0"/>
        <v>0.42508175061743075</v>
      </c>
      <c r="X63" s="8">
        <f t="shared" si="1"/>
        <v>4.0319814296783723E-3</v>
      </c>
      <c r="Y63" s="8">
        <f t="shared" si="2"/>
        <v>0.2711475983671629</v>
      </c>
      <c r="Z63" s="8">
        <f t="shared" si="3"/>
        <v>9.0489469950699564E-2</v>
      </c>
      <c r="AA63" s="8">
        <f t="shared" si="4"/>
        <v>6.943364547765625E-2</v>
      </c>
      <c r="AB63" s="8">
        <f t="shared" si="5"/>
        <v>5.0577396073423764E-3</v>
      </c>
      <c r="AC63" s="8">
        <f t="shared" si="6"/>
        <v>2.8489637876794333E-2</v>
      </c>
    </row>
    <row r="64" spans="1:29" x14ac:dyDescent="0.3">
      <c r="A64" s="1">
        <v>45362</v>
      </c>
      <c r="B64" t="s">
        <v>20</v>
      </c>
      <c r="C64">
        <v>5161.24</v>
      </c>
      <c r="D64">
        <v>4239.7299999999996</v>
      </c>
      <c r="E64">
        <v>921.51</v>
      </c>
      <c r="F64">
        <v>1076.1564000000001</v>
      </c>
      <c r="G64">
        <v>279.67360000000002</v>
      </c>
      <c r="H64">
        <v>1355.83</v>
      </c>
      <c r="I64">
        <v>0.26269462377258179</v>
      </c>
      <c r="J64">
        <v>0.25382663518667459</v>
      </c>
      <c r="K64">
        <v>0.3034949159531638</v>
      </c>
      <c r="L64">
        <v>127.85371499999999</v>
      </c>
      <c r="M64" s="5">
        <f t="shared" si="7"/>
        <v>2.4771898807263371E-2</v>
      </c>
      <c r="N64">
        <v>7.0718379999999996</v>
      </c>
      <c r="O64">
        <v>60.329213000000003</v>
      </c>
      <c r="P64">
        <v>0.99840000000000007</v>
      </c>
      <c r="Q64">
        <v>33.891115999999997</v>
      </c>
      <c r="R64">
        <v>11.353375</v>
      </c>
      <c r="S64">
        <v>9.8635859999999997</v>
      </c>
      <c r="T64">
        <v>0.64944800000000003</v>
      </c>
      <c r="U64">
        <v>3.696739</v>
      </c>
      <c r="V64" s="8">
        <f t="shared" si="8"/>
        <v>5.5311947720877726E-2</v>
      </c>
      <c r="W64" s="8">
        <f t="shared" si="0"/>
        <v>0.47186124392239998</v>
      </c>
      <c r="X64" s="8">
        <f t="shared" si="1"/>
        <v>7.8089244414994126E-3</v>
      </c>
      <c r="Y64" s="8">
        <f t="shared" si="2"/>
        <v>0.26507728774247974</v>
      </c>
      <c r="Z64" s="8">
        <f t="shared" si="3"/>
        <v>8.8799727094359363E-2</v>
      </c>
      <c r="AA64" s="8">
        <f t="shared" si="4"/>
        <v>7.7147433690135644E-2</v>
      </c>
      <c r="AB64" s="8">
        <f t="shared" si="5"/>
        <v>5.0796177490814408E-3</v>
      </c>
      <c r="AC64" s="8">
        <f t="shared" si="6"/>
        <v>2.8913817639166763E-2</v>
      </c>
    </row>
    <row r="65" spans="1:29" x14ac:dyDescent="0.3">
      <c r="A65" s="1">
        <v>45369</v>
      </c>
      <c r="B65" t="s">
        <v>20</v>
      </c>
      <c r="C65">
        <v>4666.99</v>
      </c>
      <c r="D65">
        <v>3727.18</v>
      </c>
      <c r="E65">
        <v>939.81</v>
      </c>
      <c r="F65">
        <v>975.04372999999998</v>
      </c>
      <c r="G65">
        <v>253.39626999999999</v>
      </c>
      <c r="H65">
        <v>1228.44</v>
      </c>
      <c r="I65">
        <v>0.26321890554725852</v>
      </c>
      <c r="J65">
        <v>0.26160360647996611</v>
      </c>
      <c r="K65">
        <v>0.26962499866994388</v>
      </c>
      <c r="L65">
        <v>120.062765</v>
      </c>
      <c r="M65" s="5">
        <f t="shared" si="7"/>
        <v>2.5725952916119385E-2</v>
      </c>
      <c r="N65">
        <v>9.0185420000000001</v>
      </c>
      <c r="O65">
        <v>53.274942000000003</v>
      </c>
      <c r="P65">
        <v>1.2464</v>
      </c>
      <c r="Q65">
        <v>31.627533</v>
      </c>
      <c r="R65">
        <v>11.673367000000001</v>
      </c>
      <c r="S65">
        <v>9.2458919999999996</v>
      </c>
      <c r="T65">
        <v>0.58725499999999997</v>
      </c>
      <c r="U65">
        <v>3.3888340000000001</v>
      </c>
      <c r="V65" s="8">
        <f t="shared" si="8"/>
        <v>7.511522827247899E-2</v>
      </c>
      <c r="W65" s="8">
        <f t="shared" si="0"/>
        <v>0.44372576293741028</v>
      </c>
      <c r="X65" s="8">
        <f t="shared" si="1"/>
        <v>1.0381236847244022E-2</v>
      </c>
      <c r="Y65" s="8">
        <f t="shared" si="2"/>
        <v>0.26342499275274894</v>
      </c>
      <c r="Z65" s="8">
        <f t="shared" si="3"/>
        <v>9.7227204454270244E-2</v>
      </c>
      <c r="AA65" s="8">
        <f t="shared" si="4"/>
        <v>7.7008821177823109E-2</v>
      </c>
      <c r="AB65" s="8">
        <f t="shared" si="5"/>
        <v>4.8912333478243648E-3</v>
      </c>
      <c r="AC65" s="8">
        <f t="shared" si="6"/>
        <v>2.8225520210200059E-2</v>
      </c>
    </row>
    <row r="66" spans="1:29" x14ac:dyDescent="0.3">
      <c r="A66" s="1">
        <v>45376</v>
      </c>
      <c r="B66" t="s">
        <v>20</v>
      </c>
      <c r="C66">
        <v>3344.91</v>
      </c>
      <c r="D66">
        <v>2530.88</v>
      </c>
      <c r="E66">
        <v>814.03</v>
      </c>
      <c r="F66">
        <v>684.51652000000001</v>
      </c>
      <c r="G66">
        <v>177.89348000000001</v>
      </c>
      <c r="H66">
        <v>862.41</v>
      </c>
      <c r="I66">
        <v>0.25782756486721609</v>
      </c>
      <c r="J66">
        <v>0.27046581426223287</v>
      </c>
      <c r="K66">
        <v>0.21853430463250739</v>
      </c>
      <c r="L66">
        <v>98.381444999999985</v>
      </c>
      <c r="M66" s="5">
        <f t="shared" si="7"/>
        <v>2.9412284635461042E-2</v>
      </c>
      <c r="N66">
        <v>11.565486999999999</v>
      </c>
      <c r="O66">
        <v>45.194896</v>
      </c>
      <c r="P66">
        <v>0.6895</v>
      </c>
      <c r="Q66">
        <v>22.505403999999999</v>
      </c>
      <c r="R66">
        <v>8.0118559999999999</v>
      </c>
      <c r="S66">
        <v>7.6561459999999997</v>
      </c>
      <c r="T66">
        <v>0.42062300000000002</v>
      </c>
      <c r="U66">
        <v>2.3375330000000001</v>
      </c>
      <c r="V66" s="8">
        <f t="shared" si="8"/>
        <v>0.11755760448527668</v>
      </c>
      <c r="W66" s="8">
        <f t="shared" ref="W66:W79" si="9">+O66/$L66</f>
        <v>0.45938434833926262</v>
      </c>
      <c r="X66" s="8">
        <f t="shared" ref="X66:X79" si="10">+P66/$L66</f>
        <v>7.0084353812855677E-3</v>
      </c>
      <c r="Y66" s="8">
        <f t="shared" ref="Y66:Y79" si="11">+Q66/$L66</f>
        <v>0.22875659124543254</v>
      </c>
      <c r="Z66" s="8">
        <f t="shared" ref="Z66:Z79" si="12">+R66/$L66</f>
        <v>8.1436657085083478E-2</v>
      </c>
      <c r="AA66" s="8">
        <f t="shared" ref="AA66:AA79" si="13">+S66/$L66</f>
        <v>7.7821036273659133E-2</v>
      </c>
      <c r="AB66" s="8">
        <f t="shared" ref="AB66:AB79" si="14">+T66/$L66</f>
        <v>4.2754301890971418E-3</v>
      </c>
      <c r="AC66" s="8">
        <f t="shared" ref="AC66:AC79" si="15">+U66/$L66</f>
        <v>2.3759897000902971E-2</v>
      </c>
    </row>
    <row r="67" spans="1:29" x14ac:dyDescent="0.3">
      <c r="A67" s="1">
        <v>45383</v>
      </c>
      <c r="B67" t="s">
        <v>20</v>
      </c>
      <c r="C67">
        <v>5350.86</v>
      </c>
      <c r="D67">
        <v>4407.0200000000004</v>
      </c>
      <c r="E67">
        <v>943.84</v>
      </c>
      <c r="F67">
        <v>1123.68577</v>
      </c>
      <c r="G67">
        <v>272.80423000000002</v>
      </c>
      <c r="H67">
        <v>1396.49</v>
      </c>
      <c r="I67">
        <v>0.26098421562141422</v>
      </c>
      <c r="J67">
        <v>0.25497632640650603</v>
      </c>
      <c r="K67">
        <v>0.28903652102051203</v>
      </c>
      <c r="L67">
        <v>149.33540199999999</v>
      </c>
      <c r="M67" s="5">
        <f t="shared" ref="M67:M79" si="16">+L67/C67</f>
        <v>2.7908672998359141E-2</v>
      </c>
      <c r="N67">
        <v>10.039437</v>
      </c>
      <c r="O67">
        <v>71.098816999999997</v>
      </c>
      <c r="P67">
        <v>0.74</v>
      </c>
      <c r="Q67">
        <v>36.874381</v>
      </c>
      <c r="R67">
        <v>16.003934999999998</v>
      </c>
      <c r="S67">
        <v>10.154294999999999</v>
      </c>
      <c r="T67">
        <v>0.67330900000000005</v>
      </c>
      <c r="U67">
        <v>3.7512279999999998</v>
      </c>
      <c r="V67" s="8">
        <f t="shared" ref="V67:V79" si="17">+N67/$L67</f>
        <v>6.7227441487719031E-2</v>
      </c>
      <c r="W67" s="8">
        <f t="shared" si="9"/>
        <v>0.47610155427177275</v>
      </c>
      <c r="X67" s="8">
        <f t="shared" si="10"/>
        <v>4.95528849883834E-3</v>
      </c>
      <c r="Y67" s="8">
        <f t="shared" si="11"/>
        <v>0.24692323793389595</v>
      </c>
      <c r="Z67" s="8">
        <f t="shared" si="12"/>
        <v>0.10716772302926536</v>
      </c>
      <c r="AA67" s="8">
        <f t="shared" si="13"/>
        <v>6.7996569226096842E-2</v>
      </c>
      <c r="AB67" s="8">
        <f t="shared" si="14"/>
        <v>4.508703167384249E-3</v>
      </c>
      <c r="AC67" s="8">
        <f t="shared" si="15"/>
        <v>2.5119482385027498E-2</v>
      </c>
    </row>
    <row r="68" spans="1:29" x14ac:dyDescent="0.3">
      <c r="A68" s="1">
        <v>45390</v>
      </c>
      <c r="B68" t="s">
        <v>20</v>
      </c>
      <c r="C68">
        <v>4853.07</v>
      </c>
      <c r="D68">
        <v>3888.92</v>
      </c>
      <c r="E68">
        <v>964.15000000000009</v>
      </c>
      <c r="F68">
        <v>1014.64764</v>
      </c>
      <c r="G68">
        <v>246.33235999999999</v>
      </c>
      <c r="H68">
        <v>1260.98</v>
      </c>
      <c r="I68">
        <v>0.25983140568753388</v>
      </c>
      <c r="J68">
        <v>0.26090730588441008</v>
      </c>
      <c r="K68">
        <v>0.25549173883731779</v>
      </c>
      <c r="L68">
        <v>105.368375</v>
      </c>
      <c r="M68" s="5">
        <f t="shared" si="16"/>
        <v>2.1711694865312062E-2</v>
      </c>
      <c r="N68">
        <v>8.3232470000000003</v>
      </c>
      <c r="O68">
        <v>43.384754999999998</v>
      </c>
      <c r="P68">
        <v>1.3728</v>
      </c>
      <c r="Q68">
        <v>28.573222000000001</v>
      </c>
      <c r="R68">
        <v>9.9204550000000005</v>
      </c>
      <c r="S68">
        <v>9.6760249999999992</v>
      </c>
      <c r="T68">
        <v>0.61067000000000005</v>
      </c>
      <c r="U68">
        <v>3.5072009999999998</v>
      </c>
      <c r="V68" s="8">
        <f t="shared" si="17"/>
        <v>7.8991889169781726E-2</v>
      </c>
      <c r="W68" s="8">
        <f t="shared" si="9"/>
        <v>0.41174360902880014</v>
      </c>
      <c r="X68" s="8">
        <f t="shared" si="10"/>
        <v>1.3028577122879612E-2</v>
      </c>
      <c r="Y68" s="8">
        <f t="shared" si="11"/>
        <v>0.2711745530857812</v>
      </c>
      <c r="Z68" s="8">
        <f t="shared" si="12"/>
        <v>9.415021347724116E-2</v>
      </c>
      <c r="AA68" s="8">
        <f t="shared" si="13"/>
        <v>9.1830447228592058E-2</v>
      </c>
      <c r="AB68" s="8">
        <f t="shared" si="14"/>
        <v>5.7955719635991356E-3</v>
      </c>
      <c r="AC68" s="8">
        <f t="shared" si="15"/>
        <v>3.328513892332495E-2</v>
      </c>
    </row>
    <row r="69" spans="1:29" x14ac:dyDescent="0.3">
      <c r="A69" s="1">
        <v>45397</v>
      </c>
      <c r="B69" t="s">
        <v>20</v>
      </c>
      <c r="C69">
        <v>5136.8100000000004</v>
      </c>
      <c r="D69">
        <v>4171.1400000000003</v>
      </c>
      <c r="E69">
        <v>965.67000000000007</v>
      </c>
      <c r="F69">
        <v>1070.1121800000001</v>
      </c>
      <c r="G69">
        <v>259.79782</v>
      </c>
      <c r="H69">
        <v>1329.91</v>
      </c>
      <c r="I69">
        <v>0.25889803204712653</v>
      </c>
      <c r="J69">
        <v>0.25655148952085038</v>
      </c>
      <c r="K69">
        <v>0.26903374858906248</v>
      </c>
      <c r="L69">
        <v>127.104786</v>
      </c>
      <c r="M69" s="5">
        <f t="shared" si="16"/>
        <v>2.4743914219136E-2</v>
      </c>
      <c r="N69">
        <v>10.048503999999999</v>
      </c>
      <c r="O69">
        <v>57.972777000000001</v>
      </c>
      <c r="P69">
        <v>0.77900000000000003</v>
      </c>
      <c r="Q69">
        <v>30.109159999999999</v>
      </c>
      <c r="R69">
        <v>14.000404</v>
      </c>
      <c r="S69">
        <v>9.9912510000000001</v>
      </c>
      <c r="T69">
        <v>0.646374</v>
      </c>
      <c r="U69">
        <v>3.5573160000000001</v>
      </c>
      <c r="V69" s="8">
        <f t="shared" si="17"/>
        <v>7.9056849991470807E-2</v>
      </c>
      <c r="W69" s="8">
        <f t="shared" si="9"/>
        <v>0.456102235206155</v>
      </c>
      <c r="X69" s="8">
        <f t="shared" si="10"/>
        <v>6.1288014756580448E-3</v>
      </c>
      <c r="Y69" s="8">
        <f t="shared" si="11"/>
        <v>0.23688454972891421</v>
      </c>
      <c r="Z69" s="8">
        <f t="shared" si="12"/>
        <v>0.11014851950578791</v>
      </c>
      <c r="AA69" s="8">
        <f t="shared" si="13"/>
        <v>7.8606410619345202E-2</v>
      </c>
      <c r="AB69" s="8">
        <f t="shared" si="14"/>
        <v>5.0853631900218141E-3</v>
      </c>
      <c r="AC69" s="8">
        <f t="shared" si="15"/>
        <v>2.7987270282646949E-2</v>
      </c>
    </row>
    <row r="70" spans="1:29" x14ac:dyDescent="0.3">
      <c r="A70" s="1">
        <v>45404</v>
      </c>
      <c r="B70" t="s">
        <v>20</v>
      </c>
      <c r="C70">
        <v>4113.4399999999996</v>
      </c>
      <c r="D70">
        <v>3224.29</v>
      </c>
      <c r="E70">
        <v>889.15</v>
      </c>
      <c r="F70">
        <v>870.48653999999999</v>
      </c>
      <c r="G70">
        <v>211.33346</v>
      </c>
      <c r="H70">
        <v>1081.82</v>
      </c>
      <c r="I70">
        <v>0.26299642148663888</v>
      </c>
      <c r="J70">
        <v>0.26997774393742502</v>
      </c>
      <c r="K70">
        <v>0.237680323904853</v>
      </c>
      <c r="L70">
        <v>96.108604</v>
      </c>
      <c r="M70" s="5">
        <f t="shared" si="16"/>
        <v>2.3364532848418842E-2</v>
      </c>
      <c r="N70">
        <v>10.263938</v>
      </c>
      <c r="O70">
        <v>39.481209</v>
      </c>
      <c r="P70">
        <v>0.90519999999999989</v>
      </c>
      <c r="Q70">
        <v>24.101519</v>
      </c>
      <c r="R70">
        <v>9.6788270000000001</v>
      </c>
      <c r="S70">
        <v>8.2976390000000002</v>
      </c>
      <c r="T70">
        <v>0.51763899999999996</v>
      </c>
      <c r="U70">
        <v>2.8626330000000002</v>
      </c>
      <c r="V70" s="8">
        <f t="shared" si="17"/>
        <v>0.10679520430865898</v>
      </c>
      <c r="W70" s="8">
        <f t="shared" si="9"/>
        <v>0.41079786155254111</v>
      </c>
      <c r="X70" s="8">
        <f t="shared" si="10"/>
        <v>9.4185115830004145E-3</v>
      </c>
      <c r="Y70" s="8">
        <f t="shared" si="11"/>
        <v>0.25077379128303645</v>
      </c>
      <c r="Z70" s="8">
        <f t="shared" si="12"/>
        <v>0.10070718538373526</v>
      </c>
      <c r="AA70" s="8">
        <f t="shared" si="13"/>
        <v>8.633606830872291E-2</v>
      </c>
      <c r="AB70" s="8">
        <f t="shared" si="14"/>
        <v>5.3859798025991511E-3</v>
      </c>
      <c r="AC70" s="8">
        <f t="shared" si="15"/>
        <v>2.9785397777705731E-2</v>
      </c>
    </row>
    <row r="71" spans="1:29" x14ac:dyDescent="0.3">
      <c r="A71" s="1">
        <v>45411</v>
      </c>
      <c r="B71" t="s">
        <v>20</v>
      </c>
      <c r="C71">
        <v>3808.26</v>
      </c>
      <c r="D71">
        <v>3020.36</v>
      </c>
      <c r="E71">
        <v>787.9</v>
      </c>
      <c r="F71">
        <v>794.12731000000008</v>
      </c>
      <c r="G71">
        <v>204.96269000000001</v>
      </c>
      <c r="H71">
        <v>999.09</v>
      </c>
      <c r="I71">
        <v>0.26234815900174879</v>
      </c>
      <c r="J71">
        <v>0.26292472089419799</v>
      </c>
      <c r="K71">
        <v>0.26013794897829678</v>
      </c>
      <c r="L71">
        <v>83.642803999999998</v>
      </c>
      <c r="M71" s="5">
        <f t="shared" si="16"/>
        <v>2.196352244857231E-2</v>
      </c>
      <c r="N71">
        <v>6.6487579999999999</v>
      </c>
      <c r="O71">
        <v>37.230559999999997</v>
      </c>
      <c r="P71">
        <v>0.84409999999999996</v>
      </c>
      <c r="Q71">
        <v>21.407695</v>
      </c>
      <c r="R71">
        <v>7.4042700000000004</v>
      </c>
      <c r="S71">
        <v>6.974037</v>
      </c>
      <c r="T71">
        <v>0.47920000000000001</v>
      </c>
      <c r="U71">
        <v>2.6541839999999999</v>
      </c>
      <c r="V71" s="8">
        <f t="shared" si="17"/>
        <v>7.9489898497424841E-2</v>
      </c>
      <c r="W71" s="8">
        <f t="shared" si="9"/>
        <v>0.44511372430795121</v>
      </c>
      <c r="X71" s="8">
        <f t="shared" si="10"/>
        <v>1.0091722893460147E-2</v>
      </c>
      <c r="Y71" s="8">
        <f t="shared" si="11"/>
        <v>0.25594186201600799</v>
      </c>
      <c r="Z71" s="8">
        <f t="shared" si="12"/>
        <v>8.8522498600118668E-2</v>
      </c>
      <c r="AA71" s="8">
        <f t="shared" si="13"/>
        <v>8.3378804469539311E-2</v>
      </c>
      <c r="AB71" s="8">
        <f t="shared" si="14"/>
        <v>5.7291240499302253E-3</v>
      </c>
      <c r="AC71" s="8">
        <f t="shared" si="15"/>
        <v>3.1732365165567621E-2</v>
      </c>
    </row>
    <row r="72" spans="1:29" x14ac:dyDescent="0.3">
      <c r="A72" s="1">
        <v>45418</v>
      </c>
      <c r="B72" t="s">
        <v>20</v>
      </c>
      <c r="C72">
        <v>4483.54</v>
      </c>
      <c r="D72">
        <v>3469.92</v>
      </c>
      <c r="E72">
        <v>1013.62</v>
      </c>
      <c r="F72">
        <v>909.25665000000004</v>
      </c>
      <c r="G72">
        <v>243.05334999999999</v>
      </c>
      <c r="H72">
        <v>1152.31</v>
      </c>
      <c r="I72">
        <v>0.25700897059020328</v>
      </c>
      <c r="J72">
        <v>0.26203965797482359</v>
      </c>
      <c r="K72">
        <v>0.23978744499911209</v>
      </c>
      <c r="L72">
        <v>96.305714999999992</v>
      </c>
      <c r="M72" s="5">
        <f t="shared" si="16"/>
        <v>2.147983847584721E-2</v>
      </c>
      <c r="N72">
        <v>7.5660210000000001</v>
      </c>
      <c r="O72">
        <v>45.842765999999997</v>
      </c>
      <c r="P72">
        <v>0.7117</v>
      </c>
      <c r="Q72">
        <v>22.762761000000001</v>
      </c>
      <c r="R72">
        <v>7.1022439999999998</v>
      </c>
      <c r="S72">
        <v>8.5185449999999996</v>
      </c>
      <c r="T72">
        <v>0.56417099999999998</v>
      </c>
      <c r="U72">
        <v>3.2375069999999999</v>
      </c>
      <c r="V72" s="8">
        <f t="shared" si="17"/>
        <v>7.8562533905698131E-2</v>
      </c>
      <c r="W72" s="8">
        <f t="shared" si="9"/>
        <v>0.4760129344348879</v>
      </c>
      <c r="X72" s="8">
        <f t="shared" si="10"/>
        <v>7.3900079553949633E-3</v>
      </c>
      <c r="Y72" s="8">
        <f t="shared" si="11"/>
        <v>0.23635939985493076</v>
      </c>
      <c r="Z72" s="8">
        <f t="shared" si="12"/>
        <v>7.3746859155762456E-2</v>
      </c>
      <c r="AA72" s="8">
        <f t="shared" si="13"/>
        <v>8.845316189179428E-2</v>
      </c>
      <c r="AB72" s="8">
        <f t="shared" si="14"/>
        <v>5.8581258651161051E-3</v>
      </c>
      <c r="AC72" s="8">
        <f t="shared" si="15"/>
        <v>3.3616976936415459E-2</v>
      </c>
    </row>
    <row r="73" spans="1:29" x14ac:dyDescent="0.3">
      <c r="A73" s="1">
        <v>45425</v>
      </c>
      <c r="B73" t="s">
        <v>20</v>
      </c>
      <c r="C73">
        <v>4620.5200000000004</v>
      </c>
      <c r="D73">
        <v>3739.27</v>
      </c>
      <c r="E73">
        <v>881.25</v>
      </c>
      <c r="F73">
        <v>945.89329999999995</v>
      </c>
      <c r="G73">
        <v>252.8467</v>
      </c>
      <c r="H73">
        <v>1198.74</v>
      </c>
      <c r="I73">
        <v>0.25943833161635482</v>
      </c>
      <c r="J73">
        <v>0.2529620219989463</v>
      </c>
      <c r="K73">
        <v>0.28691824113475178</v>
      </c>
      <c r="L73">
        <v>86.126074000000003</v>
      </c>
      <c r="M73" s="5">
        <f t="shared" si="16"/>
        <v>1.8639909360851158E-2</v>
      </c>
      <c r="N73">
        <v>6.7792859999999999</v>
      </c>
      <c r="O73">
        <v>37.984319999999997</v>
      </c>
      <c r="P73">
        <v>0.51839999999999997</v>
      </c>
      <c r="Q73">
        <v>21.514797000000002</v>
      </c>
      <c r="R73">
        <v>6.4568339999999997</v>
      </c>
      <c r="S73">
        <v>9.0016040000000004</v>
      </c>
      <c r="T73">
        <v>0.58140800000000004</v>
      </c>
      <c r="U73">
        <v>3.289425</v>
      </c>
      <c r="V73" s="8">
        <f t="shared" si="17"/>
        <v>7.8713514794602146E-2</v>
      </c>
      <c r="W73" s="8">
        <f t="shared" si="9"/>
        <v>0.44103159746954212</v>
      </c>
      <c r="X73" s="8">
        <f t="shared" si="10"/>
        <v>6.0190831408383945E-3</v>
      </c>
      <c r="Y73" s="8">
        <f t="shared" si="11"/>
        <v>0.24980584857496232</v>
      </c>
      <c r="Z73" s="8">
        <f t="shared" si="12"/>
        <v>7.4969561482623709E-2</v>
      </c>
      <c r="AA73" s="8">
        <f t="shared" si="13"/>
        <v>0.10451659505575513</v>
      </c>
      <c r="AB73" s="8">
        <f t="shared" si="14"/>
        <v>6.7506618262896789E-3</v>
      </c>
      <c r="AC73" s="8">
        <f t="shared" si="15"/>
        <v>3.8193137655386449E-2</v>
      </c>
    </row>
    <row r="74" spans="1:29" x14ac:dyDescent="0.3">
      <c r="A74" s="1">
        <v>45432</v>
      </c>
      <c r="B74" t="s">
        <v>20</v>
      </c>
      <c r="C74">
        <v>4384.3</v>
      </c>
      <c r="D74">
        <v>3562.63</v>
      </c>
      <c r="E74">
        <v>821.67000000000007</v>
      </c>
      <c r="F74">
        <v>913.33614999999998</v>
      </c>
      <c r="G74">
        <v>244.14384999999999</v>
      </c>
      <c r="H74">
        <v>1157.48</v>
      </c>
      <c r="I74">
        <v>0.2640056565472253</v>
      </c>
      <c r="J74">
        <v>0.25636570454972868</v>
      </c>
      <c r="K74">
        <v>0.2971312692443438</v>
      </c>
      <c r="L74">
        <v>74.200288999999998</v>
      </c>
      <c r="M74" s="5">
        <f t="shared" si="16"/>
        <v>1.6924090276669024E-2</v>
      </c>
      <c r="N74">
        <v>8.1101139999999994</v>
      </c>
      <c r="O74">
        <v>23.547104999999998</v>
      </c>
      <c r="P74">
        <v>0</v>
      </c>
      <c r="Q74">
        <v>23.025735000000001</v>
      </c>
      <c r="R74">
        <v>7.5412669999999986</v>
      </c>
      <c r="S74">
        <v>8.4042680000000001</v>
      </c>
      <c r="T74">
        <v>0.55168399999999995</v>
      </c>
      <c r="U74">
        <v>3.0201159999999998</v>
      </c>
      <c r="V74" s="8">
        <f t="shared" si="17"/>
        <v>0.10930030205138419</v>
      </c>
      <c r="W74" s="8">
        <f t="shared" si="9"/>
        <v>0.31734519255039556</v>
      </c>
      <c r="X74" s="8">
        <f t="shared" si="10"/>
        <v>0</v>
      </c>
      <c r="Y74" s="8">
        <f t="shared" si="11"/>
        <v>0.31031867005261937</v>
      </c>
      <c r="Z74" s="8">
        <f t="shared" si="12"/>
        <v>0.10163393029372161</v>
      </c>
      <c r="AA74" s="8">
        <f t="shared" si="13"/>
        <v>0.11326462623346387</v>
      </c>
      <c r="AB74" s="8">
        <f t="shared" si="14"/>
        <v>7.4350653809448098E-3</v>
      </c>
      <c r="AC74" s="8">
        <f t="shared" si="15"/>
        <v>4.0702213437470575E-2</v>
      </c>
    </row>
    <row r="75" spans="1:29" x14ac:dyDescent="0.3">
      <c r="A75" s="1">
        <v>45439</v>
      </c>
      <c r="B75" t="s">
        <v>20</v>
      </c>
      <c r="C75">
        <v>4135.4799999999996</v>
      </c>
      <c r="D75">
        <v>3189.93</v>
      </c>
      <c r="E75">
        <v>945.55</v>
      </c>
      <c r="F75">
        <v>858.94439999999997</v>
      </c>
      <c r="G75">
        <v>236.4256</v>
      </c>
      <c r="H75">
        <v>1095.3699999999999</v>
      </c>
      <c r="I75">
        <v>0.26487130877189591</v>
      </c>
      <c r="J75">
        <v>0.26926747608881701</v>
      </c>
      <c r="K75">
        <v>0.25004029400877797</v>
      </c>
      <c r="L75">
        <v>76.254699000000002</v>
      </c>
      <c r="M75" s="5">
        <f t="shared" si="16"/>
        <v>1.8439141042877735E-2</v>
      </c>
      <c r="N75">
        <v>5.2634509999999999</v>
      </c>
      <c r="O75">
        <v>29.477989000000001</v>
      </c>
      <c r="P75">
        <v>0.32950000000000002</v>
      </c>
      <c r="Q75">
        <v>22.242861000000001</v>
      </c>
      <c r="R75">
        <v>7.934869</v>
      </c>
      <c r="S75">
        <v>7.6481579999999996</v>
      </c>
      <c r="T75">
        <v>0.52033799999999997</v>
      </c>
      <c r="U75">
        <v>2.8375330000000001</v>
      </c>
      <c r="V75" s="8">
        <f t="shared" si="17"/>
        <v>6.9024611847199074E-2</v>
      </c>
      <c r="W75" s="8">
        <f t="shared" si="9"/>
        <v>0.38657275402791896</v>
      </c>
      <c r="X75" s="8">
        <f t="shared" si="10"/>
        <v>4.3210451856875078E-3</v>
      </c>
      <c r="Y75" s="8">
        <f t="shared" si="11"/>
        <v>0.29169167660080858</v>
      </c>
      <c r="Z75" s="8">
        <f t="shared" si="12"/>
        <v>0.10405744306983626</v>
      </c>
      <c r="AA75" s="8">
        <f t="shared" si="13"/>
        <v>0.10029753051677509</v>
      </c>
      <c r="AB75" s="8">
        <f t="shared" si="14"/>
        <v>6.8236844000918546E-3</v>
      </c>
      <c r="AC75" s="8">
        <f t="shared" si="15"/>
        <v>3.7211254351682641E-2</v>
      </c>
    </row>
    <row r="76" spans="1:29" x14ac:dyDescent="0.3">
      <c r="A76" s="1">
        <v>45446</v>
      </c>
      <c r="B76" t="s">
        <v>20</v>
      </c>
      <c r="C76">
        <v>3386.16</v>
      </c>
      <c r="D76">
        <v>2646.8</v>
      </c>
      <c r="E76">
        <v>739.3599999999999</v>
      </c>
      <c r="F76">
        <v>680.35402999999997</v>
      </c>
      <c r="G76">
        <v>209.74597</v>
      </c>
      <c r="H76">
        <v>890.1</v>
      </c>
      <c r="I76">
        <v>0.26286412927918351</v>
      </c>
      <c r="J76">
        <v>0.25704776711500682</v>
      </c>
      <c r="K76">
        <v>0.28368584992425888</v>
      </c>
      <c r="L76">
        <v>71.489561999999992</v>
      </c>
      <c r="M76" s="5">
        <f t="shared" si="16"/>
        <v>2.1112281168048763E-2</v>
      </c>
      <c r="N76">
        <v>8.1741569999999992</v>
      </c>
      <c r="O76">
        <v>23.303169</v>
      </c>
      <c r="P76">
        <v>0.43580000000000002</v>
      </c>
      <c r="Q76">
        <v>21.251342999999999</v>
      </c>
      <c r="R76">
        <v>8.5946169999999995</v>
      </c>
      <c r="S76">
        <v>6.7831010000000003</v>
      </c>
      <c r="T76">
        <v>0.42608600000000002</v>
      </c>
      <c r="U76">
        <v>2.5212889999999999</v>
      </c>
      <c r="V76" s="8">
        <f t="shared" si="17"/>
        <v>0.11434056624937777</v>
      </c>
      <c r="W76" s="8">
        <f t="shared" si="9"/>
        <v>0.32596603403445112</v>
      </c>
      <c r="X76" s="8">
        <f t="shared" si="10"/>
        <v>6.0959948250906906E-3</v>
      </c>
      <c r="Y76" s="8">
        <f t="shared" si="11"/>
        <v>0.29726497694866283</v>
      </c>
      <c r="Z76" s="8">
        <f t="shared" si="12"/>
        <v>0.12022198429471424</v>
      </c>
      <c r="AA76" s="8">
        <f t="shared" si="13"/>
        <v>9.4882396957474732E-2</v>
      </c>
      <c r="AB76" s="8">
        <f t="shared" si="14"/>
        <v>5.9601148486544105E-3</v>
      </c>
      <c r="AC76" s="8">
        <f t="shared" si="15"/>
        <v>3.5267931841574299E-2</v>
      </c>
    </row>
    <row r="77" spans="1:29" x14ac:dyDescent="0.3">
      <c r="A77" s="1">
        <v>45453</v>
      </c>
      <c r="B77" t="s">
        <v>20</v>
      </c>
      <c r="C77">
        <v>4327.6399999999994</v>
      </c>
      <c r="D77">
        <v>3231.28</v>
      </c>
      <c r="E77">
        <v>1096.3599999999999</v>
      </c>
      <c r="F77">
        <v>840.27277000000004</v>
      </c>
      <c r="G77">
        <v>259.04723000000001</v>
      </c>
      <c r="H77">
        <v>1099.32</v>
      </c>
      <c r="I77">
        <v>0.25402297788170919</v>
      </c>
      <c r="J77">
        <v>0.26004331719937612</v>
      </c>
      <c r="K77">
        <v>0.2362793516728082</v>
      </c>
      <c r="L77">
        <v>92.583884999999995</v>
      </c>
      <c r="M77" s="5">
        <f t="shared" si="16"/>
        <v>2.139361984823137E-2</v>
      </c>
      <c r="N77">
        <v>8.2709960000000002</v>
      </c>
      <c r="O77">
        <v>35.165458999999998</v>
      </c>
      <c r="P77">
        <v>0.40949999999999998</v>
      </c>
      <c r="Q77">
        <v>26.037437000000001</v>
      </c>
      <c r="R77">
        <v>10.695579</v>
      </c>
      <c r="S77">
        <v>8.3446920000000002</v>
      </c>
      <c r="T77">
        <v>0.54455500000000001</v>
      </c>
      <c r="U77">
        <v>3.1156670000000002</v>
      </c>
      <c r="V77" s="8">
        <f t="shared" si="17"/>
        <v>8.9335158056933997E-2</v>
      </c>
      <c r="W77" s="8">
        <f t="shared" si="9"/>
        <v>0.37982267648414192</v>
      </c>
      <c r="X77" s="8">
        <f t="shared" si="10"/>
        <v>4.4230159492659009E-3</v>
      </c>
      <c r="Y77" s="8">
        <f t="shared" si="11"/>
        <v>0.28123076710380002</v>
      </c>
      <c r="Z77" s="8">
        <f t="shared" si="12"/>
        <v>0.11552311722499008</v>
      </c>
      <c r="AA77" s="8">
        <f t="shared" si="13"/>
        <v>9.0131149713581368E-2</v>
      </c>
      <c r="AB77" s="8">
        <f t="shared" si="14"/>
        <v>5.8817471312637183E-3</v>
      </c>
      <c r="AC77" s="8">
        <f t="shared" si="15"/>
        <v>3.3652368336023059E-2</v>
      </c>
    </row>
    <row r="78" spans="1:29" x14ac:dyDescent="0.3">
      <c r="A78" s="1">
        <v>45460</v>
      </c>
      <c r="B78" t="s">
        <v>20</v>
      </c>
      <c r="C78">
        <v>4358.88</v>
      </c>
      <c r="D78">
        <v>3338.67</v>
      </c>
      <c r="E78">
        <v>1020.21</v>
      </c>
      <c r="F78">
        <v>844.75190999999995</v>
      </c>
      <c r="G78">
        <v>260.42809</v>
      </c>
      <c r="H78">
        <v>1105.18</v>
      </c>
      <c r="I78">
        <v>0.25354678265976582</v>
      </c>
      <c r="J78">
        <v>0.25302048719999282</v>
      </c>
      <c r="K78">
        <v>0.25526910145950338</v>
      </c>
      <c r="L78">
        <v>85.095872999999997</v>
      </c>
      <c r="M78" s="5">
        <f t="shared" si="16"/>
        <v>1.9522416997026757E-2</v>
      </c>
      <c r="N78">
        <v>10.631701</v>
      </c>
      <c r="O78">
        <v>27.277018999999999</v>
      </c>
      <c r="P78">
        <v>0.52849999999999997</v>
      </c>
      <c r="Q78">
        <v>26.05631</v>
      </c>
      <c r="R78">
        <v>8.3179499999999997</v>
      </c>
      <c r="S78">
        <v>8.7929840000000006</v>
      </c>
      <c r="T78">
        <v>0.54848600000000003</v>
      </c>
      <c r="U78">
        <v>2.942923</v>
      </c>
      <c r="V78" s="8">
        <f t="shared" si="17"/>
        <v>0.12493791561430952</v>
      </c>
      <c r="W78" s="8">
        <f t="shared" si="9"/>
        <v>0.32054455801869497</v>
      </c>
      <c r="X78" s="8">
        <f t="shared" si="10"/>
        <v>6.210641966150344E-3</v>
      </c>
      <c r="Y78" s="8">
        <f t="shared" si="11"/>
        <v>0.30619945575974056</v>
      </c>
      <c r="Z78" s="8">
        <f t="shared" si="12"/>
        <v>9.7747983618429998E-2</v>
      </c>
      <c r="AA78" s="8">
        <f t="shared" si="13"/>
        <v>0.10333032249401802</v>
      </c>
      <c r="AB78" s="8">
        <f t="shared" si="14"/>
        <v>6.4455064700963821E-3</v>
      </c>
      <c r="AC78" s="8">
        <f t="shared" si="15"/>
        <v>3.458361605856021E-2</v>
      </c>
    </row>
    <row r="79" spans="1:29" x14ac:dyDescent="0.3">
      <c r="A79" s="1">
        <v>45467</v>
      </c>
      <c r="B79" t="s">
        <v>20</v>
      </c>
      <c r="C79">
        <v>4205.8599999999997</v>
      </c>
      <c r="D79">
        <v>3118.83</v>
      </c>
      <c r="E79">
        <v>1087.03</v>
      </c>
      <c r="F79">
        <v>790.6583599999999</v>
      </c>
      <c r="G79">
        <v>243.75164000000001</v>
      </c>
      <c r="H79">
        <v>1034.4100000000001</v>
      </c>
      <c r="I79">
        <v>0.24594494348361581</v>
      </c>
      <c r="J79">
        <v>0.25351120772853919</v>
      </c>
      <c r="K79">
        <v>0.22423635042271151</v>
      </c>
      <c r="L79">
        <v>89.12621</v>
      </c>
      <c r="M79" s="5">
        <f t="shared" si="16"/>
        <v>2.1190959756149756E-2</v>
      </c>
      <c r="N79">
        <v>8.7259779999999996</v>
      </c>
      <c r="O79">
        <v>36.677377999999997</v>
      </c>
      <c r="P79">
        <v>0</v>
      </c>
      <c r="Q79">
        <v>23.317028000000001</v>
      </c>
      <c r="R79">
        <v>8.3556090000000012</v>
      </c>
      <c r="S79">
        <v>8.4251070000000006</v>
      </c>
      <c r="T79">
        <v>0.52923100000000001</v>
      </c>
      <c r="U79">
        <v>3.095879</v>
      </c>
      <c r="V79" s="8">
        <f t="shared" si="17"/>
        <v>9.7905857323002957E-2</v>
      </c>
      <c r="W79" s="8">
        <f t="shared" si="9"/>
        <v>0.41152179588922266</v>
      </c>
      <c r="X79" s="8">
        <f t="shared" si="10"/>
        <v>0</v>
      </c>
      <c r="Y79" s="8">
        <f t="shared" si="11"/>
        <v>0.26161808069702502</v>
      </c>
      <c r="Z79" s="8">
        <f t="shared" si="12"/>
        <v>9.3750300837430439E-2</v>
      </c>
      <c r="AA79" s="8">
        <f t="shared" si="13"/>
        <v>9.4530071457094383E-2</v>
      </c>
      <c r="AB79" s="8">
        <f t="shared" si="14"/>
        <v>5.93799511950525E-3</v>
      </c>
      <c r="AC79" s="8">
        <f t="shared" si="15"/>
        <v>3.473589867671923E-2</v>
      </c>
    </row>
    <row r="80" spans="1:29" x14ac:dyDescent="0.3">
      <c r="N80">
        <f>+AVERAGE(N2:N79)</f>
        <v>11.264353397435899</v>
      </c>
      <c r="O80" s="11">
        <f t="shared" ref="O80:U80" si="18">+AVERAGE(O2:O79)</f>
        <v>31.231477269230766</v>
      </c>
      <c r="P80">
        <f t="shared" si="18"/>
        <v>2.3618397435897447</v>
      </c>
      <c r="Q80" s="11">
        <f t="shared" si="18"/>
        <v>34.768438499999988</v>
      </c>
      <c r="R80" s="13">
        <f t="shared" si="18"/>
        <v>14.561813794871792</v>
      </c>
      <c r="S80" s="13">
        <f t="shared" si="18"/>
        <v>12.648406243589749</v>
      </c>
      <c r="T80">
        <f t="shared" si="18"/>
        <v>0.37843643589743581</v>
      </c>
      <c r="U80">
        <f t="shared" si="18"/>
        <v>3.8849312051282041</v>
      </c>
      <c r="V80" s="9">
        <f>+AVERAGE(V2:V79)</f>
        <v>0.10248765081606323</v>
      </c>
      <c r="W80" s="10">
        <f t="shared" ref="W80:AC80" si="19">+AVERAGE(W2:W79)</f>
        <v>0.28043548255375572</v>
      </c>
      <c r="X80" s="9">
        <f t="shared" si="19"/>
        <v>2.1083439219341617E-2</v>
      </c>
      <c r="Y80" s="10">
        <f t="shared" si="19"/>
        <v>0.31306545708063438</v>
      </c>
      <c r="Z80" s="12">
        <f t="shared" si="19"/>
        <v>0.12860103412036281</v>
      </c>
      <c r="AA80" s="12">
        <f t="shared" si="19"/>
        <v>0.11586297559307332</v>
      </c>
      <c r="AB80" s="9">
        <f t="shared" si="19"/>
        <v>3.172933317630289E-3</v>
      </c>
      <c r="AC80" s="9">
        <f t="shared" si="19"/>
        <v>3.5291027299138765E-2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2024-07-24T15:44:58Z</dcterms:created>
  <dcterms:modified xsi:type="dcterms:W3CDTF">2024-07-24T16:21:11Z</dcterms:modified>
</cp:coreProperties>
</file>