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Pesos_NuevoHorizonte\"/>
    </mc:Choice>
  </mc:AlternateContent>
  <xr:revisionPtr revIDLastSave="0" documentId="13_ncr:1_{C3E5A6D4-602F-40AF-B3B4-1681ABC904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M45" i="1"/>
  <c r="L45" i="1"/>
  <c r="K45" i="1"/>
  <c r="J45" i="1"/>
  <c r="I45" i="1"/>
  <c r="H45" i="1"/>
  <c r="G45" i="1"/>
  <c r="F45" i="1"/>
  <c r="E45" i="1"/>
  <c r="D45" i="1"/>
  <c r="B45" i="1"/>
  <c r="M39" i="1"/>
  <c r="L39" i="1"/>
  <c r="K39" i="1"/>
  <c r="I39" i="1"/>
  <c r="F39" i="1"/>
  <c r="D39" i="1"/>
  <c r="K38" i="1"/>
  <c r="I38" i="1"/>
  <c r="L37" i="1"/>
  <c r="K37" i="1"/>
  <c r="J37" i="1"/>
  <c r="M35" i="1"/>
  <c r="L35" i="1"/>
  <c r="K35" i="1"/>
  <c r="J35" i="1"/>
  <c r="J39" i="1" s="1"/>
  <c r="I35" i="1"/>
  <c r="H35" i="1"/>
  <c r="H39" i="1" s="1"/>
  <c r="G35" i="1"/>
  <c r="F35" i="1"/>
  <c r="E35" i="1"/>
  <c r="E39" i="1" s="1"/>
  <c r="D35" i="1"/>
  <c r="C35" i="1"/>
  <c r="C39" i="1" s="1"/>
  <c r="M34" i="1"/>
  <c r="M38" i="1" s="1"/>
  <c r="L34" i="1"/>
  <c r="L38" i="1" s="1"/>
  <c r="K34" i="1"/>
  <c r="J34" i="1"/>
  <c r="J38" i="1" s="1"/>
  <c r="I34" i="1"/>
  <c r="H34" i="1"/>
  <c r="H38" i="1" s="1"/>
  <c r="G34" i="1"/>
  <c r="F34" i="1"/>
  <c r="F38" i="1" s="1"/>
  <c r="E34" i="1"/>
  <c r="E38" i="1" s="1"/>
  <c r="D34" i="1"/>
  <c r="D38" i="1" s="1"/>
  <c r="C34" i="1"/>
  <c r="C38" i="1" s="1"/>
  <c r="M33" i="1"/>
  <c r="M37" i="1" s="1"/>
  <c r="L33" i="1"/>
  <c r="K33" i="1"/>
  <c r="J33" i="1"/>
  <c r="I33" i="1"/>
  <c r="I37" i="1" s="1"/>
  <c r="H33" i="1"/>
  <c r="H37" i="1" s="1"/>
  <c r="G33" i="1"/>
  <c r="F33" i="1"/>
  <c r="F37" i="1" s="1"/>
  <c r="E33" i="1"/>
  <c r="E37" i="1" s="1"/>
  <c r="D33" i="1"/>
  <c r="D37" i="1" s="1"/>
  <c r="C33" i="1"/>
  <c r="C37" i="1" s="1"/>
  <c r="B35" i="1"/>
  <c r="B39" i="1" s="1"/>
  <c r="B34" i="1"/>
  <c r="B38" i="1" s="1"/>
  <c r="B33" i="1"/>
  <c r="B37" i="1" s="1"/>
</calcChain>
</file>

<file path=xl/sharedStrings.xml><?xml version="1.0" encoding="utf-8"?>
<sst xmlns="http://schemas.openxmlformats.org/spreadsheetml/2006/main" count="27" uniqueCount="14">
  <si>
    <t>TEA_total</t>
  </si>
  <si>
    <t>Peso_VERDES_terceros</t>
  </si>
  <si>
    <t>Peso_MADUROS_terceros</t>
  </si>
  <si>
    <t>Peso_SMADUROS_terceros</t>
  </si>
  <si>
    <t>Peso_ESCOBAJO_terceros</t>
  </si>
  <si>
    <t>Peso_MALFORMADO_terceros</t>
  </si>
  <si>
    <t>PRECIPITACION_TOTAL_rolling_2_SHIFTED_8_MONTH_rolling_2</t>
  </si>
  <si>
    <t>TM ACEITE CONDENSADO_TN_rolling_2</t>
  </si>
  <si>
    <t>TM ACEITE ESCOBAJO_TN_rolling_2</t>
  </si>
  <si>
    <t>TM ACEITE FIBRA_TN_rolling_2</t>
  </si>
  <si>
    <t>TM ACEITE AGUA TD_TN_rolling_2</t>
  </si>
  <si>
    <t>TM ACEITE EN ARENA_TN_rolling_2</t>
  </si>
  <si>
    <t>TM ACEITE CASCARA_TN_rolling_2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</si>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</sst>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pane ySplit="1" topLeftCell="A37" activePane="bottomLeft" state="frozen"/>
      <selection pane="bottomLeft" activeCell="D54" sqref="D54"/>
    </sheetView>
  </sheetViews>
  <sheetFormatPr baseColWidth="10" defaultColWidth="8.88671875" defaultRowHeight="14.4" x14ac:dyDescent="0.3"/>
  <cols>
    <col min="1" max="14" width="15.33203125" customWidth="1"/>
  </cols>
  <sheetData>
    <row r="1" spans="1:14" s="2" customFormat="1" ht="57.6" x14ac:dyDescent="0.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13</v>
      </c>
    </row>
    <row r="2" spans="1:14" x14ac:dyDescent="0.3">
      <c r="A2">
        <v>0.22303114984158501</v>
      </c>
      <c r="B2">
        <v>6002.6994266569664</v>
      </c>
      <c r="C2">
        <v>2013971.667533657</v>
      </c>
      <c r="D2">
        <v>49371.564715787114</v>
      </c>
      <c r="E2">
        <v>1634.0683238993311</v>
      </c>
      <c r="F2">
        <v>29980.304738519029</v>
      </c>
      <c r="G2">
        <v>71.599999999999966</v>
      </c>
      <c r="H2">
        <v>605.11910142749946</v>
      </c>
      <c r="I2">
        <v>18719.522847812499</v>
      </c>
      <c r="J2">
        <v>13618.009593023109</v>
      </c>
      <c r="K2">
        <v>5246.0277557504996</v>
      </c>
      <c r="L2">
        <v>41.661638649115297</v>
      </c>
      <c r="M2">
        <v>619.02748197193796</v>
      </c>
      <c r="N2">
        <v>36</v>
      </c>
    </row>
    <row r="3" spans="1:14" x14ac:dyDescent="0.3">
      <c r="A3">
        <v>0.22914250893695401</v>
      </c>
      <c r="B3">
        <v>4925.3422150799179</v>
      </c>
      <c r="C3">
        <v>1854091.825934943</v>
      </c>
      <c r="D3">
        <v>43354.51742445994</v>
      </c>
      <c r="E3">
        <v>2148.314425517327</v>
      </c>
      <c r="F3">
        <v>30465.064198815591</v>
      </c>
      <c r="G3">
        <v>71.599999999999966</v>
      </c>
      <c r="H3">
        <v>605.11910142749946</v>
      </c>
      <c r="I3">
        <v>18719.522847812499</v>
      </c>
      <c r="J3">
        <v>13618.009593023109</v>
      </c>
      <c r="K3">
        <v>5246.0277557504996</v>
      </c>
      <c r="L3">
        <v>41.661638649115297</v>
      </c>
      <c r="M3">
        <v>619.02748197193796</v>
      </c>
      <c r="N3">
        <v>37</v>
      </c>
    </row>
    <row r="4" spans="1:14" x14ac:dyDescent="0.3">
      <c r="A4">
        <v>0.21555864857807469</v>
      </c>
      <c r="B4">
        <v>8050.2417972621852</v>
      </c>
      <c r="C4">
        <v>2119633.244426121</v>
      </c>
      <c r="D4">
        <v>48538.595586176707</v>
      </c>
      <c r="E4">
        <v>1707.9181904396289</v>
      </c>
      <c r="F4">
        <v>31559.793797964459</v>
      </c>
      <c r="G4">
        <v>97.624999999999972</v>
      </c>
      <c r="H4">
        <v>535.68161711624964</v>
      </c>
      <c r="I4">
        <v>20547.180758440001</v>
      </c>
      <c r="J4">
        <v>14294.80259083051</v>
      </c>
      <c r="K4">
        <v>5186.4897187930001</v>
      </c>
      <c r="L4">
        <v>52.655960468876003</v>
      </c>
      <c r="M4">
        <v>628.69812953019539</v>
      </c>
      <c r="N4">
        <v>38</v>
      </c>
    </row>
    <row r="5" spans="1:14" x14ac:dyDescent="0.3">
      <c r="A5">
        <v>0.23329081606256041</v>
      </c>
      <c r="B5">
        <v>4814.7214359269556</v>
      </c>
      <c r="C5">
        <v>2061802.470458199</v>
      </c>
      <c r="D5">
        <v>47115.567536821123</v>
      </c>
      <c r="E5">
        <v>1877.240569053311</v>
      </c>
      <c r="F5">
        <v>25449.29631853271</v>
      </c>
      <c r="G5">
        <v>71.824999999999974</v>
      </c>
      <c r="H5">
        <v>815.21440595913407</v>
      </c>
      <c r="I5">
        <v>29628.32707006087</v>
      </c>
      <c r="J5">
        <v>14793.974914271121</v>
      </c>
      <c r="K5">
        <v>4941.8252097776922</v>
      </c>
      <c r="L5">
        <v>55.773925203688918</v>
      </c>
      <c r="M5">
        <v>688.84466200777524</v>
      </c>
      <c r="N5">
        <v>39</v>
      </c>
    </row>
    <row r="6" spans="1:14" x14ac:dyDescent="0.3">
      <c r="A6">
        <v>0.24119819469940201</v>
      </c>
      <c r="B6">
        <v>6074.8740384583762</v>
      </c>
      <c r="C6">
        <v>1750138.3030272929</v>
      </c>
      <c r="D6">
        <v>40272.20910631981</v>
      </c>
      <c r="E6">
        <v>964.61382792847235</v>
      </c>
      <c r="F6">
        <v>19449.41336655214</v>
      </c>
      <c r="G6">
        <v>57.549999999999983</v>
      </c>
      <c r="H6">
        <v>837.79273531413412</v>
      </c>
      <c r="I6">
        <v>25217.671028449698</v>
      </c>
      <c r="J6">
        <v>13666.774607597499</v>
      </c>
      <c r="K6">
        <v>4195.8498478079082</v>
      </c>
      <c r="L6">
        <v>40.02121103379335</v>
      </c>
      <c r="M6">
        <v>585.93567453700598</v>
      </c>
      <c r="N6">
        <v>40</v>
      </c>
    </row>
    <row r="7" spans="1:14" x14ac:dyDescent="0.3">
      <c r="A7">
        <v>0.226480729717741</v>
      </c>
      <c r="B7">
        <v>11946.28695649968</v>
      </c>
      <c r="C7">
        <v>2113897.136237083</v>
      </c>
      <c r="D7">
        <v>54184.043148856392</v>
      </c>
      <c r="E7">
        <v>2132.5336575603619</v>
      </c>
      <c r="F7">
        <v>32521.588145113601</v>
      </c>
      <c r="G7">
        <v>60.77499999999997</v>
      </c>
      <c r="H7">
        <v>700.29564671334811</v>
      </c>
      <c r="I7">
        <v>25214.782841417669</v>
      </c>
      <c r="J7">
        <v>14923.19965445733</v>
      </c>
      <c r="K7">
        <v>5524.6666118860412</v>
      </c>
      <c r="L7">
        <v>24.268496863897781</v>
      </c>
      <c r="M7">
        <v>696.11863494376985</v>
      </c>
      <c r="N7">
        <v>41</v>
      </c>
    </row>
    <row r="8" spans="1:14" x14ac:dyDescent="0.3">
      <c r="A8">
        <v>0.234538606687868</v>
      </c>
      <c r="B8">
        <v>6955.3861487029126</v>
      </c>
      <c r="C8">
        <v>2189163.5353576802</v>
      </c>
      <c r="D8">
        <v>55101.462736355301</v>
      </c>
      <c r="E8">
        <v>1099.6157572615909</v>
      </c>
      <c r="F8">
        <v>30544.53860474276</v>
      </c>
      <c r="G8">
        <v>53.724999999999973</v>
      </c>
      <c r="H8">
        <v>1379.784451133391</v>
      </c>
      <c r="I8">
        <v>36107.265024348722</v>
      </c>
      <c r="J8">
        <v>18756.99778366962</v>
      </c>
      <c r="K8">
        <v>9162.842795806042</v>
      </c>
      <c r="L8">
        <v>26.59326116269435</v>
      </c>
      <c r="M8">
        <v>841.13189051516167</v>
      </c>
      <c r="N8">
        <v>42</v>
      </c>
    </row>
    <row r="9" spans="1:14" x14ac:dyDescent="0.3">
      <c r="A9">
        <v>0.2396180736169275</v>
      </c>
      <c r="B9">
        <v>8363.6948456390364</v>
      </c>
      <c r="C9">
        <v>1754471.5561295319</v>
      </c>
      <c r="D9">
        <v>40976.02090618472</v>
      </c>
      <c r="E9">
        <v>1088.728118643781</v>
      </c>
      <c r="F9">
        <v>39859.227760907823</v>
      </c>
      <c r="G9">
        <v>47.749999999999979</v>
      </c>
      <c r="H9">
        <v>1441.4400602739699</v>
      </c>
      <c r="I9">
        <v>36010.311990901129</v>
      </c>
      <c r="J9">
        <v>18646.39038149019</v>
      </c>
      <c r="K9">
        <v>9187.9537821637186</v>
      </c>
      <c r="L9">
        <v>45.403464308497348</v>
      </c>
      <c r="M9">
        <v>682.76619610296723</v>
      </c>
      <c r="N9">
        <v>43</v>
      </c>
    </row>
    <row r="10" spans="1:14" x14ac:dyDescent="0.3">
      <c r="A10">
        <v>0.22926971438088101</v>
      </c>
      <c r="B10">
        <v>10046.480663105611</v>
      </c>
      <c r="C10">
        <v>2273610.8450990049</v>
      </c>
      <c r="D10">
        <v>57452.501435021797</v>
      </c>
      <c r="E10">
        <v>1140.172802867912</v>
      </c>
      <c r="F10">
        <v>41840.769286335162</v>
      </c>
      <c r="G10">
        <v>47.649999999999977</v>
      </c>
      <c r="H10">
        <v>722.23743066110296</v>
      </c>
      <c r="I10">
        <v>25500.691075140581</v>
      </c>
      <c r="J10">
        <v>15471.138392108111</v>
      </c>
      <c r="K10">
        <v>7212.4868022172004</v>
      </c>
      <c r="L10">
        <v>662.59267714066709</v>
      </c>
      <c r="M10">
        <v>567.3306148297786</v>
      </c>
      <c r="N10">
        <v>44</v>
      </c>
    </row>
    <row r="11" spans="1:14" x14ac:dyDescent="0.3">
      <c r="A11">
        <v>0.23627795352163691</v>
      </c>
      <c r="B11">
        <v>6833.4687766959241</v>
      </c>
      <c r="C11">
        <v>1914010.824839449</v>
      </c>
      <c r="D11">
        <v>47476.021494070388</v>
      </c>
      <c r="E11">
        <v>689.68488978526864</v>
      </c>
      <c r="F11">
        <v>42295.145926390091</v>
      </c>
      <c r="G11">
        <v>67.574999999999974</v>
      </c>
      <c r="H11">
        <v>837.96640098875173</v>
      </c>
      <c r="I11">
        <v>22758.863662248459</v>
      </c>
      <c r="J11">
        <v>14346.12054039238</v>
      </c>
      <c r="K11">
        <v>5930.5857624964647</v>
      </c>
      <c r="L11">
        <v>1294.9890868594809</v>
      </c>
      <c r="M11">
        <v>709.93437536143153</v>
      </c>
      <c r="N11">
        <v>45</v>
      </c>
    </row>
    <row r="12" spans="1:14" x14ac:dyDescent="0.3">
      <c r="A12">
        <v>0.25988993904550628</v>
      </c>
      <c r="B12">
        <v>12051.804535272649</v>
      </c>
      <c r="C12">
        <v>1609312.2179511909</v>
      </c>
      <c r="D12">
        <v>45589.387769364417</v>
      </c>
      <c r="E12">
        <v>1066.5897441720761</v>
      </c>
      <c r="F12">
        <v>44081.034253474492</v>
      </c>
      <c r="G12">
        <v>61.849999999999973</v>
      </c>
      <c r="H12">
        <v>925.24831613278502</v>
      </c>
      <c r="I12">
        <v>23913.83999668674</v>
      </c>
      <c r="J12">
        <v>13742.38884901631</v>
      </c>
      <c r="K12">
        <v>4778.0333061194624</v>
      </c>
      <c r="L12">
        <v>1401.401727669082</v>
      </c>
      <c r="M12">
        <v>893.56114407120049</v>
      </c>
      <c r="N12">
        <v>46</v>
      </c>
    </row>
    <row r="13" spans="1:14" x14ac:dyDescent="0.3">
      <c r="A13">
        <v>0.249867185745553</v>
      </c>
      <c r="B13">
        <v>4836.680849211959</v>
      </c>
      <c r="C13">
        <v>1721799.4180293579</v>
      </c>
      <c r="D13">
        <v>41266.625083899678</v>
      </c>
      <c r="E13">
        <v>767.27603752999187</v>
      </c>
      <c r="F13">
        <v>21418.343765008809</v>
      </c>
      <c r="G13">
        <v>33.624999999999972</v>
      </c>
      <c r="H13">
        <v>809.75650112995822</v>
      </c>
      <c r="I13">
        <v>22342.365008610119</v>
      </c>
      <c r="J13">
        <v>15224.443804333039</v>
      </c>
      <c r="K13">
        <v>6335.8001127571952</v>
      </c>
      <c r="L13">
        <v>2061.4953223324019</v>
      </c>
      <c r="M13">
        <v>896.90679832577325</v>
      </c>
      <c r="N13">
        <v>47</v>
      </c>
    </row>
    <row r="14" spans="1:14" x14ac:dyDescent="0.3">
      <c r="A14">
        <v>0.25320601726696729</v>
      </c>
      <c r="B14">
        <v>4389.4410153655645</v>
      </c>
      <c r="C14">
        <v>1697701.917315077</v>
      </c>
      <c r="D14">
        <v>40218.744806976363</v>
      </c>
      <c r="E14">
        <v>919.89686258090228</v>
      </c>
      <c r="F14">
        <v>20236.516556135139</v>
      </c>
      <c r="G14">
        <v>19.499999999999972</v>
      </c>
      <c r="H14">
        <v>643.26405639404959</v>
      </c>
      <c r="I14">
        <v>21754.61295422625</v>
      </c>
      <c r="J14">
        <v>14592.189329221161</v>
      </c>
      <c r="K14">
        <v>5345.6646051174976</v>
      </c>
      <c r="L14">
        <v>2739.9960184039951</v>
      </c>
      <c r="M14">
        <v>806.36194296275266</v>
      </c>
      <c r="N14">
        <v>48</v>
      </c>
    </row>
    <row r="15" spans="1:14" x14ac:dyDescent="0.3">
      <c r="A15">
        <v>0.25096616710380498</v>
      </c>
      <c r="B15">
        <v>3764.599650114365</v>
      </c>
      <c r="C15">
        <v>1615972.800092218</v>
      </c>
      <c r="D15">
        <v>43097.81775336132</v>
      </c>
      <c r="E15">
        <v>1324.7825043060141</v>
      </c>
      <c r="F15">
        <v>20715.013645701099</v>
      </c>
      <c r="G15">
        <v>28.249999999999972</v>
      </c>
      <c r="H15">
        <v>421.85873916704759</v>
      </c>
      <c r="I15">
        <v>18773.21116183644</v>
      </c>
      <c r="J15">
        <v>10536.143691569891</v>
      </c>
      <c r="K15">
        <v>2781.8386656888169</v>
      </c>
      <c r="L15">
        <v>2458.8575310355782</v>
      </c>
      <c r="M15">
        <v>641.74029578824479</v>
      </c>
      <c r="N15">
        <v>49</v>
      </c>
    </row>
    <row r="16" spans="1:14" x14ac:dyDescent="0.3">
      <c r="A16">
        <v>0.25620571838040018</v>
      </c>
      <c r="B16">
        <v>4472.9623568431434</v>
      </c>
      <c r="C16">
        <v>1507153.733138643</v>
      </c>
      <c r="D16">
        <v>35724.982031989792</v>
      </c>
      <c r="E16">
        <v>1408.3224725243199</v>
      </c>
      <c r="F16">
        <v>14837.065721638201</v>
      </c>
      <c r="G16">
        <v>39.499999999999972</v>
      </c>
      <c r="H16">
        <v>484.6159024903701</v>
      </c>
      <c r="I16">
        <v>18341.27033516423</v>
      </c>
      <c r="J16">
        <v>10484.31454827468</v>
      </c>
      <c r="K16">
        <v>3218.9452060293838</v>
      </c>
      <c r="L16">
        <v>2217.2085902180438</v>
      </c>
      <c r="M16">
        <v>635.34609770964835</v>
      </c>
      <c r="N16">
        <v>50</v>
      </c>
    </row>
    <row r="17" spans="1:14" x14ac:dyDescent="0.3">
      <c r="A17">
        <v>0.25518970135029689</v>
      </c>
      <c r="B17">
        <v>4695.8927137046358</v>
      </c>
      <c r="C17">
        <v>1555931.3507160849</v>
      </c>
      <c r="D17">
        <v>37548.138762363516</v>
      </c>
      <c r="E17">
        <v>974.61780784635141</v>
      </c>
      <c r="F17">
        <v>22423.318407995819</v>
      </c>
      <c r="G17">
        <v>33.749999999999972</v>
      </c>
      <c r="H17">
        <v>554.45022895279556</v>
      </c>
      <c r="I17">
        <v>17972.690258730228</v>
      </c>
      <c r="J17">
        <v>11277.074146678669</v>
      </c>
      <c r="K17">
        <v>3688.246077778555</v>
      </c>
      <c r="L17">
        <v>2508.309489117777</v>
      </c>
      <c r="M17">
        <v>673.95214162482353</v>
      </c>
      <c r="N17">
        <v>51</v>
      </c>
    </row>
    <row r="18" spans="1:14" x14ac:dyDescent="0.3">
      <c r="A18">
        <v>0.25518372148298551</v>
      </c>
      <c r="B18">
        <v>2547.8777724933502</v>
      </c>
      <c r="C18">
        <v>1332639.8351380329</v>
      </c>
      <c r="D18">
        <v>30293.140132327979</v>
      </c>
      <c r="E18">
        <v>669.14695714578079</v>
      </c>
      <c r="F18">
        <v>15784.46335243857</v>
      </c>
      <c r="G18">
        <v>31.499999999999972</v>
      </c>
      <c r="H18">
        <v>485.11828314542322</v>
      </c>
      <c r="I18">
        <v>15184.82381117869</v>
      </c>
      <c r="J18">
        <v>9629.0112064613004</v>
      </c>
      <c r="K18">
        <v>3255.47345070249</v>
      </c>
      <c r="L18">
        <v>2394.5562624048212</v>
      </c>
      <c r="M18">
        <v>618.25484697087609</v>
      </c>
      <c r="N18">
        <v>52</v>
      </c>
    </row>
    <row r="19" spans="1:14" x14ac:dyDescent="0.3">
      <c r="A19">
        <v>0.25565943642719557</v>
      </c>
      <c r="B19">
        <v>3133.2916655729168</v>
      </c>
      <c r="C19">
        <v>1240926.1352887049</v>
      </c>
      <c r="D19">
        <v>28643.062149346461</v>
      </c>
      <c r="E19">
        <v>867.51089637602399</v>
      </c>
      <c r="F19">
        <v>17696.46513311025</v>
      </c>
      <c r="G19">
        <v>26.874999999999972</v>
      </c>
      <c r="H19">
        <v>558.05748426499974</v>
      </c>
      <c r="I19">
        <v>13723.117428449999</v>
      </c>
      <c r="J19">
        <v>8719.3533111761244</v>
      </c>
      <c r="K19">
        <v>4739.1576795849996</v>
      </c>
      <c r="L19">
        <v>1165.494573456092</v>
      </c>
      <c r="M19">
        <v>632.03288529481551</v>
      </c>
      <c r="N19">
        <v>1</v>
      </c>
    </row>
    <row r="20" spans="1:14" x14ac:dyDescent="0.3">
      <c r="A20">
        <v>0.25661274467463768</v>
      </c>
      <c r="B20">
        <v>3311.4769314235868</v>
      </c>
      <c r="C20">
        <v>1270067.2115496921</v>
      </c>
      <c r="D20">
        <v>31677.363428331559</v>
      </c>
      <c r="E20">
        <v>923.9480905525063</v>
      </c>
      <c r="F20">
        <v>17562.28637646358</v>
      </c>
      <c r="G20">
        <v>11.74999999999997</v>
      </c>
      <c r="H20">
        <v>682.05399999999975</v>
      </c>
      <c r="I20">
        <v>13389.227000000001</v>
      </c>
      <c r="J20">
        <v>10405.075500000001</v>
      </c>
      <c r="K20">
        <v>5071.7920000000004</v>
      </c>
      <c r="L20">
        <v>197.28149999999999</v>
      </c>
      <c r="M20">
        <v>634.54999999999995</v>
      </c>
      <c r="N20">
        <v>2</v>
      </c>
    </row>
    <row r="21" spans="1:14" x14ac:dyDescent="0.3">
      <c r="A21">
        <v>0.2613545359279914</v>
      </c>
      <c r="B21">
        <v>3289.5220377229002</v>
      </c>
      <c r="C21">
        <v>1055034.3030280371</v>
      </c>
      <c r="D21">
        <v>24065.416831631079</v>
      </c>
      <c r="E21">
        <v>930.7581026090985</v>
      </c>
      <c r="F21">
        <v>17576.06482532177</v>
      </c>
      <c r="G21">
        <v>2.874999999999972</v>
      </c>
      <c r="H21">
        <v>576.05199999999979</v>
      </c>
      <c r="I21">
        <v>12505.6985</v>
      </c>
      <c r="J21">
        <v>10596.002</v>
      </c>
      <c r="K21">
        <v>3125.43</v>
      </c>
      <c r="L21">
        <v>220.96</v>
      </c>
      <c r="M21">
        <v>630.14350000000002</v>
      </c>
      <c r="N21">
        <v>3</v>
      </c>
    </row>
    <row r="22" spans="1:14" x14ac:dyDescent="0.3">
      <c r="A22">
        <v>0.26085951461991103</v>
      </c>
      <c r="B22">
        <v>3905.8326047603459</v>
      </c>
      <c r="C22">
        <v>1154310.1253686959</v>
      </c>
      <c r="D22">
        <v>25750.844589714849</v>
      </c>
      <c r="E22">
        <v>1133.197436828299</v>
      </c>
      <c r="F22">
        <v>15422.43202536934</v>
      </c>
      <c r="G22">
        <v>24.249999999999972</v>
      </c>
      <c r="H22">
        <v>416.8499999999998</v>
      </c>
      <c r="I22">
        <v>12351.389499999999</v>
      </c>
      <c r="J22">
        <v>8949.6629999999986</v>
      </c>
      <c r="K22">
        <v>3365.174500000001</v>
      </c>
      <c r="L22">
        <v>209.9205</v>
      </c>
      <c r="M22">
        <v>726.03150000000005</v>
      </c>
      <c r="N22">
        <v>4</v>
      </c>
    </row>
    <row r="23" spans="1:14" x14ac:dyDescent="0.3">
      <c r="A23">
        <v>0.26150152734279519</v>
      </c>
      <c r="B23">
        <v>3990.7003119097658</v>
      </c>
      <c r="C23">
        <v>1195439.8454964671</v>
      </c>
      <c r="D23">
        <v>29755.249010455671</v>
      </c>
      <c r="E23">
        <v>1114.2051811678191</v>
      </c>
      <c r="F23">
        <v>19923.14553102291</v>
      </c>
      <c r="G23">
        <v>45.499999999999972</v>
      </c>
      <c r="H23">
        <v>310.90499999999969</v>
      </c>
      <c r="I23">
        <v>15274.510000000009</v>
      </c>
      <c r="J23">
        <v>8120.3379999999997</v>
      </c>
      <c r="K23">
        <v>3636.8520000000012</v>
      </c>
      <c r="L23">
        <v>204.16</v>
      </c>
      <c r="M23">
        <v>660.43899999999996</v>
      </c>
      <c r="N23">
        <v>5</v>
      </c>
    </row>
    <row r="24" spans="1:14" x14ac:dyDescent="0.3">
      <c r="A24">
        <v>0.25471521026294919</v>
      </c>
      <c r="B24">
        <v>2541.9954219565029</v>
      </c>
      <c r="C24">
        <v>1050505.675902867</v>
      </c>
      <c r="D24">
        <v>24022.583252479431</v>
      </c>
      <c r="E24">
        <v>599.74542269757831</v>
      </c>
      <c r="F24">
        <v>12526.2031941105</v>
      </c>
      <c r="G24">
        <v>28.749999999999972</v>
      </c>
      <c r="H24">
        <v>301.85749999999967</v>
      </c>
      <c r="I24">
        <v>13634.147999999999</v>
      </c>
      <c r="J24">
        <v>7608.8804999999993</v>
      </c>
      <c r="K24">
        <v>2800.5625</v>
      </c>
      <c r="L24">
        <v>190.65100000000001</v>
      </c>
      <c r="M24">
        <v>525.18949999999995</v>
      </c>
      <c r="N24">
        <v>6</v>
      </c>
    </row>
    <row r="25" spans="1:14" x14ac:dyDescent="0.3">
      <c r="A25">
        <v>0.26809921107894891</v>
      </c>
      <c r="B25">
        <v>3502.571958251554</v>
      </c>
      <c r="C25">
        <v>1008945.212185732</v>
      </c>
      <c r="D25">
        <v>23418.66992307072</v>
      </c>
      <c r="E25">
        <v>673.54593294535994</v>
      </c>
      <c r="F25">
        <v>18752.838279244399</v>
      </c>
      <c r="G25">
        <v>14.74999999999997</v>
      </c>
      <c r="H25">
        <v>311.75949999999978</v>
      </c>
      <c r="I25">
        <v>10863.53950000001</v>
      </c>
      <c r="J25">
        <v>7843.5294999999996</v>
      </c>
      <c r="K25">
        <v>2777.8760000000002</v>
      </c>
      <c r="L25">
        <v>183.42400000000001</v>
      </c>
      <c r="M25">
        <v>592.94650000000001</v>
      </c>
      <c r="N25">
        <v>7</v>
      </c>
    </row>
    <row r="26" spans="1:14" x14ac:dyDescent="0.3">
      <c r="A26">
        <v>0.25691594507412979</v>
      </c>
      <c r="B26">
        <v>1420.780856641562</v>
      </c>
      <c r="C26">
        <v>647410.91075709928</v>
      </c>
      <c r="D26">
        <v>14030.36573307648</v>
      </c>
      <c r="E26">
        <v>997.94265318276143</v>
      </c>
      <c r="F26">
        <v>6818.1767821792919</v>
      </c>
      <c r="G26">
        <v>9.9999999999999716</v>
      </c>
      <c r="H26">
        <v>351.55999999999977</v>
      </c>
      <c r="I26">
        <v>11477.83600000001</v>
      </c>
      <c r="J26">
        <v>7995.143</v>
      </c>
      <c r="K26">
        <v>2953.922</v>
      </c>
      <c r="L26">
        <v>220.434</v>
      </c>
      <c r="M26">
        <v>569.61099999999999</v>
      </c>
      <c r="N26">
        <v>8</v>
      </c>
    </row>
    <row r="27" spans="1:14" x14ac:dyDescent="0.3">
      <c r="A27">
        <v>0.25725032589881641</v>
      </c>
      <c r="B27">
        <v>2373.973994766855</v>
      </c>
      <c r="C27">
        <v>990991.92916296748</v>
      </c>
      <c r="D27">
        <v>22732.490895044561</v>
      </c>
      <c r="E27">
        <v>831.60594722112137</v>
      </c>
      <c r="F27">
        <v>16363.19283777979</v>
      </c>
      <c r="G27">
        <v>3.249999999999972</v>
      </c>
      <c r="H27">
        <v>339.21349999999978</v>
      </c>
      <c r="I27">
        <v>11473.416999999999</v>
      </c>
      <c r="J27">
        <v>7122.039499999999</v>
      </c>
      <c r="K27">
        <v>2559.918000000001</v>
      </c>
      <c r="L27">
        <v>209.4135</v>
      </c>
      <c r="M27">
        <v>507.83850000000001</v>
      </c>
      <c r="N27">
        <v>9</v>
      </c>
    </row>
    <row r="28" spans="1:14" x14ac:dyDescent="0.3">
      <c r="A28">
        <v>0.24683995349011659</v>
      </c>
      <c r="B28">
        <v>2734.9534613648689</v>
      </c>
      <c r="C28">
        <v>1261423.7127219869</v>
      </c>
      <c r="D28">
        <v>29650.96986159846</v>
      </c>
      <c r="E28">
        <v>1070.363955049344</v>
      </c>
      <c r="F28">
        <v>17647.604454083259</v>
      </c>
      <c r="G28">
        <v>4.3499999999999712</v>
      </c>
      <c r="H28">
        <v>438.31649999999979</v>
      </c>
      <c r="I28">
        <v>12984.512500000001</v>
      </c>
      <c r="J28">
        <v>7867.7704999999987</v>
      </c>
      <c r="K28">
        <v>2974.3319999999999</v>
      </c>
      <c r="L28">
        <v>183.31299999999999</v>
      </c>
      <c r="M28">
        <v>625.57949999999994</v>
      </c>
      <c r="N28">
        <v>10</v>
      </c>
    </row>
    <row r="29" spans="1:14" x14ac:dyDescent="0.3">
      <c r="A29">
        <v>0.25540668888294571</v>
      </c>
      <c r="B29">
        <v>3349.1289250241298</v>
      </c>
      <c r="C29">
        <v>976835.28173867986</v>
      </c>
      <c r="D29">
        <v>22600.451960920029</v>
      </c>
      <c r="E29">
        <v>795.13737537602333</v>
      </c>
      <c r="F29">
        <v>16986.421196937201</v>
      </c>
      <c r="G29">
        <v>4.1999999999999718</v>
      </c>
      <c r="H29">
        <v>442.51299999999981</v>
      </c>
      <c r="I29">
        <v>13094.804500000009</v>
      </c>
      <c r="J29">
        <v>7982.4329999999982</v>
      </c>
      <c r="K29">
        <v>3162.016000000001</v>
      </c>
      <c r="L29">
        <v>204.63849999999999</v>
      </c>
      <c r="M29">
        <v>570.58199999999999</v>
      </c>
      <c r="N29">
        <v>11</v>
      </c>
    </row>
    <row r="30" spans="1:14" x14ac:dyDescent="0.3">
      <c r="A30">
        <v>0.25937803025752371</v>
      </c>
      <c r="B30">
        <v>2013.5017074238431</v>
      </c>
      <c r="C30">
        <v>968297.68205749604</v>
      </c>
      <c r="D30">
        <v>22272.652023375569</v>
      </c>
      <c r="E30">
        <v>826.16421170454964</v>
      </c>
      <c r="F30">
        <v>14164.115154742751</v>
      </c>
      <c r="G30">
        <v>2.6999999999999722</v>
      </c>
      <c r="H30">
        <v>379.92549999999977</v>
      </c>
      <c r="I30">
        <v>11356.179500000009</v>
      </c>
      <c r="J30">
        <v>7002.1589999999987</v>
      </c>
      <c r="K30">
        <v>3033.0549999999998</v>
      </c>
      <c r="L30">
        <v>181.4545</v>
      </c>
      <c r="M30">
        <v>509.00850000000003</v>
      </c>
      <c r="N30">
        <v>12</v>
      </c>
    </row>
    <row r="31" spans="1:14" x14ac:dyDescent="0.3">
      <c r="A31">
        <v>0.25793814302952839</v>
      </c>
      <c r="B31">
        <v>1737.957671945986</v>
      </c>
      <c r="C31">
        <v>920167.12730027514</v>
      </c>
      <c r="D31">
        <v>20114.14208701369</v>
      </c>
      <c r="E31">
        <v>590.7729407652148</v>
      </c>
      <c r="F31">
        <v>13650.575991285979</v>
      </c>
      <c r="G31">
        <v>2.6999999999999722</v>
      </c>
      <c r="H31">
        <v>314.70049999999981</v>
      </c>
      <c r="I31">
        <v>9174.0725000000057</v>
      </c>
      <c r="J31">
        <v>6138.6169999999993</v>
      </c>
      <c r="K31">
        <v>2790.4915000000001</v>
      </c>
      <c r="L31">
        <v>129.79349999999999</v>
      </c>
      <c r="M31">
        <v>557.81500000000005</v>
      </c>
      <c r="N31">
        <v>13</v>
      </c>
    </row>
    <row r="33" spans="2:14" x14ac:dyDescent="0.3">
      <c r="B33" s="6">
        <f>+AVERAGE(B2:B31)</f>
        <v>4935.938091526602</v>
      </c>
      <c r="C33" s="6">
        <f t="shared" ref="C33:M33" si="0">+AVERAGE(C2:C31)</f>
        <v>1494188.594466076</v>
      </c>
      <c r="D33" s="6">
        <f t="shared" si="0"/>
        <v>35877.186739213168</v>
      </c>
      <c r="E33" s="6">
        <f t="shared" si="0"/>
        <v>1098.9473698512704</v>
      </c>
      <c r="F33" s="6">
        <f t="shared" si="0"/>
        <v>22951.680654263884</v>
      </c>
      <c r="G33" s="6">
        <f t="shared" si="0"/>
        <v>35.919999999999987</v>
      </c>
      <c r="H33" s="6">
        <f t="shared" si="0"/>
        <v>607.62424875641693</v>
      </c>
      <c r="I33" s="6">
        <f t="shared" si="0"/>
        <v>18600.313486717158</v>
      </c>
      <c r="J33" s="6">
        <f t="shared" si="0"/>
        <v>11465.732914586471</v>
      </c>
      <c r="K33" s="6">
        <f t="shared" si="0"/>
        <v>4474.3112215409164</v>
      </c>
      <c r="L33" s="6">
        <f t="shared" si="0"/>
        <v>718.946162499254</v>
      </c>
      <c r="M33" s="6">
        <f t="shared" si="0"/>
        <v>651.55685981733654</v>
      </c>
    </row>
    <row r="34" spans="2:14" x14ac:dyDescent="0.3">
      <c r="B34" s="6">
        <f>+MIN(B2:B31)</f>
        <v>1420.780856641562</v>
      </c>
      <c r="C34" s="6">
        <f t="shared" ref="C34:M34" si="1">+MIN(C2:C31)</f>
        <v>647410.91075709928</v>
      </c>
      <c r="D34" s="6">
        <f t="shared" si="1"/>
        <v>14030.36573307648</v>
      </c>
      <c r="E34" s="6">
        <f t="shared" si="1"/>
        <v>590.7729407652148</v>
      </c>
      <c r="F34" s="6">
        <f t="shared" si="1"/>
        <v>6818.1767821792919</v>
      </c>
      <c r="G34" s="6">
        <f t="shared" si="1"/>
        <v>2.6999999999999722</v>
      </c>
      <c r="H34" s="6">
        <f t="shared" si="1"/>
        <v>301.85749999999967</v>
      </c>
      <c r="I34" s="6">
        <f t="shared" si="1"/>
        <v>9174.0725000000057</v>
      </c>
      <c r="J34" s="6">
        <f t="shared" si="1"/>
        <v>6138.6169999999993</v>
      </c>
      <c r="K34" s="6">
        <f t="shared" si="1"/>
        <v>2559.918000000001</v>
      </c>
      <c r="L34" s="6">
        <f t="shared" si="1"/>
        <v>24.268496863897781</v>
      </c>
      <c r="M34" s="6">
        <f t="shared" si="1"/>
        <v>507.83850000000001</v>
      </c>
    </row>
    <row r="35" spans="2:14" x14ac:dyDescent="0.3">
      <c r="B35" s="6">
        <f>+MAX(B2:B31)</f>
        <v>12051.804535272649</v>
      </c>
      <c r="C35" s="6">
        <f t="shared" ref="C35:M35" si="2">+MAX(C2:C31)</f>
        <v>2273610.8450990049</v>
      </c>
      <c r="D35" s="6">
        <f t="shared" si="2"/>
        <v>57452.501435021797</v>
      </c>
      <c r="E35" s="6">
        <f t="shared" si="2"/>
        <v>2148.314425517327</v>
      </c>
      <c r="F35" s="6">
        <f t="shared" si="2"/>
        <v>44081.034253474492</v>
      </c>
      <c r="G35" s="6">
        <f t="shared" si="2"/>
        <v>97.624999999999972</v>
      </c>
      <c r="H35" s="6">
        <f t="shared" si="2"/>
        <v>1441.4400602739699</v>
      </c>
      <c r="I35" s="6">
        <f t="shared" si="2"/>
        <v>36107.265024348722</v>
      </c>
      <c r="J35" s="6">
        <f t="shared" si="2"/>
        <v>18756.99778366962</v>
      </c>
      <c r="K35" s="6">
        <f t="shared" si="2"/>
        <v>9187.9537821637186</v>
      </c>
      <c r="L35" s="6">
        <f t="shared" si="2"/>
        <v>2739.9960184039951</v>
      </c>
      <c r="M35" s="6">
        <f t="shared" si="2"/>
        <v>896.90679832577325</v>
      </c>
    </row>
    <row r="37" spans="2:14" x14ac:dyDescent="0.3">
      <c r="B37" s="7">
        <f>+B33/1000</f>
        <v>4.9359380915266016</v>
      </c>
      <c r="C37" s="7">
        <f t="shared" ref="C37:M37" si="3">+C33/1000</f>
        <v>1494.188594466076</v>
      </c>
      <c r="D37" s="7">
        <f t="shared" si="3"/>
        <v>35.877186739213165</v>
      </c>
      <c r="E37" s="7">
        <f t="shared" si="3"/>
        <v>1.0989473698512704</v>
      </c>
      <c r="F37" s="7">
        <f t="shared" si="3"/>
        <v>22.951680654263885</v>
      </c>
      <c r="G37" s="7"/>
      <c r="H37" s="7">
        <f t="shared" si="3"/>
        <v>0.60762424875641696</v>
      </c>
      <c r="I37" s="7">
        <f t="shared" si="3"/>
        <v>18.600313486717159</v>
      </c>
      <c r="J37" s="7">
        <f t="shared" si="3"/>
        <v>11.465732914586471</v>
      </c>
      <c r="K37" s="7">
        <f t="shared" si="3"/>
        <v>4.4743112215409164</v>
      </c>
      <c r="L37" s="7">
        <f t="shared" si="3"/>
        <v>0.71894616249925403</v>
      </c>
      <c r="M37" s="7">
        <f t="shared" si="3"/>
        <v>0.65155685981733658</v>
      </c>
    </row>
    <row r="38" spans="2:14" x14ac:dyDescent="0.3">
      <c r="B38" s="7">
        <f>+B34/1000</f>
        <v>1.4207808566415621</v>
      </c>
      <c r="C38" s="7">
        <f t="shared" ref="C38:M38" si="4">+C34/1000</f>
        <v>647.41091075709926</v>
      </c>
      <c r="D38" s="7">
        <f t="shared" si="4"/>
        <v>14.030365733076479</v>
      </c>
      <c r="E38" s="7">
        <f t="shared" si="4"/>
        <v>0.5907729407652148</v>
      </c>
      <c r="F38" s="7">
        <f t="shared" si="4"/>
        <v>6.8181767821792922</v>
      </c>
      <c r="G38" s="7"/>
      <c r="H38" s="7">
        <f t="shared" si="4"/>
        <v>0.30185749999999967</v>
      </c>
      <c r="I38" s="7">
        <f t="shared" si="4"/>
        <v>9.1740725000000065</v>
      </c>
      <c r="J38" s="7">
        <f t="shared" si="4"/>
        <v>6.1386169999999991</v>
      </c>
      <c r="K38" s="7">
        <f t="shared" si="4"/>
        <v>2.559918000000001</v>
      </c>
      <c r="L38" s="7">
        <f t="shared" si="4"/>
        <v>2.426849686389778E-2</v>
      </c>
      <c r="M38" s="7">
        <f t="shared" si="4"/>
        <v>0.50783849999999997</v>
      </c>
    </row>
    <row r="39" spans="2:14" x14ac:dyDescent="0.3">
      <c r="B39" s="7">
        <f>+B35/1000</f>
        <v>12.05180453527265</v>
      </c>
      <c r="C39" s="7">
        <f t="shared" ref="C39:M39" si="5">+C35/1000</f>
        <v>2273.610845099005</v>
      </c>
      <c r="D39" s="7">
        <f t="shared" si="5"/>
        <v>57.452501435021794</v>
      </c>
      <c r="E39" s="7">
        <f t="shared" si="5"/>
        <v>2.1483144255173268</v>
      </c>
      <c r="F39" s="7">
        <f t="shared" si="5"/>
        <v>44.081034253474492</v>
      </c>
      <c r="G39" s="7"/>
      <c r="H39" s="7">
        <f t="shared" si="5"/>
        <v>1.4414400602739699</v>
      </c>
      <c r="I39" s="7">
        <f t="shared" si="5"/>
        <v>36.10726502434872</v>
      </c>
      <c r="J39" s="7">
        <f t="shared" si="5"/>
        <v>18.756997783669618</v>
      </c>
      <c r="K39" s="7">
        <f t="shared" si="5"/>
        <v>9.1879537821637189</v>
      </c>
      <c r="L39" s="7">
        <f t="shared" si="5"/>
        <v>2.7399960184039953</v>
      </c>
      <c r="M39" s="7">
        <f t="shared" si="5"/>
        <v>0.89690679832577325</v>
      </c>
    </row>
    <row r="41" spans="2:14" ht="57.6" x14ac:dyDescent="0.3">
      <c r="B41" s="3" t="s">
        <v>1</v>
      </c>
      <c r="C41" s="3" t="s">
        <v>2</v>
      </c>
      <c r="D41" s="3" t="s">
        <v>3</v>
      </c>
      <c r="E41" s="3" t="s">
        <v>4</v>
      </c>
      <c r="F41" s="3" t="s">
        <v>5</v>
      </c>
      <c r="G41" s="4" t="s">
        <v>6</v>
      </c>
      <c r="H41" s="5" t="s">
        <v>7</v>
      </c>
      <c r="I41" s="5" t="s">
        <v>8</v>
      </c>
      <c r="J41" s="5" t="s">
        <v>9</v>
      </c>
      <c r="K41" s="5" t="s">
        <v>10</v>
      </c>
      <c r="L41" s="5" t="s">
        <v>11</v>
      </c>
      <c r="M41" s="5" t="s">
        <v>12</v>
      </c>
      <c r="N41" s="1" t="s">
        <v>13</v>
      </c>
    </row>
    <row r="42" spans="2:14" x14ac:dyDescent="0.3">
      <c r="B42" s="8">
        <v>1.9601822742544876E-4</v>
      </c>
      <c r="C42" s="8">
        <v>7.8940418541191223E-4</v>
      </c>
      <c r="D42" s="8">
        <v>2.1754824121730337E-4</v>
      </c>
      <c r="E42" s="8">
        <v>2.1831132550272333E-4</v>
      </c>
      <c r="F42" s="8">
        <v>1.1659309334066759E-4</v>
      </c>
      <c r="G42" s="8">
        <v>4.5439008932995488E-4</v>
      </c>
      <c r="H42" s="8">
        <v>3.0558419801913767E-4</v>
      </c>
      <c r="I42" s="8">
        <v>1.2071435487740918E-4</v>
      </c>
      <c r="J42" s="8">
        <v>1.6913852215220824E-4</v>
      </c>
      <c r="K42" s="8">
        <v>4.3960252248073347E-4</v>
      </c>
      <c r="L42" s="8">
        <v>3.6408611708002895E-4</v>
      </c>
      <c r="M42" s="8">
        <v>2.3178929101516193E-4</v>
      </c>
      <c r="N42">
        <v>2.0613089232156216E-4</v>
      </c>
    </row>
    <row r="43" spans="2:14" x14ac:dyDescent="0.3">
      <c r="B43" s="9">
        <v>1</v>
      </c>
      <c r="C43" s="9">
        <v>100</v>
      </c>
      <c r="D43" s="9">
        <v>10</v>
      </c>
      <c r="E43" s="9">
        <v>1</v>
      </c>
      <c r="F43" s="9">
        <v>10</v>
      </c>
      <c r="G43" s="9">
        <v>100</v>
      </c>
      <c r="H43" s="9">
        <v>1</v>
      </c>
      <c r="I43" s="9">
        <v>10</v>
      </c>
      <c r="J43" s="9">
        <v>10</v>
      </c>
      <c r="K43" s="9">
        <v>1</v>
      </c>
      <c r="L43" s="9">
        <v>1</v>
      </c>
      <c r="M43" s="9">
        <v>1</v>
      </c>
    </row>
    <row r="45" spans="2:14" x14ac:dyDescent="0.3">
      <c r="B45" s="10">
        <f>+(-1)*(B43*B42)/100</f>
        <v>-1.9601822742544874E-6</v>
      </c>
      <c r="C45" s="10">
        <f>+(C43*C42)/100</f>
        <v>7.8940418541191234E-4</v>
      </c>
      <c r="D45" s="10">
        <f t="shared" ref="C45:M45" si="6">+(-1)*(D43*D42)/100</f>
        <v>-2.175482412173034E-5</v>
      </c>
      <c r="E45" s="10">
        <f t="shared" si="6"/>
        <v>-2.1831132550272332E-6</v>
      </c>
      <c r="F45" s="10">
        <f t="shared" si="6"/>
        <v>-1.1659309334066759E-5</v>
      </c>
      <c r="G45" s="10">
        <f t="shared" si="6"/>
        <v>-4.5439008932995488E-4</v>
      </c>
      <c r="H45" s="10">
        <f t="shared" si="6"/>
        <v>-3.0558419801913768E-6</v>
      </c>
      <c r="I45" s="10">
        <f t="shared" si="6"/>
        <v>-1.2071435487740919E-5</v>
      </c>
      <c r="J45" s="10">
        <f t="shared" si="6"/>
        <v>-1.6913852215220826E-5</v>
      </c>
      <c r="K45" s="10">
        <f t="shared" si="6"/>
        <v>-4.396025224807335E-6</v>
      </c>
      <c r="L45" s="10">
        <f t="shared" si="6"/>
        <v>-3.6408611708002896E-6</v>
      </c>
      <c r="M45" s="10">
        <f t="shared" si="6"/>
        <v>-2.3178929101516195E-6</v>
      </c>
    </row>
    <row r="48" spans="2:14" x14ac:dyDescent="0.3">
      <c r="B48">
        <v>1.9599999999999999E-4</v>
      </c>
      <c r="C48">
        <v>7.894E-4</v>
      </c>
      <c r="D48">
        <v>2.175E-4</v>
      </c>
      <c r="E48">
        <v>2.1829999999999999E-4</v>
      </c>
      <c r="F48">
        <v>1.166E-4</v>
      </c>
      <c r="G48">
        <v>4.5439999999999999E-4</v>
      </c>
      <c r="H48">
        <v>3.056E-4</v>
      </c>
      <c r="I48">
        <v>1.2070000000000001E-4</v>
      </c>
      <c r="J48">
        <v>1.6909999999999999E-4</v>
      </c>
      <c r="K48">
        <v>4.3960000000000001E-4</v>
      </c>
      <c r="L48">
        <v>3.6410000000000001E-4</v>
      </c>
      <c r="M48">
        <v>2.318E-4</v>
      </c>
    </row>
  </sheetData>
  <conditionalFormatting sqref="B45:M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2024-09-12T11:40:34Z</dcterms:created>
  <dcterms:modified xsi:type="dcterms:W3CDTF">2024-09-12T15:47:00Z</dcterms:modified>
</cp:coreProperties>
</file>