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cesara.saavedravanegas/Desktop/"/>
    </mc:Choice>
  </mc:AlternateContent>
  <xr:revisionPtr revIDLastSave="0" documentId="13_ncr:1_{0A6E43A5-226A-3F41-BC18-A78B353A9C8C}" xr6:coauthVersionLast="47" xr6:coauthVersionMax="47" xr10:uidLastSave="{00000000-0000-0000-0000-000000000000}"/>
  <bookViews>
    <workbookView xWindow="0" yWindow="0" windowWidth="28800" windowHeight="18000" xr2:uid="{39393031-903F-A244-8E8D-206960A3CF6C}"/>
  </bookViews>
  <sheets>
    <sheet name="Contacto" sheetId="7" r:id="rId1"/>
    <sheet name="Afiliacion" sheetId="8" r:id="rId2"/>
    <sheet name="Hoja16" sheetId="16" r:id="rId3"/>
    <sheet name="Centro medico propio - contacto" sheetId="9" r:id="rId4"/>
    <sheet name="Centro medico propio - expr" sheetId="10" r:id="rId5"/>
    <sheet name="Telemedicina" sheetId="11" r:id="rId6"/>
    <sheet name="Medico en casa" sheetId="12" r:id="rId7"/>
    <sheet name="Agendamiento_cita" sheetId="13" r:id="rId8"/>
    <sheet name="Expe_cita" sheetId="14" r:id="rId9"/>
    <sheet name="Exp_laboratorios" sheetId="15" r:id="rId10"/>
    <sheet name="Retiro" sheetId="6" r:id="rId1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6" l="1"/>
  <c r="B21" i="6"/>
  <c r="B22" i="6"/>
  <c r="B23" i="6"/>
  <c r="B24" i="6"/>
  <c r="B19" i="6"/>
  <c r="B18" i="6"/>
  <c r="B17" i="6"/>
  <c r="A4" i="6" l="1"/>
  <c r="A5" i="6"/>
  <c r="A6" i="6"/>
  <c r="A7" i="6"/>
  <c r="A8" i="6"/>
  <c r="A9" i="6"/>
  <c r="A3" i="10"/>
  <c r="A4" i="10"/>
  <c r="A5" i="10"/>
  <c r="A6" i="10"/>
  <c r="A7" i="10"/>
  <c r="A8" i="10"/>
  <c r="A9" i="10"/>
  <c r="A4" i="9" l="1"/>
  <c r="A5" i="9"/>
  <c r="A6" i="9"/>
  <c r="A7" i="9"/>
  <c r="A8" i="9"/>
  <c r="A9" i="9"/>
  <c r="A57" i="9"/>
  <c r="A58" i="9"/>
  <c r="A59" i="9"/>
  <c r="A60" i="9"/>
  <c r="A61" i="9"/>
  <c r="A62" i="9"/>
  <c r="A4" i="15" l="1"/>
  <c r="A5" i="15"/>
  <c r="A6" i="15"/>
  <c r="A7" i="15"/>
  <c r="A8" i="15"/>
  <c r="A9" i="15"/>
  <c r="A10" i="15"/>
  <c r="A3" i="15"/>
  <c r="A4" i="14"/>
  <c r="A5" i="14"/>
  <c r="A6" i="14"/>
  <c r="A7" i="14"/>
  <c r="A8" i="14"/>
  <c r="A9" i="14"/>
  <c r="A10" i="14"/>
  <c r="A11" i="14"/>
  <c r="A12" i="14"/>
  <c r="A13" i="14"/>
  <c r="A4" i="13"/>
  <c r="A5" i="13"/>
  <c r="A6" i="13"/>
  <c r="A7" i="13"/>
  <c r="A8" i="13"/>
  <c r="A9" i="13"/>
  <c r="A10" i="13"/>
  <c r="A11" i="13"/>
  <c r="A12" i="13"/>
  <c r="A13" i="13"/>
  <c r="A4" i="12"/>
  <c r="A5" i="12"/>
  <c r="A6" i="12"/>
  <c r="A7" i="12"/>
  <c r="A8" i="12"/>
  <c r="A9" i="12"/>
  <c r="A10" i="12"/>
  <c r="A11" i="12"/>
  <c r="A12" i="12"/>
  <c r="A13" i="12"/>
  <c r="A4" i="11"/>
  <c r="A5" i="11"/>
  <c r="A6" i="11"/>
  <c r="A7" i="11"/>
  <c r="A8" i="11"/>
  <c r="A9" i="11"/>
  <c r="A10" i="11"/>
  <c r="A13" i="11"/>
  <c r="A11" i="11"/>
  <c r="A12" i="11"/>
  <c r="A5" i="8"/>
  <c r="A6" i="8"/>
  <c r="A7" i="8"/>
  <c r="A8" i="8"/>
  <c r="A9" i="8"/>
  <c r="A10" i="8"/>
  <c r="A11" i="8"/>
  <c r="A12" i="8"/>
  <c r="A13" i="8"/>
  <c r="A4" i="8"/>
  <c r="A3" i="6" l="1"/>
  <c r="A2" i="6"/>
  <c r="A3" i="14"/>
  <c r="A3" i="13"/>
  <c r="A3" i="12"/>
  <c r="A3" i="11"/>
  <c r="A2" i="10"/>
  <c r="A3" i="9"/>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tc={F43F3F9A-E9C6-F743-8E6B-BC3A03E684D3}</author>
  </authors>
  <commentList>
    <comment ref="B2" authorId="0" shapeId="0" xr:uid="{F43F3F9A-E9C6-F743-8E6B-BC3A03E684D3}">
      <text>
        <t>[Comentario encadenado]
Tu versión de Excel te permite leer este comentario encadenado; sin embargo, las ediciones que se apliquen se quitarán si el archivo se abre en una versión más reciente de Excel. Más información: https://go.microsoft.com/fwlink/?linkid=870924
Comentario:
    Ampliar información solicitada sobre canales de atención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tc={1A3EB0F1-8DBF-6F44-BB32-49CEB36D8B66}</author>
  </authors>
  <commentList>
    <comment ref="B2" authorId="0" shapeId="0" xr:uid="{1A3EB0F1-8DBF-6F44-BB32-49CEB36D8B66}">
      <text>
        <t>[Comentario encadenado]
Tu versión de Excel te permite leer este comentario encadenado; sin embargo, las ediciones que se apliquen se quitarán si el archivo se abre en una versión más reciente de Excel. Más información: https://go.microsoft.com/fwlink/?linkid=870924
Comentario:
    Ampliar información solicitada sobre canales de atención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tc={86829B91-52F7-AE43-A850-4F3FF6CCEC58}</author>
  </authors>
  <commentList>
    <comment ref="B2" authorId="0" shapeId="0" xr:uid="{86829B91-52F7-AE43-A850-4F3FF6CCEC58}">
      <text>
        <t>[Comentario encadenado]
Tu versión de Excel te permite leer este comentario encadenado; sin embargo, las ediciones que se apliquen se quitarán si el archivo se abre en una versión más reciente de Excel. Más información: https://go.microsoft.com/fwlink/?linkid=870924
Comentario:
    Ampliar información solicitada sobre canales de atención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tc={77B92A0C-55C3-BA46-BD42-E950B8C1B42C}</author>
  </authors>
  <commentList>
    <comment ref="B2" authorId="0" shapeId="0" xr:uid="{77B92A0C-55C3-BA46-BD42-E950B8C1B42C}">
      <text>
        <t>[Comentario encadenado]
Tu versión de Excel te permite leer este comentario encadenado; sin embargo, las ediciones que se apliquen se quitarán si el archivo se abre en una versión más reciente de Excel. Más información: https://go.microsoft.com/fwlink/?linkid=870924
Comentario:
    Ampliar información solicitada sobre canales de atención</t>
      </text>
    </comment>
  </commentList>
</comments>
</file>

<file path=xl/sharedStrings.xml><?xml version="1.0" encoding="utf-8"?>
<sst xmlns="http://schemas.openxmlformats.org/spreadsheetml/2006/main" count="597" uniqueCount="224">
  <si>
    <t>Como cliente incógnito, busque en internet la empresa de salud que le fue asignada.</t>
  </si>
  <si>
    <t xml:space="preserve">El usuario realiza la comunicación inicial(búsqueda del contacto para recibir asesoria e información ) a través de: </t>
  </si>
  <si>
    <t xml:space="preserve">¿Cuánto tiempo tarda un asesor en contactarse con ud ?  </t>
  </si>
  <si>
    <t xml:space="preserve">Por cuál canal se comunica el asesor? </t>
  </si>
  <si>
    <t>Cuando se comunica el asesor, ¿la persona lo saluda y establece  conversación para ofrecer los diferentes planes?</t>
  </si>
  <si>
    <t>El(la) Asesor(a) pregunta al  usuario por qué medio se enteró de los planes?</t>
  </si>
  <si>
    <t>¿El (la) asesor (a) que te atendió, te indicó el tipo de documentos que te va a enviar para tu afiliación?</t>
  </si>
  <si>
    <t xml:space="preserve">¿Cuánto tiempo esperaste en recibir la documentación para tu afiliación? </t>
  </si>
  <si>
    <t xml:space="preserve">¿El (la) asesor (a) que te atendió, confirmó la recepción de los documentos de afiliación? </t>
  </si>
  <si>
    <t>¿El (la) asesor (a) que te atendió,  te indicó el paso a paso para realizar el pago de la afiliación?</t>
  </si>
  <si>
    <t xml:space="preserve">¿El proceso de pago de la afiliacion fue ágil y sencillo? </t>
  </si>
  <si>
    <t xml:space="preserve">Te brindaron diferentes opciones de pago (pse, débito o crédito , efectivo, puntos de recaudo  tipo efecty, baloto etc) </t>
  </si>
  <si>
    <t xml:space="preserve">Después del pago, ¿el (la) asesor  (a) que te atendió, te confirmó tu estado de afiliación? </t>
  </si>
  <si>
    <t xml:space="preserve">Después del pago, ¿el (la) asesor (a) te indicó sobre la fecha en la cual queda activo el servicio? </t>
  </si>
  <si>
    <t>El asesor genera comunicación posventa?</t>
  </si>
  <si>
    <t xml:space="preserve">¿En qué tiempo recibio el Kit de Bienvenida? </t>
  </si>
  <si>
    <t>Qué tipo de información incluye el kit de bienvenida?</t>
  </si>
  <si>
    <t xml:space="preserve">¿A través de qué medio te hacen entrega del kit de bienvenida? </t>
  </si>
  <si>
    <t xml:space="preserve">¿Cuánto tiempo se tardó en recibir la documentación para tu afiliación? </t>
  </si>
  <si>
    <t>Hubo contacto de bienvenida? Cual fue el canal de comunicación?</t>
  </si>
  <si>
    <t>¿Hubo claridad en el proceso de facturación? ¿Le explicaron al respecto?</t>
  </si>
  <si>
    <t>¿Por cuál medio llegó la facturación?</t>
  </si>
  <si>
    <t>¿Cómo te pareció el manejo de los canales de pago?</t>
  </si>
  <si>
    <t>¿Llegó clausulado de coberturas del plan contratado?</t>
  </si>
  <si>
    <t>No</t>
  </si>
  <si>
    <t>Si</t>
  </si>
  <si>
    <t>5= Si
0= No</t>
  </si>
  <si>
    <t xml:space="preserve">1. Pagina web 
2. Aviso publicitario
3. Whatsapp empresarial
4. Correo electrónico 
5. Asistente en linea
6. Portal de Venta Directa
7. Ecommerce                                    </t>
  </si>
  <si>
    <t xml:space="preserve">5= Entre el 1er minuto y 10 minutos.                                             
4= Entre 11 min y 60 min.
3= El mismo día, posterior a la hora del registro.
2=Entre 1-3 días después 
1= Después de 3 días 
0=No hay contacto </t>
  </si>
  <si>
    <t xml:space="preserve">1. Telefónico
2. Whatsapp
3. Correo electrónico 
4. Otro cual? </t>
  </si>
  <si>
    <t>¿El(la) Asesor(a) te preguntó si estás buscando características específicas para los planes de afiliación?</t>
  </si>
  <si>
    <t>El(la) Asesor(a) indaga sobre…</t>
  </si>
  <si>
    <t xml:space="preserve">¿El (la) asesor (a) que te atiendió, realiza una cotización de los planes? </t>
  </si>
  <si>
    <t xml:space="preserve">¿El (la) asesor  (a) que te atiendió, resuelve tus inquietudes durante el proceso de la venta ? </t>
  </si>
  <si>
    <t>¿Durante la llamada, el asesor te ofrece algún beneficio/promoción por afiliarse al plan que requieres?</t>
  </si>
  <si>
    <t xml:space="preserve">Durante la llamada, el (la) asesor (a)  que te atiendió, te informa por cual medio te hará llegar la cotización y el folleto  con la información general y específica del plan? </t>
  </si>
  <si>
    <t>Durante la llamada, el (la) asesor (a) que te atiendió programó una llamada/mensaje de seguimiento?</t>
  </si>
  <si>
    <t xml:space="preserve">Consideras que la atención recibida fue: </t>
  </si>
  <si>
    <t xml:space="preserve">2= Inclusión del grupo familiar </t>
  </si>
  <si>
    <t>2= Condición de salud</t>
  </si>
  <si>
    <t xml:space="preserve">2= Si busca el plan para ud o para otra persona </t>
  </si>
  <si>
    <t>2= Ocupación ( a que se dedica) o capacidad de pago</t>
  </si>
  <si>
    <t xml:space="preserve"> 2= Otra</t>
  </si>
  <si>
    <t>2= Tipo de plan que busca</t>
  </si>
  <si>
    <t>¿El (la) asesor (a)  que te atendió, te envió la información?</t>
  </si>
  <si>
    <t xml:space="preserve">¿Cuánto tiempo tardó el (la) asesor (a)  en enviarte la información: cotización, ofertas, folletos e información del plan etc? </t>
  </si>
  <si>
    <t>¿Por qué medio el (la) asesor (a) te hizo  el envío de la información: cotización/BROCHURE DE OFERTA BÁSICA del plan a contratar, oferta comercial de los planes?</t>
  </si>
  <si>
    <t xml:space="preserve">¿El (la) asesor (a) que te contactó, realizó el seguimiento de la información enviada? </t>
  </si>
  <si>
    <t xml:space="preserve">¿El (la) asesor (a) que te atendió, resolvió tus inquietudes frente a la oferta comercial presentada? </t>
  </si>
  <si>
    <t xml:space="preserve">Durante la llamada, el (la) asesor (a) que te atendió, incentivó una afiliación? (descuentos por pronto pagos, ofertas comerciales y campañas de afiliación) </t>
  </si>
  <si>
    <t xml:space="preserve">¿El (la) Asesor (a)  que te atendió, exaltó las ventajas de su producto frente a la competencia? </t>
  </si>
  <si>
    <t>¿El Asesor que te atendió, se expresó claramente y  empleó terminología sencilla?</t>
  </si>
  <si>
    <t xml:space="preserve">¿El Asesor te indagó sobre las razones de las que dependía la decisión de tu afiliación?  </t>
  </si>
  <si>
    <t>Tú como cliente incógnito o investigador, debes mencionar que ya tienes una cotización en la competencia para identificar argumentos.</t>
  </si>
  <si>
    <t>Una vez tomada tu decisión,  ¿el asesor que te atendió, te ofreció alternativas de pago para su afiliación, ofrecimiento de pago anticipado, o débito automático?</t>
  </si>
  <si>
    <t xml:space="preserve">¿A través de qué medio realizaste tu afiliación? </t>
  </si>
  <si>
    <t xml:space="preserve">Una vez tomada tu decisión,  ¿el (la) asesor (a) que te atendió, te hace entrega/envío de los formularios de afiliación? </t>
  </si>
  <si>
    <t>Una vez tomada su decisión,  ¿el (la) asesor (a) que te atendió, te asesora sobre el diligenciamiento y los requisitos de afiliación?</t>
  </si>
  <si>
    <t>¿El formulario de afiliación fue fácil de diligenciar?</t>
  </si>
  <si>
    <t xml:space="preserve">1. Correo Electrónico 
2. Whatsapp 
3. Otro
</t>
  </si>
  <si>
    <t xml:space="preserve">5= El mismo dia programado 
4= Un día después
3= Dos dias después 
2= Tres a cuatro días después
1= Cuatro dias después 
0=  No me contactó </t>
  </si>
  <si>
    <t xml:space="preserve">1. Virtual 
2. Presencial (debe acercarse a un punto).
3. Telefonico
4. Otro cual? 
</t>
  </si>
  <si>
    <t>5= Si, Cumple las dos
3= Si, cumple una
0= No realiza ninguno de los dos</t>
  </si>
  <si>
    <t xml:space="preserve">5= entre 1 y 2 dias 
3=más de 2 dias 
0= Más de 3 dias </t>
  </si>
  <si>
    <t xml:space="preserve">5= Primer día
4= Segundo día
3= Tercer día
2= 4 a 5 días 
1= más de 5 dias
0= no entregaron el kit de bienvenida </t>
  </si>
  <si>
    <t>2= Físico
1= Vitual</t>
  </si>
  <si>
    <t xml:space="preserve">1. videollamada
2. Email (links orientativos)
3. Físico(envian el kit a su dirección) 
4. Presencial 
5. Whatsapp
</t>
  </si>
  <si>
    <t xml:space="preserve">5= El primer día
4= El segundo día
3= El tercer día
2= De 4 a 6 dias 
1= más de 6 dias
0= no entregaron el kit de bienvenida </t>
  </si>
  <si>
    <t>1. Físico
2. Digital</t>
  </si>
  <si>
    <t>1.  Muy difícil
2. Difícil
3. Ni Fácil Ni Difícil                                                               4. Fácil
 5. Muy Fácil</t>
  </si>
  <si>
    <t>La comunicación para el agendamiento de la cita se hizo  a través de:</t>
  </si>
  <si>
    <t xml:space="preserve">¿Cuánto tiempo tardaste en establecer comunicación para la asignación de la cita médica? </t>
  </si>
  <si>
    <t xml:space="preserve">El (la) asesor (a)  o canal te ofreció asignación de citas fuera de la red de servicios? </t>
  </si>
  <si>
    <t xml:space="preserve">¿El (la) asesor (a)  o canal te indicó medios de pago para cancelar el valor del copago o bono de la cita? </t>
  </si>
  <si>
    <t>Te llamarón a informarte sobre una posible cancelación de cita?</t>
  </si>
  <si>
    <t xml:space="preserve">La asignación de la cita es:  </t>
  </si>
  <si>
    <t xml:space="preserve">La confirmación de la cita médica la recibiste por: </t>
  </si>
  <si>
    <t>1. Chat Bot 
2. página web 
3. Telefónico
4. Whatsapp
5. Aplicación movil</t>
  </si>
  <si>
    <t xml:space="preserve">5= 0-2 min
4= 2-5 min 
3= 5-15 min 
2=16-30 min
1= Más de 30 min 
0=No se logra establecer comunicación el mismo dia </t>
  </si>
  <si>
    <t xml:space="preserve">5= Por iniciativa del asesor o plataforma 
0= Por iniciativa del usuario </t>
  </si>
  <si>
    <t xml:space="preserve">5= Menor a 5 días calendario
3= entre 5 a 15 días calendario 
0= Después de 15 días calendario </t>
  </si>
  <si>
    <t xml:space="preserve">1. Correo Electrónico 
2. Telefónico (MSN)
3. Whatsapp
4. Telefonico (durante la llamada de asginación)
5. Aplicación móvil </t>
  </si>
  <si>
    <t xml:space="preserve">5= Si
0= No
N/A= Sino tiene carro </t>
  </si>
  <si>
    <t>N/A</t>
  </si>
  <si>
    <t>Identificaste dificultades en el pago de la cita ?</t>
  </si>
  <si>
    <t>Identificaste alguna incomodidad con la infraestructura en la sala de espera?</t>
  </si>
  <si>
    <t>3= 1 a 5 min
2= 6 a 12 min
1= más de 12 min</t>
  </si>
  <si>
    <t xml:space="preserve">¿El (la)  profesional confirmó tus datos principales (nombre, edad, telefono etc)? </t>
  </si>
  <si>
    <t xml:space="preserve">¿El (la) profesional realizó el protocolo de lavado de manos y desinfección durante la atención? </t>
  </si>
  <si>
    <t xml:space="preserve">¿El (la) profesional indagó sobre el motivo de consulta? </t>
  </si>
  <si>
    <t xml:space="preserve">¿El (la) profesional indagó sobre tus condiciones de salud actuales? </t>
  </si>
  <si>
    <t xml:space="preserve">¿El (la) profesional indagó sobre antecedentes familiares, preexistencias etc? </t>
  </si>
  <si>
    <t xml:space="preserve">¿El (la) profesional que lo atiendió, realizó un chequeo general?(entendido como: toma de tensión, pesar, revisar oidos, lengua, escucha los pulmonesy toma la estatura) </t>
  </si>
  <si>
    <t xml:space="preserve">Dentro de tu diagnóstico, ¿el (la) profesional te envió exámanes y procedimientos para control? </t>
  </si>
  <si>
    <t xml:space="preserve">APLICA: si te envía exámenes o procedimientos 
¿El (la) profesional te sugirió un lugar para realizarte los exámenes? </t>
  </si>
  <si>
    <t xml:space="preserve">¿El (la) profesional que te atendió, te sugirió realizar una cita de control? </t>
  </si>
  <si>
    <t>Consideras que la atención recibida por parte del profesional  fue:</t>
  </si>
  <si>
    <t>5= Buena                                                                   3= Regular                                                          0= Mala</t>
  </si>
  <si>
    <t>La comunicación para el agendamiento de la cita, la hiciste a través de:</t>
  </si>
  <si>
    <t xml:space="preserve">¿Cuánto tiempo tardaste en establecer comunicación para la asignación de la Telemedicina? </t>
  </si>
  <si>
    <t xml:space="preserve">La confirmación de la cita médica la recibe por: </t>
  </si>
  <si>
    <t xml:space="preserve">¿El (la) profesional se presentó con su nombre? </t>
  </si>
  <si>
    <t xml:space="preserve">Considera que la atención recibida por parte del profesional  fue: </t>
  </si>
  <si>
    <t xml:space="preserve">¿Cuánto tiempo tardaste en establecer comunicación para la asignación de la cita médica en casa? </t>
  </si>
  <si>
    <t>¿Te proporcionaron una ventana de tiempo clara para la llegada del profesional?</t>
  </si>
  <si>
    <t>¿Recibiste alguna instrucción específica para prepararse antes de la visita del profesional médico?</t>
  </si>
  <si>
    <t>¿El servicio médico llegó en el tiempo establecido indicado?</t>
  </si>
  <si>
    <t>Seleccione el rango de tiempo que que el servicio médico llegó a tu domicilio</t>
  </si>
  <si>
    <t xml:space="preserve">¿Al llegar a tu domicilo, el (la) profesional se presentó con su nombre? </t>
  </si>
  <si>
    <t>¿Fue el profesional amable y respetuoso al ingresar a tu casa?</t>
  </si>
  <si>
    <t>5= Menor a 30 minutos
4= Entre 30 minutos y 1 hora
3= Entre 1 y 2 horas 
2=Entre 2 y 3 horas
1= Más de 3 horas 
0= No llegó el servicio médico.</t>
  </si>
  <si>
    <t>1. Chat Bot 
2. Separar(página web) 
3. Telefónico
4. Whatsapp
5. Aplicación movil</t>
  </si>
  <si>
    <t xml:space="preserve">La IPS cuenta con zona de parqueadero o te proporciono espacio alguno </t>
  </si>
  <si>
    <t>Ingreso a la IPS -  Te fue facil realizar el proceso de cumplimiento de cita?</t>
  </si>
  <si>
    <t xml:space="preserve">¿El (la) especialista te recibió y se presentó con su nombre? </t>
  </si>
  <si>
    <t xml:space="preserve">¿El (la)  especialista confirmó tus datos principales (nombre, edad, telefono etc)? </t>
  </si>
  <si>
    <t xml:space="preserve">¿El (la) especialista realizó el protocolo de lavado de manos y desinfección durante la atención? </t>
  </si>
  <si>
    <t xml:space="preserve">¿El (la) especialista indagó sobre el motivo de consulta? </t>
  </si>
  <si>
    <t xml:space="preserve">¿El (la) especialista indagó sobre tus condiciones de salud actuales? </t>
  </si>
  <si>
    <t xml:space="preserve">¿El (la) especialista indagó sobre antecedentes familiares, preexistencias etc? </t>
  </si>
  <si>
    <t xml:space="preserve">¿El (la) especialista que lo atiendió, realizó un chequeo general?(entendido como: toma de tensión, pesar, revisar oidos, lengua, escucha los pulmonesy toma la estatura) </t>
  </si>
  <si>
    <t xml:space="preserve">Dentro de tu diagnóstico, ¿el (la) especialista te envió exámanes y procedimientos para control? </t>
  </si>
  <si>
    <t xml:space="preserve">APLICA: si te envía exámenes o procedimientos 
¿El (la) especialista te sugirió un lugar para realizarte los exámenes? </t>
  </si>
  <si>
    <t xml:space="preserve">¿El (la) especialista que te atendió, te sugirió realizar una cita de control? </t>
  </si>
  <si>
    <t>¿El (la) especialista  o el lugar donde fuiste atendido, te orientaron sobre el proceso de autorización para tus órdenes médicas?</t>
  </si>
  <si>
    <t>Consideras que la atención recibida por parte del especialista  fue:</t>
  </si>
  <si>
    <t>Como calificas en general la toma de la muestra</t>
  </si>
  <si>
    <t>El laboratorio te envió los resultados de las pruebas en el tiempo requerido?</t>
  </si>
  <si>
    <t xml:space="preserve">Al momento del ingreso, ¿Quién te recibió?  </t>
  </si>
  <si>
    <t xml:space="preserve">1. Personal de seguridad (vigilante o guardia)
2. Anfitrión 
3. Ejecutivo de servicio 
4. Sistema de digiturno 
5. Otro </t>
  </si>
  <si>
    <t xml:space="preserve">Al momento del ingreso, ¿la persona que está en la entrada del establecimiento/consultorio cumple con el protocolo de bioseguridad?  </t>
  </si>
  <si>
    <t xml:space="preserve">Al momento del ingreso, ¿la persona que está en la entrada del establecimiento/consultorio indaga sobre las condiciones de salud ?  </t>
  </si>
  <si>
    <t xml:space="preserve">¿La sala de espera se encuentra aseada? </t>
  </si>
  <si>
    <t xml:space="preserve">¿El personal de la red de servicios cumple con los protocolos de bioseguridad(caretas, uniformes y /o tapabocas etc) </t>
  </si>
  <si>
    <t>Para pasar a registro tuviste que tomar:</t>
  </si>
  <si>
    <t xml:space="preserve">1-Digiturno
2-Turno físico
3-Fila en ventanilla </t>
  </si>
  <si>
    <t xml:space="preserve">Si tomate digiturno, ¿cuánto tiempo tuviste que esperar para ser atendido? </t>
  </si>
  <si>
    <t xml:space="preserve">5= de 1 a 5 min 
3= de 6 a 12 min 
0= más de 12 min </t>
  </si>
  <si>
    <t xml:space="preserve">Motivo del retraso: </t>
  </si>
  <si>
    <t xml:space="preserve">1. Habian unos turnos antes 
2. La (s) personas (s) en la ventanilla no se encontraban allí 
3.  Aunque no habian turnos, la (s) persona (s) en ventanilla no reaccionan ante su llegada </t>
  </si>
  <si>
    <t>Cuanto tiempo tardó su atención en ventanilla para el registro y pago de la cuota de la cita?</t>
  </si>
  <si>
    <t>Qué medios de pago te ofrecieron para cancelar tu cita?</t>
  </si>
  <si>
    <t xml:space="preserve">1. Efectivo
2. Tarejta Debito/Crédito
3. PSE
4.  Otro </t>
  </si>
  <si>
    <t xml:space="preserve">La persona que te atendió, te indicó el nombre del médico, consultorio, y las indicaciones para encontrar el consultorio? </t>
  </si>
  <si>
    <t xml:space="preserve">5= Si, Cumple las tres
3= Si, cumple una
0= No cumple ninguna de las 3 </t>
  </si>
  <si>
    <t xml:space="preserve">Tu cita fué atendida: </t>
  </si>
  <si>
    <t xml:space="preserve">5= a la hora programada 
3= 5 a 15 min de retraso 
0= mas de 15 min de retraso  </t>
  </si>
  <si>
    <t xml:space="preserve">1. Elespecialista estaba atendiendo una cita. 
2.No le informaron al especialista sobre su llegada.
3. El especialista no reaccionó ante la presencia del usuario. </t>
  </si>
  <si>
    <t>NA</t>
  </si>
  <si>
    <t>5= Bueno                                                                                                            3= Regular
0= Malo</t>
  </si>
  <si>
    <t xml:space="preserve">1. Chat Bot 
2. Telefónico
3. Whatsapp
4. Correo electrónico 
5. Asistente en linea
6. Portal de Venta Directa                                                                           7. Pagina web
8. Ecommerce
9. Otro cual? </t>
  </si>
  <si>
    <t xml:space="preserve">PLAN RUBÍ ÉLITE - COLMÉDICA </t>
  </si>
  <si>
    <t xml:space="preserve">PLAN ORIGINAL AMPARADO PÓLIZA AXA COLPATRIA </t>
  </si>
  <si>
    <t xml:space="preserve">PLAN SALUD PARA TODOS - PÓLIZA DE SALUD DE SURA </t>
  </si>
  <si>
    <t>PLAN ALTERNO AMPARADO DE LA PÓLIZA DE SALUD DE AXA COLPATRIA</t>
  </si>
  <si>
    <t>PLAN SALUD EVOLUCIONA PÓLIZA DE SALUD DE SURA</t>
  </si>
  <si>
    <t>PLAN MEDISANITAS - COLSANITAS</t>
  </si>
  <si>
    <t xml:space="preserve">SALUD GLOBAL - PÓLIZA DE SALUD DE SURA </t>
  </si>
  <si>
    <t xml:space="preserve">PLAN INDIGO PLUS - MEDPLUS </t>
  </si>
  <si>
    <t xml:space="preserve">PLAN INTEGRAL DE EMERMÉDICA </t>
  </si>
  <si>
    <t xml:space="preserve">PLAN CELESTE PLUS - MEDPLUS </t>
  </si>
  <si>
    <t xml:space="preserve">PLAN TRADICIONAL DE EMI </t>
  </si>
  <si>
    <t>¿Te solicitaron algún soporte para el retiro?</t>
  </si>
  <si>
    <t>¿Te indicaron el paso a paso del retiro?</t>
  </si>
  <si>
    <t>¿Por qué canales realizaste el retiro?</t>
  </si>
  <si>
    <t>¿El proceso de retiro fue ágil y sencillo?</t>
  </si>
  <si>
    <t>¿Te preguntaron el motivo del retiro?</t>
  </si>
  <si>
    <t>¿Te consultaron sobre la experiencia general del servicio?</t>
  </si>
  <si>
    <t>¿Te ofrecieron opciones para continuar el servicio?</t>
  </si>
  <si>
    <t>¿Te confirmaron la desvinculación después del retiro?</t>
  </si>
  <si>
    <t>¿Cuál fue el canal de confirmación de la desvinculación?</t>
  </si>
  <si>
    <t>¿Te han contactado nuevamente para reactivar el servicio?</t>
  </si>
  <si>
    <t>Oficina fisicas</t>
  </si>
  <si>
    <t>Telefónico</t>
  </si>
  <si>
    <t>Telefónico (MSN)</t>
  </si>
  <si>
    <t>Correo Electrónico</t>
  </si>
  <si>
    <t>Whatsapp</t>
  </si>
  <si>
    <t>Telefonico (durante la llamada)</t>
  </si>
  <si>
    <t>Experiencia del retiro</t>
  </si>
  <si>
    <t>¿Fue fácil localizar el centro médico?</t>
  </si>
  <si>
    <t>¿El centro médico tiene parqueadero?</t>
  </si>
  <si>
    <t>¿Fue fácil cumplir el proceso de cita?</t>
  </si>
  <si>
    <t>¿Tuviste dificultades al pagar la cita?</t>
  </si>
  <si>
    <t>¿Alguna incomodidad en la sala de espera?</t>
  </si>
  <si>
    <t>¿Cuánto tiempo esperaste para ser atendido?</t>
  </si>
  <si>
    <t>¿El profesional se presentó por su nombre?</t>
  </si>
  <si>
    <t>¿El profesional confirmó tus datos?</t>
  </si>
  <si>
    <t>¿Realizó el profesional el protocolo de higiene?</t>
  </si>
  <si>
    <t>¿El profesional indagó el motivo de consulta?</t>
  </si>
  <si>
    <t>¿Indagó sobre tus condiciones de salud?</t>
  </si>
  <si>
    <t>¿Consultó antecedentes familiares?</t>
  </si>
  <si>
    <t>¿El profesional realizó un chequeo general?</t>
  </si>
  <si>
    <t>¿Te envió exámenes o procedimientos?</t>
  </si>
  <si>
    <t>Si aplica, ¿te sugirió un lugar para los exámenes?</t>
  </si>
  <si>
    <t>¿Te sugirió una cita de control?</t>
  </si>
  <si>
    <t>¿Te orientaron sobre la autorización de órdenes?</t>
  </si>
  <si>
    <t>¿Cómo consideras la atención del profesional?</t>
  </si>
  <si>
    <t>Ubicación y Acceso al Centro Médico</t>
  </si>
  <si>
    <t>Proceso de Cita y Pago</t>
  </si>
  <si>
    <t>Atención y Comunicación del Profesional</t>
  </si>
  <si>
    <t>Chequeo y Diagnóstico</t>
  </si>
  <si>
    <t>Orientación y Seguimiento</t>
  </si>
  <si>
    <t>Evaluación General de la Atención</t>
  </si>
  <si>
    <t>Tiempo de espera</t>
  </si>
  <si>
    <t>6 a 12 min</t>
  </si>
  <si>
    <t>Más de 12 min</t>
  </si>
  <si>
    <t>1 a 5 min</t>
  </si>
  <si>
    <t>Regular</t>
  </si>
  <si>
    <t>Mala</t>
  </si>
  <si>
    <t>Buena</t>
  </si>
  <si>
    <t>¿A través de qué medio agendaste la cita?</t>
  </si>
  <si>
    <t>¿Cuánto tiempo te tomó comunicarte para agendar la cita?</t>
  </si>
  <si>
    <t>¿Cómo recibiste la confirmación de la cita?</t>
  </si>
  <si>
    <t xml:space="preserve"> Aplicación movil</t>
  </si>
  <si>
    <t>0 a 2 min</t>
  </si>
  <si>
    <t>Más de 30 min</t>
  </si>
  <si>
    <t>5 a 15 min</t>
  </si>
  <si>
    <t>Correo electronico</t>
  </si>
  <si>
    <t>Telefonico (MNS)</t>
  </si>
  <si>
    <t>Pagina web</t>
  </si>
  <si>
    <t>El mismo día, posterior a la hora del registro</t>
  </si>
  <si>
    <t>Entre 1-3 días después</t>
  </si>
  <si>
    <t>Después de 3 días</t>
  </si>
  <si>
    <t>Entre 11 min y 60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</si>
</sst>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4" formatCode="0.0"/>
  </numFmts>
  <fonts count="16" x14ac:knownFonts="1">
    <font>
      <sz val="12"/>
      <color theme="1"/>
      <name val="Aptos Narrow"/>
      <family val="2"/>
      <scheme val="minor"/>
    </font>
    <font>
      <sz val="11"/>
      <name val="Calibri"/>
      <family val="2"/>
    </font>
    <font>
      <sz val="11"/>
      <name val="Aptos Narrow"/>
      <family val="2"/>
      <scheme val="minor"/>
    </font>
    <font>
      <sz val="12"/>
      <color theme="1" tint="4.9989318521683403E-2"/>
      <name val="Aptos Narrow"/>
      <family val="2"/>
      <scheme val="minor"/>
    </font>
    <font>
      <sz val="10"/>
      <name val="Aptos Narrow"/>
      <family val="2"/>
      <scheme val="minor"/>
    </font>
    <font>
      <sz val="11"/>
      <color theme="1" tint="4.9989318521683403E-2"/>
      <name val="Aptos Narrow"/>
      <family val="2"/>
      <scheme val="minor"/>
    </font>
    <font>
      <sz val="10"/>
      <color theme="1" tint="4.9989318521683403E-2"/>
      <name val="Aptos Narrow"/>
      <family val="2"/>
      <scheme val="minor"/>
    </font>
    <font>
      <b/>
      <sz val="12"/>
      <name val="Aptos Narrow"/>
      <family val="2"/>
      <scheme val="minor"/>
    </font>
    <font>
      <sz val="10"/>
      <color rgb="FF000000"/>
      <name val="Tahoma"/>
      <family val="2"/>
    </font>
    <font>
      <sz val="11"/>
      <color rgb="FFFF0000"/>
      <name val="Calibri"/>
      <family val="2"/>
    </font>
    <font>
      <b/>
      <sz val="12"/>
      <name val="Calibri"/>
      <family val="2"/>
    </font>
    <font>
      <b/>
      <sz val="12"/>
      <color rgb="FFFFFFFF"/>
      <name val="Calibri"/>
      <family val="2"/>
    </font>
    <font>
      <sz val="11"/>
      <color theme="1"/>
      <name val="Aptos Narrow"/>
      <family val="2"/>
      <scheme val="minor"/>
    </font>
    <font>
      <sz val="12"/>
      <color rgb="FF000000"/>
      <name val="Aptos Narrow"/>
    </font>
    <font>
      <b/>
      <sz val="11"/>
      <name val="Aptos Narrow"/>
      <scheme val="minor"/>
    </font>
    <font>
      <sz val="12"/>
      <color rgb="FF000000"/>
      <name val="Aptos Narrow"/>
      <family val="2"/>
      <scheme val="minor"/>
    </font>
  </fonts>
  <fills count="5">
    <fill>
      <patternFill patternType="none"/>
    </fill>
    <fill>
      <patternFill patternType="gray125"/>
    </fill>
    <fill>
      <patternFill patternType="solid">
        <fgColor theme="0"/>
        <bgColor indexed="64"/>
      </patternFill>
    </fill>
    <fill>
      <patternFill patternType="solid">
        <fgColor rgb="FFDDEBF7"/>
        <bgColor rgb="FF000000"/>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3">
    <xf numFmtId="0" fontId="0" fillId="0" borderId="0" xfId="0"/>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49" fontId="3" fillId="0" borderId="1" xfId="0" applyNumberFormat="1" applyFont="1" applyBorder="1" applyAlignment="1">
      <alignment horizontal="left" vertical="center" wrapText="1" indent="1"/>
    </xf>
    <xf numFmtId="0" fontId="4" fillId="2"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2" fillId="0" borderId="1" xfId="0" applyFont="1" applyBorder="1" applyAlignment="1">
      <alignment horizontal="center" vertical="center"/>
    </xf>
    <xf numFmtId="0" fontId="0" fillId="0" borderId="0" xfId="0" applyAlignment="1">
      <alignment horizontal="center"/>
    </xf>
    <xf numFmtId="0" fontId="5" fillId="0" borderId="1" xfId="0" applyFont="1" applyBorder="1" applyAlignment="1">
      <alignment horizontal="left" vertical="center" wrapText="1"/>
    </xf>
    <xf numFmtId="0" fontId="6" fillId="0" borderId="1" xfId="0" applyFont="1" applyBorder="1" applyAlignment="1">
      <alignment horizontal="left" vertical="center" wrapText="1" indent="1"/>
    </xf>
    <xf numFmtId="0" fontId="7" fillId="0" borderId="1" xfId="0" applyFont="1" applyBorder="1" applyAlignment="1">
      <alignment horizontal="center" vertical="center" wrapText="1"/>
    </xf>
    <xf numFmtId="49" fontId="3" fillId="0" borderId="1" xfId="0" applyNumberFormat="1" applyFont="1" applyBorder="1" applyAlignment="1">
      <alignment horizontal="left" vertical="center" indent="1"/>
    </xf>
    <xf numFmtId="0" fontId="6" fillId="0" borderId="1" xfId="0" applyFont="1" applyBorder="1" applyAlignment="1">
      <alignment horizontal="left" vertical="center" wrapText="1"/>
    </xf>
    <xf numFmtId="0" fontId="1" fillId="0" borderId="1" xfId="0" applyFont="1" applyBorder="1" applyAlignment="1">
      <alignment horizontal="center"/>
    </xf>
    <xf numFmtId="0" fontId="0" fillId="0" borderId="0" xfId="0" applyBorder="1"/>
    <xf numFmtId="0" fontId="1" fillId="0" borderId="0"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xf numFmtId="0" fontId="2" fillId="0" borderId="1" xfId="0" applyFont="1" applyFill="1" applyBorder="1" applyAlignment="1">
      <alignment horizontal="center" vertical="center"/>
    </xf>
    <xf numFmtId="0" fontId="2" fillId="0" borderId="3"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4" fillId="0" borderId="1" xfId="0" applyFont="1" applyBorder="1" applyAlignment="1">
      <alignment horizontal="left" vertical="center" wrapText="1"/>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 fillId="0" borderId="1" xfId="0" applyFont="1" applyBorder="1" applyAlignment="1">
      <alignment horizontal="center" vertical="center" wrapText="1"/>
    </xf>
    <xf numFmtId="0" fontId="0" fillId="0" borderId="0" xfId="0" applyAlignment="1">
      <alignment wrapText="1"/>
    </xf>
    <xf numFmtId="0" fontId="10" fillId="0" borderId="2" xfId="0" applyFont="1" applyBorder="1" applyAlignment="1">
      <alignment horizontal="center" vertical="center" wrapText="1"/>
    </xf>
    <xf numFmtId="0" fontId="1" fillId="0" borderId="0" xfId="0" applyFont="1" applyBorder="1" applyAlignment="1">
      <alignment horizontal="center" vertical="center"/>
    </xf>
    <xf numFmtId="0" fontId="10" fillId="0" borderId="0" xfId="0" applyFont="1" applyBorder="1" applyAlignment="1">
      <alignment horizontal="center" vertical="center" wrapText="1"/>
    </xf>
    <xf numFmtId="0" fontId="1"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0" fillId="0" borderId="0" xfId="0" applyFill="1" applyBorder="1"/>
    <xf numFmtId="0" fontId="1"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0" fontId="0" fillId="0" borderId="0" xfId="0" applyFill="1"/>
    <xf numFmtId="0" fontId="0" fillId="0" borderId="1" xfId="0" applyBorder="1" applyAlignment="1">
      <alignment horizontal="center" wrapText="1"/>
    </xf>
    <xf numFmtId="0" fontId="0" fillId="0" borderId="0" xfId="0" applyBorder="1"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3" fillId="0" borderId="1" xfId="0" applyFont="1" applyBorder="1" applyAlignment="1">
      <alignment vertical="center"/>
    </xf>
    <xf numFmtId="0" fontId="13" fillId="0" borderId="1" xfId="0" applyFont="1" applyBorder="1" applyAlignment="1">
      <alignment vertical="center" wrapText="1"/>
    </xf>
    <xf numFmtId="174" fontId="1" fillId="0" borderId="1" xfId="0" applyNumberFormat="1" applyFont="1" applyBorder="1" applyAlignment="1">
      <alignment horizontal="center" vertical="center"/>
    </xf>
    <xf numFmtId="0" fontId="14" fillId="0" borderId="1" xfId="0" applyFont="1" applyBorder="1" applyAlignment="1">
      <alignment horizontal="left" vertical="center" wrapText="1"/>
    </xf>
    <xf numFmtId="0" fontId="15" fillId="0" borderId="0" xfId="0" applyFont="1"/>
    <xf numFmtId="0" fontId="0" fillId="0" borderId="0" xfId="0" applyAlignment="1">
      <alignment horizontal="center" vertical="center"/>
    </xf>
    <xf numFmtId="0" fontId="2" fillId="4" borderId="1" xfId="0" applyFont="1" applyFill="1" applyBorder="1" applyAlignment="1">
      <alignment horizontal="center" vertical="center"/>
    </xf>
    <xf numFmtId="0" fontId="9"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0" fillId="0" borderId="0" xfId="0" applyBorder="1" applyAlignment="1">
      <alignment horizontal="center"/>
    </xf>
    <xf numFmtId="0" fontId="0" fillId="0" borderId="0" xfId="0" applyFill="1" applyBorder="1" applyAlignment="1">
      <alignment horizontal="center"/>
    </xf>
    <xf numFmtId="0" fontId="15" fillId="0" borderId="0" xfId="0" applyFont="1" applyAlignment="1">
      <alignment horizontal="center"/>
    </xf>
    <xf numFmtId="0" fontId="0" fillId="0" borderId="0" xfId="0" applyBorder="1" applyAlignment="1">
      <alignment horizontal="center" vertical="center" wrapText="1"/>
    </xf>
    <xf numFmtId="0" fontId="2" fillId="0" borderId="0" xfId="0" applyFont="1" applyBorder="1" applyAlignment="1">
      <alignment horizontal="center" vertical="center"/>
    </xf>
    <xf numFmtId="0" fontId="9" fillId="0" borderId="0"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ose Daniel Rincon Rodriguez" id="{2E614972-579D-A943-9E3B-A65F30C9CA83}" userId="S::jdrr3929@coomeva.com.co::85558eeb-1ab6-4456-8519-bbe9b07ff24d"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2" dT="2024-05-07T20:33:14.75" personId="{2E614972-579D-A943-9E3B-A65F30C9CA83}" id="{F43F3F9A-E9C6-F743-8E6B-BC3A03E684D3}">
    <text>Ampliar información solicitada sobre canales de atención</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05-07T20:33:14.75" personId="{2E614972-579D-A943-9E3B-A65F30C9CA83}" id="{1A3EB0F1-8DBF-6F44-BB32-49CEB36D8B66}">
    <text>Ampliar información solicitada sobre canales de atención</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4-05-07T20:33:14.75" personId="{2E614972-579D-A943-9E3B-A65F30C9CA83}" id="{86829B91-52F7-AE43-A850-4F3FF6CCEC58}">
    <text>Ampliar información solicitada sobre canales de atención</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4-05-07T20:33:14.75" personId="{2E614972-579D-A943-9E3B-A65F30C9CA83}" id="{77B92A0C-55C3-BA46-BD42-E950B8C1B42C}">
    <text>Ampliar información solicitada sobre canales de atención</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501C-C3A2-6643-A83E-DB3E831DCE7F}">
  <dimension ref="A1:T49"/>
  <sheetViews>
    <sheetView tabSelected="1" topLeftCell="A24" workbookViewId="0">
      <selection activeCell="A53" sqref="A53"/>
    </sheetView>
  </sheetViews>
  <sheetFormatPr baseColWidth="10" defaultColWidth="43.33203125" defaultRowHeight="16" x14ac:dyDescent="0.2"/>
  <cols>
    <col min="1" max="1" width="60.1640625" bestFit="1" customWidth="1"/>
  </cols>
  <sheetData>
    <row r="1" spans="1:20" ht="48" x14ac:dyDescent="0.2">
      <c r="A1" s="18"/>
      <c r="B1" s="1" t="s">
        <v>0</v>
      </c>
      <c r="C1" s="1" t="s">
        <v>1</v>
      </c>
      <c r="D1" s="51" t="s">
        <v>2</v>
      </c>
      <c r="E1" s="51" t="s">
        <v>3</v>
      </c>
      <c r="F1" s="1" t="s">
        <v>4</v>
      </c>
      <c r="G1" s="1" t="s">
        <v>5</v>
      </c>
      <c r="H1" s="51" t="s">
        <v>30</v>
      </c>
      <c r="I1" s="22" t="s">
        <v>31</v>
      </c>
      <c r="J1" s="22" t="s">
        <v>31</v>
      </c>
      <c r="K1" s="22" t="s">
        <v>31</v>
      </c>
      <c r="L1" s="22" t="s">
        <v>31</v>
      </c>
      <c r="M1" s="22" t="s">
        <v>31</v>
      </c>
      <c r="N1" s="22" t="s">
        <v>31</v>
      </c>
      <c r="O1" s="1" t="s">
        <v>32</v>
      </c>
      <c r="P1" s="1" t="s">
        <v>33</v>
      </c>
      <c r="Q1" s="8" t="s">
        <v>34</v>
      </c>
      <c r="R1" s="1" t="s">
        <v>35</v>
      </c>
      <c r="S1" s="1" t="s">
        <v>36</v>
      </c>
      <c r="T1" s="1" t="s">
        <v>37</v>
      </c>
    </row>
    <row r="2" spans="1:20" x14ac:dyDescent="0.2">
      <c r="A2" s="48" t="s">
        <v>151</v>
      </c>
      <c r="B2" s="6">
        <v>1</v>
      </c>
      <c r="C2" s="6">
        <v>7</v>
      </c>
      <c r="D2" s="19">
        <v>3</v>
      </c>
      <c r="E2" s="6">
        <v>1</v>
      </c>
      <c r="F2" s="6">
        <v>5</v>
      </c>
      <c r="G2" s="6">
        <v>5</v>
      </c>
      <c r="H2" s="6">
        <v>5</v>
      </c>
      <c r="I2" s="10">
        <v>2</v>
      </c>
      <c r="J2" s="10">
        <v>2</v>
      </c>
      <c r="K2" s="10">
        <v>2</v>
      </c>
      <c r="L2" s="10">
        <v>2</v>
      </c>
      <c r="M2" s="10">
        <v>2</v>
      </c>
      <c r="N2" s="10">
        <v>2</v>
      </c>
      <c r="O2" s="6">
        <v>5</v>
      </c>
      <c r="P2" s="6">
        <v>5</v>
      </c>
      <c r="Q2" s="6">
        <v>5</v>
      </c>
      <c r="R2" s="6">
        <v>5</v>
      </c>
      <c r="S2" s="6">
        <v>5</v>
      </c>
      <c r="T2" s="6">
        <v>5</v>
      </c>
    </row>
    <row r="3" spans="1:20" x14ac:dyDescent="0.2">
      <c r="A3" s="48" t="s">
        <v>152</v>
      </c>
      <c r="B3" s="6">
        <v>1</v>
      </c>
      <c r="C3" s="6">
        <v>2</v>
      </c>
      <c r="D3" s="19">
        <v>2</v>
      </c>
      <c r="E3" s="6">
        <v>1</v>
      </c>
      <c r="F3" s="6">
        <v>5</v>
      </c>
      <c r="G3" s="6">
        <v>5</v>
      </c>
      <c r="H3" s="6">
        <v>5</v>
      </c>
      <c r="I3" s="10"/>
      <c r="J3" s="10">
        <v>2</v>
      </c>
      <c r="K3" s="10">
        <v>2</v>
      </c>
      <c r="L3" s="10">
        <v>2</v>
      </c>
      <c r="M3" s="10"/>
      <c r="N3" s="10">
        <v>2</v>
      </c>
      <c r="O3" s="6">
        <v>5</v>
      </c>
      <c r="P3" s="6">
        <v>5</v>
      </c>
      <c r="Q3" s="6">
        <v>5</v>
      </c>
      <c r="R3" s="6">
        <v>5</v>
      </c>
      <c r="S3" s="6">
        <v>0</v>
      </c>
      <c r="T3" s="6">
        <v>5</v>
      </c>
    </row>
    <row r="4" spans="1:20" x14ac:dyDescent="0.2">
      <c r="A4" s="48" t="s">
        <v>153</v>
      </c>
      <c r="B4" s="6">
        <v>1</v>
      </c>
      <c r="C4" s="6">
        <v>7</v>
      </c>
      <c r="D4" s="19">
        <v>2</v>
      </c>
      <c r="E4" s="6">
        <v>1</v>
      </c>
      <c r="F4" s="6">
        <v>5</v>
      </c>
      <c r="G4" s="6">
        <v>0</v>
      </c>
      <c r="H4" s="6">
        <v>0</v>
      </c>
      <c r="I4" s="10"/>
      <c r="J4" s="10"/>
      <c r="K4" s="10">
        <v>2</v>
      </c>
      <c r="L4" s="10"/>
      <c r="M4" s="10"/>
      <c r="N4" s="10"/>
      <c r="O4" s="6">
        <v>5</v>
      </c>
      <c r="P4" s="6">
        <v>5</v>
      </c>
      <c r="Q4" s="6">
        <v>5</v>
      </c>
      <c r="R4" s="6">
        <v>0</v>
      </c>
      <c r="S4" s="6">
        <v>5</v>
      </c>
      <c r="T4" s="6">
        <v>3</v>
      </c>
    </row>
    <row r="5" spans="1:20" x14ac:dyDescent="0.2">
      <c r="A5" s="48" t="s">
        <v>154</v>
      </c>
      <c r="B5" s="16">
        <v>1</v>
      </c>
      <c r="C5" s="17">
        <v>2</v>
      </c>
      <c r="D5" s="33">
        <v>3</v>
      </c>
      <c r="E5" s="17">
        <v>1</v>
      </c>
      <c r="F5" s="17">
        <v>5</v>
      </c>
      <c r="G5" s="17">
        <v>0</v>
      </c>
      <c r="H5" s="16">
        <v>5</v>
      </c>
      <c r="I5" s="30"/>
      <c r="J5" s="30"/>
      <c r="K5" s="30"/>
      <c r="L5" s="30"/>
      <c r="M5" s="30"/>
      <c r="N5" s="30">
        <v>2</v>
      </c>
      <c r="O5" s="17">
        <v>5</v>
      </c>
      <c r="P5" s="17">
        <v>5</v>
      </c>
      <c r="Q5" s="17">
        <v>5</v>
      </c>
      <c r="R5" s="17">
        <v>5</v>
      </c>
      <c r="S5" s="17">
        <v>5</v>
      </c>
      <c r="T5" s="17">
        <v>5</v>
      </c>
    </row>
    <row r="6" spans="1:20" x14ac:dyDescent="0.2">
      <c r="A6" s="48" t="s">
        <v>155</v>
      </c>
      <c r="B6" s="6">
        <v>1</v>
      </c>
      <c r="C6" s="6">
        <v>3</v>
      </c>
      <c r="D6" s="19">
        <v>2</v>
      </c>
      <c r="E6" s="6">
        <v>2</v>
      </c>
      <c r="F6" s="6">
        <v>0</v>
      </c>
      <c r="G6" s="6">
        <v>5</v>
      </c>
      <c r="H6" s="6">
        <v>0</v>
      </c>
      <c r="I6" s="10"/>
      <c r="J6" s="10">
        <v>2</v>
      </c>
      <c r="K6" s="10"/>
      <c r="L6" s="10">
        <v>2</v>
      </c>
      <c r="M6" s="10"/>
      <c r="N6" s="10"/>
      <c r="O6" s="6"/>
      <c r="P6" s="6">
        <v>5</v>
      </c>
      <c r="Q6" s="6">
        <v>0</v>
      </c>
      <c r="R6" s="6">
        <v>0</v>
      </c>
      <c r="S6" s="6">
        <v>5</v>
      </c>
      <c r="T6" s="6">
        <v>3</v>
      </c>
    </row>
    <row r="7" spans="1:20" s="41" customFormat="1" x14ac:dyDescent="0.2">
      <c r="A7" s="48" t="s">
        <v>156</v>
      </c>
      <c r="B7" s="33">
        <v>1</v>
      </c>
      <c r="C7" s="39">
        <v>2</v>
      </c>
      <c r="D7" s="33">
        <v>1</v>
      </c>
      <c r="E7" s="39">
        <v>2</v>
      </c>
      <c r="F7" s="39">
        <v>5</v>
      </c>
      <c r="G7" s="39">
        <v>0</v>
      </c>
      <c r="H7" s="33">
        <v>0</v>
      </c>
      <c r="I7" s="40">
        <v>2</v>
      </c>
      <c r="J7" s="40">
        <v>2</v>
      </c>
      <c r="K7" s="40">
        <v>2</v>
      </c>
      <c r="L7" s="40">
        <v>2</v>
      </c>
      <c r="M7" s="40"/>
      <c r="N7" s="40"/>
      <c r="O7" s="39">
        <v>0</v>
      </c>
      <c r="P7" s="39">
        <v>5</v>
      </c>
      <c r="Q7" s="39">
        <v>5</v>
      </c>
      <c r="R7" s="39">
        <v>5</v>
      </c>
      <c r="S7" s="39">
        <v>5</v>
      </c>
      <c r="T7" s="39">
        <v>3</v>
      </c>
    </row>
    <row r="8" spans="1:20" x14ac:dyDescent="0.2">
      <c r="A8" s="48" t="s">
        <v>157</v>
      </c>
      <c r="B8" s="16">
        <v>1</v>
      </c>
      <c r="C8" s="17">
        <v>2</v>
      </c>
      <c r="D8" s="33">
        <v>3</v>
      </c>
      <c r="E8" s="17">
        <v>1</v>
      </c>
      <c r="F8" s="17">
        <v>5</v>
      </c>
      <c r="G8" s="17">
        <v>0</v>
      </c>
      <c r="H8" s="16">
        <v>0</v>
      </c>
      <c r="I8" s="30"/>
      <c r="J8" s="30">
        <v>2</v>
      </c>
      <c r="K8" s="30"/>
      <c r="L8" s="30"/>
      <c r="M8" s="30"/>
      <c r="N8" s="30">
        <v>2</v>
      </c>
      <c r="O8" s="17">
        <v>5</v>
      </c>
      <c r="P8" s="17">
        <v>5</v>
      </c>
      <c r="Q8" s="17">
        <v>0</v>
      </c>
      <c r="R8" s="17">
        <v>0</v>
      </c>
      <c r="S8" s="17">
        <v>0</v>
      </c>
      <c r="T8" s="17">
        <v>3</v>
      </c>
    </row>
    <row r="9" spans="1:20" x14ac:dyDescent="0.2">
      <c r="A9" s="48" t="s">
        <v>158</v>
      </c>
      <c r="B9" s="6">
        <v>1</v>
      </c>
      <c r="C9" s="6">
        <v>2</v>
      </c>
      <c r="D9" s="19">
        <v>1</v>
      </c>
      <c r="E9" s="6">
        <v>1</v>
      </c>
      <c r="F9" s="6"/>
      <c r="G9" s="6"/>
      <c r="H9" s="18"/>
      <c r="I9" s="18"/>
      <c r="J9" s="18"/>
      <c r="K9" s="18"/>
      <c r="L9" s="18"/>
      <c r="M9" s="18"/>
      <c r="N9" s="18"/>
      <c r="O9" s="18"/>
      <c r="P9" s="18"/>
      <c r="Q9" s="18"/>
      <c r="R9" s="18"/>
      <c r="S9" s="18"/>
      <c r="T9" s="18"/>
    </row>
    <row r="10" spans="1:20" x14ac:dyDescent="0.2">
      <c r="A10" s="48" t="s">
        <v>159</v>
      </c>
      <c r="B10" s="6">
        <v>1</v>
      </c>
      <c r="C10" s="6">
        <v>3</v>
      </c>
      <c r="D10" s="34">
        <v>4</v>
      </c>
      <c r="E10" s="6">
        <v>2</v>
      </c>
      <c r="F10" s="6">
        <v>0</v>
      </c>
      <c r="G10" s="6">
        <v>0</v>
      </c>
      <c r="H10" s="6">
        <v>0</v>
      </c>
      <c r="I10" s="10">
        <v>2</v>
      </c>
      <c r="J10" s="10"/>
      <c r="K10" s="10">
        <v>2</v>
      </c>
      <c r="L10" s="10"/>
      <c r="M10" s="10"/>
      <c r="N10" s="10"/>
      <c r="O10" s="6">
        <v>5</v>
      </c>
      <c r="P10" s="6">
        <v>5</v>
      </c>
      <c r="Q10" s="6">
        <v>5</v>
      </c>
      <c r="R10" s="6">
        <v>5</v>
      </c>
      <c r="S10" s="6">
        <v>0</v>
      </c>
      <c r="T10" s="6">
        <v>5</v>
      </c>
    </row>
    <row r="11" spans="1:20" x14ac:dyDescent="0.2">
      <c r="A11" s="48" t="s">
        <v>160</v>
      </c>
      <c r="B11" s="6">
        <v>1</v>
      </c>
      <c r="C11" s="6">
        <v>2</v>
      </c>
      <c r="D11" s="34">
        <v>2</v>
      </c>
      <c r="E11" s="6">
        <v>1</v>
      </c>
      <c r="F11" s="6">
        <v>5</v>
      </c>
      <c r="G11" s="6">
        <v>0</v>
      </c>
      <c r="H11" s="6">
        <v>0</v>
      </c>
      <c r="I11" s="10">
        <v>2</v>
      </c>
      <c r="J11" s="10">
        <v>2</v>
      </c>
      <c r="K11" s="10"/>
      <c r="L11" s="10">
        <v>2</v>
      </c>
      <c r="M11" s="10">
        <v>2</v>
      </c>
      <c r="N11" s="10"/>
      <c r="O11" s="6">
        <v>5</v>
      </c>
      <c r="P11" s="6">
        <v>5</v>
      </c>
      <c r="Q11" s="6">
        <v>5</v>
      </c>
      <c r="R11" s="6">
        <v>0</v>
      </c>
      <c r="S11" s="6">
        <v>0</v>
      </c>
      <c r="T11" s="6">
        <v>3</v>
      </c>
    </row>
    <row r="12" spans="1:20" x14ac:dyDescent="0.2">
      <c r="A12" s="48" t="s">
        <v>161</v>
      </c>
      <c r="B12" s="6">
        <v>2</v>
      </c>
      <c r="C12" s="6">
        <v>3</v>
      </c>
      <c r="D12" s="34">
        <v>4</v>
      </c>
      <c r="E12" s="6">
        <v>1</v>
      </c>
      <c r="F12" s="6">
        <v>5</v>
      </c>
      <c r="G12" s="6">
        <v>0</v>
      </c>
      <c r="H12" s="6">
        <v>0</v>
      </c>
      <c r="I12" s="10">
        <v>2</v>
      </c>
      <c r="J12" s="10"/>
      <c r="K12" s="10">
        <v>2</v>
      </c>
      <c r="L12" s="10"/>
      <c r="M12" s="10"/>
      <c r="N12" s="10"/>
      <c r="O12" s="6">
        <v>5</v>
      </c>
      <c r="P12" s="6">
        <v>5</v>
      </c>
      <c r="Q12" s="6">
        <v>5</v>
      </c>
      <c r="R12" s="6">
        <v>5</v>
      </c>
      <c r="S12" s="6">
        <v>5</v>
      </c>
      <c r="T12" s="6">
        <v>5</v>
      </c>
    </row>
    <row r="15" spans="1:20" x14ac:dyDescent="0.2">
      <c r="B15" s="31"/>
      <c r="C15" s="31"/>
      <c r="G15" s="31"/>
      <c r="H15" s="14"/>
    </row>
    <row r="16" spans="1:20" x14ac:dyDescent="0.2">
      <c r="B16" s="31"/>
      <c r="C16" s="32"/>
      <c r="G16" s="32"/>
      <c r="H16" s="14"/>
    </row>
    <row r="17" spans="1:20" x14ac:dyDescent="0.2">
      <c r="B17" s="31"/>
      <c r="C17" s="32"/>
      <c r="G17" s="32"/>
      <c r="H17" s="14"/>
    </row>
    <row r="18" spans="1:20" x14ac:dyDescent="0.2">
      <c r="B18" s="31"/>
      <c r="C18" s="32"/>
      <c r="G18" s="32"/>
      <c r="H18" s="14"/>
    </row>
    <row r="19" spans="1:20" x14ac:dyDescent="0.2">
      <c r="B19" s="31"/>
      <c r="C19" s="32"/>
      <c r="G19" s="32"/>
      <c r="H19" s="14"/>
    </row>
    <row r="20" spans="1:20" ht="135" x14ac:dyDescent="0.2">
      <c r="A20" s="18"/>
      <c r="B20" s="23" t="s">
        <v>27</v>
      </c>
      <c r="C20" s="23" t="s">
        <v>150</v>
      </c>
      <c r="D20" s="23" t="s">
        <v>28</v>
      </c>
      <c r="E20" s="23" t="s">
        <v>29</v>
      </c>
      <c r="F20" s="23" t="s">
        <v>26</v>
      </c>
      <c r="G20" s="23" t="s">
        <v>26</v>
      </c>
      <c r="H20" s="23" t="s">
        <v>26</v>
      </c>
      <c r="I20" s="23" t="s">
        <v>38</v>
      </c>
      <c r="J20" s="12" t="s">
        <v>39</v>
      </c>
      <c r="K20" s="12" t="s">
        <v>40</v>
      </c>
      <c r="L20" s="12" t="s">
        <v>41</v>
      </c>
      <c r="M20" s="12" t="s">
        <v>42</v>
      </c>
      <c r="N20" s="12" t="s">
        <v>43</v>
      </c>
      <c r="O20" s="23" t="s">
        <v>26</v>
      </c>
      <c r="P20" s="23" t="s">
        <v>26</v>
      </c>
      <c r="Q20" s="23" t="s">
        <v>26</v>
      </c>
      <c r="R20" s="23" t="s">
        <v>26</v>
      </c>
      <c r="S20" s="23" t="s">
        <v>26</v>
      </c>
      <c r="T20" s="23" t="s">
        <v>149</v>
      </c>
    </row>
    <row r="21" spans="1:20" x14ac:dyDescent="0.2">
      <c r="B21" s="31"/>
      <c r="C21" s="32"/>
      <c r="G21" s="32"/>
      <c r="H21" s="14"/>
    </row>
    <row r="22" spans="1:20" x14ac:dyDescent="0.2">
      <c r="B22" s="32"/>
      <c r="C22" s="31"/>
      <c r="G22" s="31"/>
      <c r="H22" s="14"/>
    </row>
    <row r="23" spans="1:20" x14ac:dyDescent="0.2">
      <c r="B23" s="32"/>
      <c r="C23" s="31"/>
      <c r="G23" s="31"/>
      <c r="H23" s="14"/>
    </row>
    <row r="24" spans="1:20" ht="48" x14ac:dyDescent="0.2">
      <c r="B24" s="1" t="s">
        <v>0</v>
      </c>
      <c r="C24" s="51" t="s">
        <v>2</v>
      </c>
      <c r="D24" s="51" t="s">
        <v>3</v>
      </c>
      <c r="E24" s="1" t="s">
        <v>5</v>
      </c>
      <c r="F24" s="51" t="s">
        <v>30</v>
      </c>
      <c r="G24" s="1" t="s">
        <v>32</v>
      </c>
      <c r="H24" s="14"/>
    </row>
    <row r="25" spans="1:20" ht="17" x14ac:dyDescent="0.2">
      <c r="A25" s="48" t="s">
        <v>151</v>
      </c>
      <c r="B25" s="32" t="s">
        <v>219</v>
      </c>
      <c r="C25" s="31" t="s">
        <v>220</v>
      </c>
      <c r="D25" s="7" t="s">
        <v>173</v>
      </c>
      <c r="E25" s="6" t="s">
        <v>25</v>
      </c>
      <c r="F25" s="6" t="s">
        <v>25</v>
      </c>
      <c r="G25" s="6" t="s">
        <v>25</v>
      </c>
      <c r="H25" s="14"/>
    </row>
    <row r="26" spans="1:20" ht="17" x14ac:dyDescent="0.2">
      <c r="A26" s="48" t="s">
        <v>152</v>
      </c>
      <c r="B26" s="32" t="s">
        <v>219</v>
      </c>
      <c r="C26" s="31" t="s">
        <v>221</v>
      </c>
      <c r="D26" s="7" t="s">
        <v>173</v>
      </c>
      <c r="E26" s="6" t="s">
        <v>25</v>
      </c>
      <c r="F26" s="6" t="s">
        <v>25</v>
      </c>
      <c r="G26" s="6" t="s">
        <v>25</v>
      </c>
      <c r="H26" s="14"/>
    </row>
    <row r="27" spans="1:20" ht="17" x14ac:dyDescent="0.2">
      <c r="A27" s="48" t="s">
        <v>153</v>
      </c>
      <c r="B27" s="32" t="s">
        <v>219</v>
      </c>
      <c r="C27" s="31" t="s">
        <v>221</v>
      </c>
      <c r="D27" s="7" t="s">
        <v>173</v>
      </c>
      <c r="E27" s="6" t="s">
        <v>24</v>
      </c>
      <c r="F27" s="6" t="s">
        <v>24</v>
      </c>
      <c r="G27" s="6" t="s">
        <v>25</v>
      </c>
      <c r="H27" s="14"/>
    </row>
    <row r="28" spans="1:20" ht="17" x14ac:dyDescent="0.2">
      <c r="A28" s="48" t="s">
        <v>154</v>
      </c>
      <c r="B28" s="32" t="s">
        <v>219</v>
      </c>
      <c r="C28" s="31" t="s">
        <v>220</v>
      </c>
      <c r="D28" s="7" t="s">
        <v>173</v>
      </c>
      <c r="E28" s="6" t="s">
        <v>24</v>
      </c>
      <c r="F28" s="6" t="s">
        <v>25</v>
      </c>
      <c r="G28" s="6" t="s">
        <v>25</v>
      </c>
      <c r="H28" s="14"/>
    </row>
    <row r="29" spans="1:20" ht="17" x14ac:dyDescent="0.2">
      <c r="A29" s="48" t="s">
        <v>155</v>
      </c>
      <c r="B29" s="32" t="s">
        <v>219</v>
      </c>
      <c r="C29" s="31" t="s">
        <v>221</v>
      </c>
      <c r="D29" s="7" t="s">
        <v>176</v>
      </c>
      <c r="E29" s="6" t="s">
        <v>25</v>
      </c>
      <c r="F29" s="6" t="s">
        <v>24</v>
      </c>
      <c r="G29" s="6" t="s">
        <v>24</v>
      </c>
    </row>
    <row r="30" spans="1:20" ht="17" x14ac:dyDescent="0.2">
      <c r="A30" s="48" t="s">
        <v>156</v>
      </c>
      <c r="B30" s="32" t="s">
        <v>219</v>
      </c>
      <c r="C30" s="36" t="s">
        <v>222</v>
      </c>
      <c r="D30" s="7" t="s">
        <v>176</v>
      </c>
      <c r="E30" s="6" t="s">
        <v>24</v>
      </c>
      <c r="F30" s="6" t="s">
        <v>24</v>
      </c>
      <c r="G30" s="6" t="s">
        <v>24</v>
      </c>
    </row>
    <row r="31" spans="1:20" ht="17" x14ac:dyDescent="0.2">
      <c r="A31" s="48" t="s">
        <v>157</v>
      </c>
      <c r="B31" s="32" t="s">
        <v>219</v>
      </c>
      <c r="C31" s="31" t="s">
        <v>220</v>
      </c>
      <c r="D31" s="7" t="s">
        <v>173</v>
      </c>
      <c r="E31" s="6" t="s">
        <v>24</v>
      </c>
      <c r="F31" s="6" t="s">
        <v>24</v>
      </c>
      <c r="G31" s="6" t="s">
        <v>25</v>
      </c>
    </row>
    <row r="32" spans="1:20" ht="17" x14ac:dyDescent="0.2">
      <c r="A32" s="48" t="s">
        <v>158</v>
      </c>
      <c r="B32" s="32" t="s">
        <v>219</v>
      </c>
      <c r="C32" s="36" t="s">
        <v>222</v>
      </c>
      <c r="D32" s="7" t="s">
        <v>173</v>
      </c>
      <c r="E32" s="6" t="s">
        <v>24</v>
      </c>
      <c r="F32" s="6" t="s">
        <v>24</v>
      </c>
      <c r="G32" s="6" t="s">
        <v>24</v>
      </c>
    </row>
    <row r="33" spans="1:7" ht="17" x14ac:dyDescent="0.2">
      <c r="A33" s="48" t="s">
        <v>159</v>
      </c>
      <c r="B33" s="32" t="s">
        <v>219</v>
      </c>
      <c r="C33" s="36" t="s">
        <v>223</v>
      </c>
      <c r="D33" s="7" t="s">
        <v>176</v>
      </c>
      <c r="E33" s="6" t="s">
        <v>24</v>
      </c>
      <c r="F33" s="6" t="s">
        <v>24</v>
      </c>
      <c r="G33" s="6" t="s">
        <v>25</v>
      </c>
    </row>
    <row r="34" spans="1:7" ht="17" x14ac:dyDescent="0.2">
      <c r="A34" s="48" t="s">
        <v>160</v>
      </c>
      <c r="B34" s="32" t="s">
        <v>219</v>
      </c>
      <c r="C34" s="31" t="s">
        <v>221</v>
      </c>
      <c r="D34" s="7" t="s">
        <v>173</v>
      </c>
      <c r="E34" s="6" t="s">
        <v>24</v>
      </c>
      <c r="F34" s="6" t="s">
        <v>24</v>
      </c>
      <c r="G34" s="6" t="s">
        <v>25</v>
      </c>
    </row>
    <row r="35" spans="1:7" ht="17" x14ac:dyDescent="0.2">
      <c r="A35" s="48" t="s">
        <v>161</v>
      </c>
      <c r="B35" s="32" t="s">
        <v>219</v>
      </c>
      <c r="C35" s="36" t="s">
        <v>223</v>
      </c>
      <c r="D35" s="7" t="s">
        <v>173</v>
      </c>
      <c r="E35" s="6" t="s">
        <v>24</v>
      </c>
      <c r="F35" s="6" t="s">
        <v>24</v>
      </c>
      <c r="G35" s="6" t="s">
        <v>25</v>
      </c>
    </row>
    <row r="38" spans="1:7" ht="48" x14ac:dyDescent="0.2">
      <c r="B38" s="1" t="s">
        <v>5</v>
      </c>
      <c r="C38" s="51" t="s">
        <v>30</v>
      </c>
      <c r="D38" s="1" t="s">
        <v>32</v>
      </c>
    </row>
    <row r="39" spans="1:7" x14ac:dyDescent="0.2">
      <c r="A39" s="48" t="s">
        <v>151</v>
      </c>
      <c r="B39" s="6" t="s">
        <v>25</v>
      </c>
      <c r="C39" s="6" t="s">
        <v>25</v>
      </c>
      <c r="D39" s="6" t="s">
        <v>25</v>
      </c>
    </row>
    <row r="40" spans="1:7" x14ac:dyDescent="0.2">
      <c r="A40" s="48" t="s">
        <v>152</v>
      </c>
      <c r="B40" s="6" t="s">
        <v>25</v>
      </c>
      <c r="C40" s="6" t="s">
        <v>25</v>
      </c>
      <c r="D40" s="6" t="s">
        <v>25</v>
      </c>
    </row>
    <row r="41" spans="1:7" x14ac:dyDescent="0.2">
      <c r="A41" s="48" t="s">
        <v>153</v>
      </c>
      <c r="B41" s="6" t="s">
        <v>24</v>
      </c>
      <c r="C41" s="6" t="s">
        <v>24</v>
      </c>
      <c r="D41" s="6" t="s">
        <v>25</v>
      </c>
    </row>
    <row r="42" spans="1:7" x14ac:dyDescent="0.2">
      <c r="A42" s="48" t="s">
        <v>154</v>
      </c>
      <c r="B42" s="6" t="s">
        <v>24</v>
      </c>
      <c r="C42" s="6" t="s">
        <v>25</v>
      </c>
      <c r="D42" s="6" t="s">
        <v>25</v>
      </c>
    </row>
    <row r="43" spans="1:7" x14ac:dyDescent="0.2">
      <c r="A43" s="48" t="s">
        <v>155</v>
      </c>
      <c r="B43" s="6" t="s">
        <v>25</v>
      </c>
      <c r="C43" s="6" t="s">
        <v>24</v>
      </c>
      <c r="D43" s="6" t="s">
        <v>24</v>
      </c>
    </row>
    <row r="44" spans="1:7" x14ac:dyDescent="0.2">
      <c r="A44" s="48" t="s">
        <v>156</v>
      </c>
      <c r="B44" s="6" t="s">
        <v>24</v>
      </c>
      <c r="C44" s="6" t="s">
        <v>24</v>
      </c>
      <c r="D44" s="6" t="s">
        <v>24</v>
      </c>
    </row>
    <row r="45" spans="1:7" x14ac:dyDescent="0.2">
      <c r="A45" s="48" t="s">
        <v>157</v>
      </c>
      <c r="B45" s="6" t="s">
        <v>24</v>
      </c>
      <c r="C45" s="6" t="s">
        <v>24</v>
      </c>
      <c r="D45" s="6" t="s">
        <v>25</v>
      </c>
    </row>
    <row r="46" spans="1:7" x14ac:dyDescent="0.2">
      <c r="A46" s="48" t="s">
        <v>158</v>
      </c>
      <c r="B46" s="6" t="s">
        <v>24</v>
      </c>
      <c r="C46" s="6" t="s">
        <v>24</v>
      </c>
      <c r="D46" s="6" t="s">
        <v>24</v>
      </c>
    </row>
    <row r="47" spans="1:7" x14ac:dyDescent="0.2">
      <c r="A47" s="48" t="s">
        <v>159</v>
      </c>
      <c r="B47" s="6" t="s">
        <v>24</v>
      </c>
      <c r="C47" s="6" t="s">
        <v>24</v>
      </c>
      <c r="D47" s="6" t="s">
        <v>25</v>
      </c>
    </row>
    <row r="48" spans="1:7" x14ac:dyDescent="0.2">
      <c r="A48" s="48" t="s">
        <v>160</v>
      </c>
      <c r="B48" s="6" t="s">
        <v>24</v>
      </c>
      <c r="C48" s="6" t="s">
        <v>24</v>
      </c>
      <c r="D48" s="6" t="s">
        <v>25</v>
      </c>
    </row>
    <row r="49" spans="1:4" x14ac:dyDescent="0.2">
      <c r="A49" s="48" t="s">
        <v>161</v>
      </c>
      <c r="B49" s="6" t="s">
        <v>24</v>
      </c>
      <c r="C49" s="6" t="s">
        <v>24</v>
      </c>
      <c r="D49" s="6" t="s">
        <v>25</v>
      </c>
    </row>
  </sheetData>
  <protectedRanges>
    <protectedRange algorithmName="SHA-512" hashValue="8YvxKTy78NFsbTMZpu+tnxBY5NLFDLB972k1yHs+2CoZ7IxGpKT8CjzXJXjn3vvhnNlRDyzJjoW2OKZHS11MwA==" saltValue="d5nVI78ksxa5jACsJImB7A==" spinCount="100000" sqref="D2:G2 E29 E25:F26 F28 G25:G28 G31 G33:G35 B43 B39:C40 C42 D39:D42 D45 D47:D49" name="Rango1_1"/>
    <protectedRange algorithmName="SHA-512" hashValue="8YvxKTy78NFsbTMZpu+tnxBY5NLFDLB972k1yHs+2CoZ7IxGpKT8CjzXJXjn3vvhnNlRDyzJjoW2OKZHS11MwA==" saltValue="d5nVI78ksxa5jACsJImB7A==" spinCount="100000" sqref="H2:T2" name="Rango1_2"/>
    <protectedRange algorithmName="SHA-512" hashValue="f9rGLeH3NPau95+1m1RGqmUYcdLZM6OgUbuCGgX4fwzURlUQCKg5Sv+CjGRs+PaxMraEA6j6SrAWjGeiLAEP+g==" saltValue="vDMEAXsS6X4peRwhR4frbA==" spinCount="100000" sqref="B3:C3" name="Rango1_4"/>
    <protectedRange algorithmName="SHA-512" hashValue="f9rGLeH3NPau95+1m1RGqmUYcdLZM6OgUbuCGgX4fwzURlUQCKg5Sv+CjGRs+PaxMraEA6j6SrAWjGeiLAEP+g==" saltValue="vDMEAXsS6X4peRwhR4frbA==" spinCount="100000" sqref="D3:G3" name="Rango1_5"/>
    <protectedRange algorithmName="SHA-512" hashValue="f9rGLeH3NPau95+1m1RGqmUYcdLZM6OgUbuCGgX4fwzURlUQCKg5Sv+CjGRs+PaxMraEA6j6SrAWjGeiLAEP+g==" saltValue="vDMEAXsS6X4peRwhR4frbA==" spinCount="100000" sqref="H3:T3" name="Rango1_6"/>
    <protectedRange algorithmName="SHA-512" hashValue="CDhIkOAem0iTW1ecALynvtYJc/T6HypaHKNRyJKyhVsJ8/4r9bDD0tQHOO5GoNDRVteCWxcUPyk0RyUY6wLwpQ==" saltValue="MbjLnkUXK9hcZ2+LH8IGsw==" spinCount="100000" sqref="B4:C4" name="Rango1_7"/>
    <protectedRange algorithmName="SHA-512" hashValue="CDhIkOAem0iTW1ecALynvtYJc/T6HypaHKNRyJKyhVsJ8/4r9bDD0tQHOO5GoNDRVteCWxcUPyk0RyUY6wLwpQ==" saltValue="MbjLnkUXK9hcZ2+LH8IGsw==" spinCount="100000" sqref="D4:G4 E27:E28 E30:E31 F27 F29:F31 E33:F35 G30 B41:B42 B44:B45 C41 C43:C45 B47:C49 D44" name="Rango1_8"/>
    <protectedRange algorithmName="SHA-512" hashValue="CDhIkOAem0iTW1ecALynvtYJc/T6HypaHKNRyJKyhVsJ8/4r9bDD0tQHOO5GoNDRVteCWxcUPyk0RyUY6wLwpQ==" saltValue="MbjLnkUXK9hcZ2+LH8IGsw==" spinCount="100000" sqref="H4:T4" name="Rango1_9"/>
    <protectedRange algorithmName="SHA-512" hashValue="0KStfLKONZuDkgByX5eexTME/Ac9RMu/urs4YLdZ8n4a1ZEn6o2OruRfEmZQQO7U70bmFyM5R/B6dvCT3mkVfQ==" saltValue="gJEIzsL5jNbTaSqWSHSVRA==" spinCount="100000" sqref="B6:C6" name="Rango1_10"/>
    <protectedRange algorithmName="SHA-512" hashValue="0KStfLKONZuDkgByX5eexTME/Ac9RMu/urs4YLdZ8n4a1ZEn6o2OruRfEmZQQO7U70bmFyM5R/B6dvCT3mkVfQ==" saltValue="gJEIzsL5jNbTaSqWSHSVRA==" spinCount="100000" sqref="D6:G6" name="Rango1_11"/>
    <protectedRange algorithmName="SHA-512" hashValue="0KStfLKONZuDkgByX5eexTME/Ac9RMu/urs4YLdZ8n4a1ZEn6o2OruRfEmZQQO7U70bmFyM5R/B6dvCT3mkVfQ==" saltValue="gJEIzsL5jNbTaSqWSHSVRA==" spinCount="100000" sqref="H6:T6 G29 D43" name="Rango1_12"/>
    <protectedRange algorithmName="SHA-512" hashValue="eVj2n029wdr5nX9O+ueLHLd3cm5fACuV0H3J/5jvL0IInyvup+nQNM+HzFcKTsw2HM2tUowiurCRmfDfwIHlUg==" saltValue="HO752MU9dlLomBGjeqmRlg==" spinCount="100000" sqref="B9:C9" name="Rango1_13"/>
    <protectedRange algorithmName="SHA-512" hashValue="eVj2n029wdr5nX9O+ueLHLd3cm5fACuV0H3J/5jvL0IInyvup+nQNM+HzFcKTsw2HM2tUowiurCRmfDfwIHlUg==" saltValue="HO752MU9dlLomBGjeqmRlg==" spinCount="100000" sqref="D9:G9 E32 B46" name="Rango1_14"/>
    <protectedRange algorithmName="SHA-512" hashValue="lOsI4OZdNoPXcen4I+6t1YDGhSLlt0iizWpylYPsK6997N1BmnrTOr0aTFzbyitiborP9j0j71Bue+XBOLagDQ==" saltValue="4xtEbKVmT6Zpm/hdAjKAjw==" spinCount="100000" sqref="B10:C10" name="Rango1_15"/>
    <protectedRange algorithmName="SHA-512" hashValue="lOsI4OZdNoPXcen4I+6t1YDGhSLlt0iizWpylYPsK6997N1BmnrTOr0aTFzbyitiborP9j0j71Bue+XBOLagDQ==" saltValue="4xtEbKVmT6Zpm/hdAjKAjw==" spinCount="100000" sqref="D10:G10" name="Rango1_16"/>
    <protectedRange algorithmName="SHA-512" hashValue="lOsI4OZdNoPXcen4I+6t1YDGhSLlt0iizWpylYPsK6997N1BmnrTOr0aTFzbyitiborP9j0j71Bue+XBOLagDQ==" saltValue="4xtEbKVmT6Zpm/hdAjKAjw==" spinCount="100000" sqref="H10:T10" name="Rango1_17"/>
    <protectedRange algorithmName="SHA-512" hashValue="5aipfHVzy3NidkDQrQYJJFdepouer5o+rxYagtte2mB7I84qz6a5V2bNepUCCTHx/rIBcHZTmNp7YkQSMagfMQ==" saltValue="bXstYUIrGkA7dH7eVrLEjw==" spinCount="100000" sqref="B12:C12" name="Rango1_21"/>
    <protectedRange algorithmName="SHA-512" hashValue="5aipfHVzy3NidkDQrQYJJFdepouer5o+rxYagtte2mB7I84qz6a5V2bNepUCCTHx/rIBcHZTmNp7YkQSMagfMQ==" saltValue="bXstYUIrGkA7dH7eVrLEjw==" spinCount="100000" sqref="D12:G12" name="Rango1_22"/>
    <protectedRange algorithmName="SHA-512" hashValue="5aipfHVzy3NidkDQrQYJJFdepouer5o+rxYagtte2mB7I84qz6a5V2bNepUCCTHx/rIBcHZTmNp7YkQSMagfMQ==" saltValue="bXstYUIrGkA7dH7eVrLEjw==" spinCount="100000" sqref="H12:T12" name="Rango1_23"/>
    <protectedRange algorithmName="SHA-512" hashValue="4Ypk7e3gcBOIa70RziK+xeQQ6rMubbJCkUsd3BZxCMD8WX7QQRQ3Ok83nrpaI6noL3qN4Gb1YyX/0SrGu/DFjw==" saltValue="OM4JmBrcxM3/DTujCTdyug==" spinCount="100000" sqref="B11:C11" name="Rango1_24"/>
    <protectedRange algorithmName="SHA-512" hashValue="4Ypk7e3gcBOIa70RziK+xeQQ6rMubbJCkUsd3BZxCMD8WX7QQRQ3Ok83nrpaI6noL3qN4Gb1YyX/0SrGu/DFjw==" saltValue="OM4JmBrcxM3/DTujCTdyug==" spinCount="100000" sqref="D11:G11" name="Rango1_25"/>
    <protectedRange algorithmName="SHA-512" hashValue="4Ypk7e3gcBOIa70RziK+xeQQ6rMubbJCkUsd3BZxCMD8WX7QQRQ3Ok83nrpaI6noL3qN4Gb1YyX/0SrGu/DFjw==" saltValue="OM4JmBrcxM3/DTujCTdyug==" spinCount="100000" sqref="H11:T11" name="Rango1_26"/>
  </protectedRange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A7691-D095-C645-A491-9D953D367305}">
  <dimension ref="A1:P31"/>
  <sheetViews>
    <sheetView workbookViewId="0">
      <selection activeCell="H14" sqref="H14"/>
    </sheetView>
  </sheetViews>
  <sheetFormatPr baseColWidth="10" defaultRowHeight="16" x14ac:dyDescent="0.2"/>
  <cols>
    <col min="1" max="1" width="53.83203125" bestFit="1" customWidth="1"/>
  </cols>
  <sheetData>
    <row r="1" spans="1:16" ht="224" x14ac:dyDescent="0.2">
      <c r="B1" s="20" t="s">
        <v>126</v>
      </c>
      <c r="C1" s="20" t="s">
        <v>127</v>
      </c>
      <c r="D1" s="20" t="s">
        <v>128</v>
      </c>
      <c r="E1" s="20" t="s">
        <v>130</v>
      </c>
      <c r="F1" s="20" t="s">
        <v>131</v>
      </c>
      <c r="G1" s="20" t="s">
        <v>132</v>
      </c>
      <c r="H1" s="20" t="s">
        <v>133</v>
      </c>
      <c r="I1" s="20" t="s">
        <v>134</v>
      </c>
      <c r="J1" s="20" t="s">
        <v>136</v>
      </c>
      <c r="K1" s="20" t="s">
        <v>138</v>
      </c>
      <c r="L1" s="20" t="s">
        <v>140</v>
      </c>
      <c r="M1" s="20" t="s">
        <v>141</v>
      </c>
      <c r="N1" s="20" t="s">
        <v>143</v>
      </c>
      <c r="O1" s="20" t="s">
        <v>145</v>
      </c>
      <c r="P1" s="20" t="s">
        <v>138</v>
      </c>
    </row>
    <row r="3" spans="1:16" x14ac:dyDescent="0.2">
      <c r="A3" s="18" t="str">
        <f>Contacto!A3</f>
        <v xml:space="preserve">PLAN ORIGINAL AMPARADO PÓLIZA AXA COLPATRIA </v>
      </c>
      <c r="B3" s="16">
        <v>3</v>
      </c>
      <c r="C3" s="16">
        <v>5</v>
      </c>
      <c r="D3" s="16">
        <v>1</v>
      </c>
      <c r="E3" s="6">
        <v>5</v>
      </c>
      <c r="F3" s="6">
        <v>0</v>
      </c>
      <c r="G3" s="6">
        <v>5</v>
      </c>
      <c r="H3" s="6">
        <v>5</v>
      </c>
      <c r="I3" s="6">
        <v>2</v>
      </c>
      <c r="J3" s="6">
        <v>0</v>
      </c>
      <c r="K3" s="6">
        <v>1</v>
      </c>
      <c r="L3" s="6">
        <v>0</v>
      </c>
      <c r="M3" s="6">
        <v>2</v>
      </c>
      <c r="N3" s="6">
        <v>0</v>
      </c>
      <c r="O3" s="6">
        <v>0</v>
      </c>
      <c r="P3" s="6">
        <v>1</v>
      </c>
    </row>
    <row r="4" spans="1:16" x14ac:dyDescent="0.2">
      <c r="A4" s="18" t="str">
        <f>Contacto!A4</f>
        <v xml:space="preserve">PLAN SALUD PARA TODOS - PÓLIZA DE SALUD DE SURA </v>
      </c>
      <c r="B4" s="26">
        <v>5</v>
      </c>
      <c r="C4" s="27">
        <v>5</v>
      </c>
      <c r="D4" s="27">
        <v>1</v>
      </c>
      <c r="E4" s="27">
        <v>0</v>
      </c>
      <c r="F4" s="27">
        <v>0</v>
      </c>
      <c r="G4" s="27">
        <v>5</v>
      </c>
      <c r="H4" s="27">
        <v>5</v>
      </c>
      <c r="I4" s="27">
        <v>3</v>
      </c>
      <c r="J4" s="27">
        <v>0</v>
      </c>
      <c r="K4" s="27">
        <v>1</v>
      </c>
      <c r="L4" s="27">
        <v>3</v>
      </c>
      <c r="M4" s="27">
        <v>1</v>
      </c>
      <c r="N4" s="27">
        <v>3</v>
      </c>
      <c r="O4" s="27">
        <v>5</v>
      </c>
      <c r="P4" s="27">
        <v>1</v>
      </c>
    </row>
    <row r="5" spans="1:16" x14ac:dyDescent="0.2">
      <c r="A5" s="18" t="str">
        <f>Contacto!A5</f>
        <v>PLAN ALTERNO AMPARADO DE LA PÓLIZA DE SALUD DE AXA COLPATRIA</v>
      </c>
      <c r="B5" s="16">
        <v>5</v>
      </c>
      <c r="C5" s="17">
        <v>5</v>
      </c>
      <c r="D5" s="17">
        <v>5</v>
      </c>
      <c r="E5" s="17">
        <v>5</v>
      </c>
      <c r="F5" s="17">
        <v>0</v>
      </c>
      <c r="G5" s="17">
        <v>5</v>
      </c>
      <c r="H5" s="17">
        <v>5</v>
      </c>
      <c r="I5" s="17">
        <v>1</v>
      </c>
      <c r="J5" s="17">
        <v>0</v>
      </c>
      <c r="K5" s="17">
        <v>1</v>
      </c>
      <c r="L5" s="17">
        <v>5</v>
      </c>
      <c r="M5" s="17">
        <v>2</v>
      </c>
      <c r="N5" s="17">
        <v>3</v>
      </c>
      <c r="O5" s="17">
        <v>0</v>
      </c>
      <c r="P5" s="17">
        <v>1</v>
      </c>
    </row>
    <row r="6" spans="1:16" x14ac:dyDescent="0.2">
      <c r="A6" s="18" t="str">
        <f>Contacto!A6</f>
        <v>PLAN SALUD EVOLUCIONA PÓLIZA DE SALUD DE SURA</v>
      </c>
      <c r="B6" s="16">
        <v>5</v>
      </c>
      <c r="C6" s="17">
        <v>5</v>
      </c>
      <c r="D6" s="17">
        <v>1</v>
      </c>
      <c r="E6" s="17">
        <v>5</v>
      </c>
      <c r="F6" s="17">
        <v>0</v>
      </c>
      <c r="G6" s="17">
        <v>5</v>
      </c>
      <c r="H6" s="17">
        <v>5</v>
      </c>
      <c r="I6" s="17">
        <v>2</v>
      </c>
      <c r="J6" s="17">
        <v>3</v>
      </c>
      <c r="K6" s="17">
        <v>1</v>
      </c>
      <c r="L6" s="17">
        <v>5</v>
      </c>
      <c r="M6" s="17">
        <v>4</v>
      </c>
      <c r="N6" s="17">
        <v>5</v>
      </c>
      <c r="O6" s="17">
        <v>3</v>
      </c>
      <c r="P6" s="17">
        <v>1</v>
      </c>
    </row>
    <row r="7" spans="1:16" x14ac:dyDescent="0.2">
      <c r="A7" s="18" t="str">
        <f>Contacto!A7</f>
        <v>PLAN MEDISANITAS - COLSANITAS</v>
      </c>
      <c r="B7" s="16">
        <v>5</v>
      </c>
      <c r="C7" s="17">
        <v>5</v>
      </c>
      <c r="D7" s="17">
        <v>1</v>
      </c>
      <c r="E7" s="17">
        <v>5</v>
      </c>
      <c r="F7" s="17">
        <v>0</v>
      </c>
      <c r="G7" s="17">
        <v>5</v>
      </c>
      <c r="H7" s="17">
        <v>5</v>
      </c>
      <c r="I7" s="17">
        <v>3</v>
      </c>
      <c r="J7" s="17"/>
      <c r="K7" s="17"/>
      <c r="L7" s="17">
        <v>5</v>
      </c>
      <c r="M7" s="17">
        <v>2</v>
      </c>
      <c r="N7" s="17">
        <v>5</v>
      </c>
      <c r="O7" s="17">
        <v>3</v>
      </c>
      <c r="P7" s="17"/>
    </row>
    <row r="8" spans="1:16" x14ac:dyDescent="0.2">
      <c r="A8" s="18" t="str">
        <f>Contacto!A8</f>
        <v xml:space="preserve">SALUD GLOBAL - PÓLIZA DE SALUD DE SURA </v>
      </c>
      <c r="B8" s="16">
        <v>5</v>
      </c>
      <c r="C8" s="17">
        <v>5</v>
      </c>
      <c r="D8" s="17">
        <v>2</v>
      </c>
      <c r="E8" s="17">
        <v>5</v>
      </c>
      <c r="F8" s="17">
        <v>5</v>
      </c>
      <c r="G8" s="17">
        <v>5</v>
      </c>
      <c r="H8" s="17">
        <v>5</v>
      </c>
      <c r="I8" s="17">
        <v>1</v>
      </c>
      <c r="J8" s="17">
        <v>5</v>
      </c>
      <c r="K8" s="17"/>
      <c r="L8" s="17">
        <v>5</v>
      </c>
      <c r="M8" s="17">
        <v>1</v>
      </c>
      <c r="N8" s="17">
        <v>5</v>
      </c>
      <c r="O8" s="17">
        <v>5</v>
      </c>
      <c r="P8" s="17"/>
    </row>
    <row r="9" spans="1:16" x14ac:dyDescent="0.2">
      <c r="A9" s="18" t="str">
        <f>Contacto!A9</f>
        <v xml:space="preserve">PLAN INDIGO PLUS - MEDPLUS </v>
      </c>
      <c r="B9" s="16">
        <v>5</v>
      </c>
      <c r="C9" s="17"/>
      <c r="D9" s="17">
        <v>1</v>
      </c>
      <c r="E9" s="17">
        <v>5</v>
      </c>
      <c r="F9" s="17">
        <v>0</v>
      </c>
      <c r="G9" s="17">
        <v>5</v>
      </c>
      <c r="H9" s="17">
        <v>5</v>
      </c>
      <c r="I9" s="17">
        <v>2</v>
      </c>
      <c r="J9" s="17">
        <v>3</v>
      </c>
      <c r="K9" s="17">
        <v>1</v>
      </c>
      <c r="L9" s="17">
        <v>3</v>
      </c>
      <c r="M9" s="17">
        <v>1</v>
      </c>
      <c r="N9" s="17">
        <v>3</v>
      </c>
      <c r="O9" s="17">
        <v>5</v>
      </c>
      <c r="P9" s="17"/>
    </row>
    <row r="10" spans="1:16" x14ac:dyDescent="0.2">
      <c r="A10" s="18" t="str">
        <f>Contacto!A11</f>
        <v xml:space="preserve">PLAN CELESTE PLUS - MEDPLUS </v>
      </c>
      <c r="B10" s="6">
        <v>5</v>
      </c>
      <c r="C10" s="6">
        <v>5</v>
      </c>
      <c r="D10" s="6">
        <v>5</v>
      </c>
      <c r="E10" s="6"/>
      <c r="F10" s="6"/>
      <c r="G10" s="6"/>
      <c r="H10" s="6"/>
      <c r="I10" s="6"/>
      <c r="J10" s="6"/>
      <c r="K10" s="6"/>
      <c r="L10" s="6"/>
      <c r="M10" s="6">
        <v>1</v>
      </c>
      <c r="N10" s="6"/>
      <c r="O10" s="6">
        <v>5</v>
      </c>
      <c r="P10" s="6"/>
    </row>
    <row r="13" spans="1:16" x14ac:dyDescent="0.2">
      <c r="C13" s="14"/>
      <c r="D13" s="14"/>
      <c r="E13" s="14"/>
      <c r="F13" s="14"/>
    </row>
    <row r="14" spans="1:16" x14ac:dyDescent="0.2">
      <c r="C14" s="14"/>
      <c r="D14" s="31"/>
      <c r="E14" s="31"/>
      <c r="F14" s="14"/>
    </row>
    <row r="15" spans="1:16" x14ac:dyDescent="0.2">
      <c r="C15" s="14"/>
      <c r="D15" s="31"/>
      <c r="E15" s="31"/>
      <c r="F15" s="14"/>
    </row>
    <row r="16" spans="1:16" x14ac:dyDescent="0.2">
      <c r="C16" s="14"/>
      <c r="D16" s="31"/>
      <c r="E16" s="31"/>
      <c r="F16" s="14"/>
    </row>
    <row r="17" spans="1:16" x14ac:dyDescent="0.2">
      <c r="C17" s="14"/>
      <c r="D17" s="31"/>
      <c r="E17" s="31"/>
      <c r="F17" s="14"/>
    </row>
    <row r="18" spans="1:16" x14ac:dyDescent="0.2">
      <c r="C18" s="14"/>
      <c r="D18" s="31"/>
      <c r="E18" s="31"/>
      <c r="F18" s="14"/>
    </row>
    <row r="19" spans="1:16" x14ac:dyDescent="0.2">
      <c r="C19" s="14"/>
      <c r="D19" s="31"/>
      <c r="E19" s="31"/>
      <c r="F19" s="14"/>
    </row>
    <row r="20" spans="1:16" x14ac:dyDescent="0.2">
      <c r="C20" s="14"/>
      <c r="D20" s="31"/>
      <c r="E20" s="31"/>
      <c r="F20" s="14"/>
    </row>
    <row r="21" spans="1:16" x14ac:dyDescent="0.2">
      <c r="C21" s="14"/>
      <c r="D21" s="31"/>
      <c r="E21" s="31"/>
      <c r="F21" s="14"/>
    </row>
    <row r="22" spans="1:16" ht="285" x14ac:dyDescent="0.2">
      <c r="A22" s="18"/>
      <c r="B22" s="5" t="s">
        <v>97</v>
      </c>
      <c r="C22" s="5" t="s">
        <v>26</v>
      </c>
      <c r="D22" s="5" t="s">
        <v>129</v>
      </c>
      <c r="E22" s="5" t="s">
        <v>26</v>
      </c>
      <c r="F22" s="5" t="s">
        <v>26</v>
      </c>
      <c r="G22" s="5" t="s">
        <v>26</v>
      </c>
      <c r="H22" s="5" t="s">
        <v>26</v>
      </c>
      <c r="I22" s="5" t="s">
        <v>135</v>
      </c>
      <c r="J22" s="5" t="s">
        <v>137</v>
      </c>
      <c r="K22" s="5" t="s">
        <v>139</v>
      </c>
      <c r="L22" s="5" t="s">
        <v>137</v>
      </c>
      <c r="M22" s="5" t="s">
        <v>142</v>
      </c>
      <c r="N22" s="5" t="s">
        <v>144</v>
      </c>
      <c r="O22" s="5" t="s">
        <v>146</v>
      </c>
      <c r="P22" s="5" t="s">
        <v>147</v>
      </c>
    </row>
    <row r="23" spans="1:16" x14ac:dyDescent="0.2">
      <c r="C23" s="14"/>
      <c r="D23" s="31"/>
      <c r="E23" s="31"/>
      <c r="F23" s="14"/>
    </row>
    <row r="24" spans="1:16" x14ac:dyDescent="0.2">
      <c r="C24" s="14"/>
      <c r="D24" s="31"/>
      <c r="E24" s="31"/>
      <c r="F24" s="14"/>
    </row>
    <row r="25" spans="1:16" x14ac:dyDescent="0.2">
      <c r="C25" s="14"/>
      <c r="D25" s="31"/>
      <c r="E25" s="31"/>
      <c r="F25" s="14"/>
    </row>
    <row r="26" spans="1:16" x14ac:dyDescent="0.2">
      <c r="C26" s="14"/>
      <c r="D26" s="31"/>
      <c r="E26" s="31"/>
      <c r="F26" s="14"/>
    </row>
    <row r="27" spans="1:16" x14ac:dyDescent="0.2">
      <c r="C27" s="14"/>
      <c r="D27" s="31"/>
      <c r="E27" s="31"/>
      <c r="F27" s="14"/>
    </row>
    <row r="28" spans="1:16" x14ac:dyDescent="0.2">
      <c r="C28" s="14"/>
      <c r="D28" s="31"/>
      <c r="E28" s="31"/>
      <c r="F28" s="14"/>
    </row>
    <row r="29" spans="1:16" x14ac:dyDescent="0.2">
      <c r="C29" s="14"/>
      <c r="D29" s="14"/>
      <c r="E29" s="14"/>
      <c r="F29" s="14"/>
    </row>
    <row r="30" spans="1:16" x14ac:dyDescent="0.2">
      <c r="C30" s="14"/>
      <c r="D30" s="14"/>
      <c r="E30" s="14"/>
      <c r="F30" s="14"/>
    </row>
    <row r="31" spans="1:16" x14ac:dyDescent="0.2">
      <c r="C31" s="14"/>
      <c r="D31" s="14"/>
      <c r="E31" s="14"/>
      <c r="F31" s="14"/>
    </row>
  </sheetData>
  <protectedRanges>
    <protectedRange algorithmName="SHA-512" hashValue="f9rGLeH3NPau95+1m1RGqmUYcdLZM6OgUbuCGgX4fwzURlUQCKg5Sv+CjGRs+PaxMraEA6j6SrAWjGeiLAEP+g==" saltValue="vDMEAXsS6X4peRwhR4frbA==" spinCount="100000" sqref="B3:P3" name="Rango1"/>
    <protectedRange algorithmName="SHA-512" hashValue="4Ypk7e3gcBOIa70RziK+xeQQ6rMubbJCkUsd3BZxCMD8WX7QQRQ3Ok83nrpaI6noL3qN4Gb1YyX/0SrGu/DFjw==" saltValue="OM4JmBrcxM3/DTujCTdyug==" spinCount="100000" sqref="B10:P10" name="Rango1_1"/>
  </protectedRange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6224-C6B6-9744-BBC2-2318ED79B418}">
  <dimension ref="A1:K24"/>
  <sheetViews>
    <sheetView workbookViewId="0">
      <selection activeCell="B2" sqref="B2:H2"/>
    </sheetView>
  </sheetViews>
  <sheetFormatPr baseColWidth="10" defaultColWidth="21.33203125" defaultRowHeight="16" x14ac:dyDescent="0.2"/>
  <cols>
    <col min="1" max="1" width="29.5" customWidth="1"/>
    <col min="2" max="2" width="19" bestFit="1" customWidth="1"/>
    <col min="3" max="3" width="19.83203125" bestFit="1" customWidth="1"/>
    <col min="4" max="4" width="20.83203125" bestFit="1" customWidth="1"/>
    <col min="5" max="5" width="16.33203125" bestFit="1" customWidth="1"/>
    <col min="6" max="6" width="21.1640625" bestFit="1" customWidth="1"/>
    <col min="7" max="7" width="20.6640625" bestFit="1" customWidth="1"/>
    <col min="8" max="8" width="20.83203125" bestFit="1" customWidth="1"/>
    <col min="9" max="10" width="18.6640625" bestFit="1" customWidth="1"/>
    <col min="11" max="11" width="18" bestFit="1" customWidth="1"/>
  </cols>
  <sheetData>
    <row r="1" spans="1:11" s="45" customFormat="1" ht="51" x14ac:dyDescent="0.2">
      <c r="A1" s="47"/>
      <c r="B1" s="46" t="s">
        <v>162</v>
      </c>
      <c r="C1" s="46" t="s">
        <v>163</v>
      </c>
      <c r="D1" s="46" t="s">
        <v>165</v>
      </c>
      <c r="E1" s="46" t="s">
        <v>166</v>
      </c>
      <c r="F1" s="46" t="s">
        <v>167</v>
      </c>
      <c r="G1" s="46" t="s">
        <v>168</v>
      </c>
      <c r="H1" s="46" t="s">
        <v>169</v>
      </c>
      <c r="I1" s="46" t="s">
        <v>170</v>
      </c>
      <c r="J1" s="46" t="s">
        <v>164</v>
      </c>
      <c r="K1" s="46" t="s">
        <v>171</v>
      </c>
    </row>
    <row r="2" spans="1:11" ht="17" x14ac:dyDescent="0.2">
      <c r="A2" s="47" t="str">
        <f>Contacto!A2</f>
        <v xml:space="preserve">PLAN RUBÍ ÉLITE - COLMÉDICA </v>
      </c>
      <c r="B2" s="28">
        <v>0</v>
      </c>
      <c r="C2" s="28">
        <v>5</v>
      </c>
      <c r="D2" s="28">
        <v>0</v>
      </c>
      <c r="E2" s="28">
        <v>5</v>
      </c>
      <c r="F2" s="28">
        <v>5</v>
      </c>
      <c r="G2" s="28">
        <v>0</v>
      </c>
      <c r="H2" s="28">
        <v>5</v>
      </c>
      <c r="I2" s="28" t="s">
        <v>172</v>
      </c>
      <c r="J2" s="28" t="s">
        <v>172</v>
      </c>
      <c r="K2" s="28">
        <v>0</v>
      </c>
    </row>
    <row r="3" spans="1:11" ht="34" x14ac:dyDescent="0.2">
      <c r="A3" s="47" t="str">
        <f>Contacto!A3</f>
        <v xml:space="preserve">PLAN ORIGINAL AMPARADO PÓLIZA AXA COLPATRIA </v>
      </c>
      <c r="B3" s="21">
        <v>0</v>
      </c>
      <c r="C3" s="21">
        <v>5</v>
      </c>
      <c r="D3" s="21">
        <v>5</v>
      </c>
      <c r="E3" s="21">
        <v>5</v>
      </c>
      <c r="F3" s="21">
        <v>5</v>
      </c>
      <c r="G3" s="21">
        <v>5</v>
      </c>
      <c r="H3" s="21">
        <v>5</v>
      </c>
      <c r="I3" s="21" t="s">
        <v>174</v>
      </c>
      <c r="J3" s="21" t="s">
        <v>174</v>
      </c>
      <c r="K3" s="21">
        <v>0</v>
      </c>
    </row>
    <row r="4" spans="1:11" ht="51" x14ac:dyDescent="0.2">
      <c r="A4" s="47" t="str">
        <f>Contacto!A5</f>
        <v>PLAN ALTERNO AMPARADO DE LA PÓLIZA DE SALUD DE AXA COLPATRIA</v>
      </c>
      <c r="B4" s="42">
        <v>0</v>
      </c>
      <c r="C4" s="28">
        <v>5</v>
      </c>
      <c r="D4" s="28">
        <v>0</v>
      </c>
      <c r="E4" s="28">
        <v>5</v>
      </c>
      <c r="F4" s="28">
        <v>5</v>
      </c>
      <c r="G4" s="28">
        <v>5</v>
      </c>
      <c r="H4" s="28">
        <v>5</v>
      </c>
      <c r="I4" s="21" t="s">
        <v>174</v>
      </c>
      <c r="J4" s="21" t="s">
        <v>174</v>
      </c>
      <c r="K4" s="28">
        <v>0</v>
      </c>
    </row>
    <row r="5" spans="1:11" ht="34" x14ac:dyDescent="0.2">
      <c r="A5" s="47" t="str">
        <f>Contacto!A6</f>
        <v>PLAN SALUD EVOLUCIONA PÓLIZA DE SALUD DE SURA</v>
      </c>
      <c r="B5" s="28">
        <v>0</v>
      </c>
      <c r="C5" s="28">
        <v>5</v>
      </c>
      <c r="D5" s="28">
        <v>5</v>
      </c>
      <c r="E5" s="28">
        <v>5</v>
      </c>
      <c r="F5" s="28">
        <v>5</v>
      </c>
      <c r="G5" s="28">
        <v>0</v>
      </c>
      <c r="H5" s="28">
        <v>5</v>
      </c>
      <c r="I5" s="28" t="s">
        <v>175</v>
      </c>
      <c r="J5" s="28" t="s">
        <v>177</v>
      </c>
      <c r="K5" s="28">
        <v>0</v>
      </c>
    </row>
    <row r="6" spans="1:11" ht="32" x14ac:dyDescent="0.2">
      <c r="A6" s="47" t="str">
        <f>Contacto!A7</f>
        <v>PLAN MEDISANITAS - COLSANITAS</v>
      </c>
      <c r="B6" s="28">
        <v>0</v>
      </c>
      <c r="C6" s="28">
        <v>5</v>
      </c>
      <c r="D6" s="28">
        <v>5</v>
      </c>
      <c r="E6" s="28">
        <v>5</v>
      </c>
      <c r="F6" s="28">
        <v>0</v>
      </c>
      <c r="G6" s="28">
        <v>5</v>
      </c>
      <c r="H6" s="28">
        <v>5</v>
      </c>
      <c r="I6" s="28" t="s">
        <v>175</v>
      </c>
      <c r="J6" s="28" t="s">
        <v>177</v>
      </c>
      <c r="K6" s="28">
        <v>0</v>
      </c>
    </row>
    <row r="7" spans="1:11" ht="34" x14ac:dyDescent="0.2">
      <c r="A7" s="47" t="str">
        <f>Contacto!A8</f>
        <v xml:space="preserve">SALUD GLOBAL - PÓLIZA DE SALUD DE SURA </v>
      </c>
      <c r="B7" s="28">
        <v>0</v>
      </c>
      <c r="C7" s="28">
        <v>5</v>
      </c>
      <c r="D7" s="28">
        <v>5</v>
      </c>
      <c r="E7" s="28">
        <v>5</v>
      </c>
      <c r="F7" s="28">
        <v>5</v>
      </c>
      <c r="G7" s="28">
        <v>5</v>
      </c>
      <c r="H7" s="28">
        <v>0</v>
      </c>
      <c r="I7" s="28" t="s">
        <v>176</v>
      </c>
      <c r="J7" s="28" t="s">
        <v>176</v>
      </c>
      <c r="K7" s="28">
        <v>0</v>
      </c>
    </row>
    <row r="8" spans="1:11" ht="32" x14ac:dyDescent="0.2">
      <c r="A8" s="47" t="str">
        <f>Contacto!A9</f>
        <v xml:space="preserve">PLAN INDIGO PLUS - MEDPLUS </v>
      </c>
      <c r="B8" s="28">
        <v>5</v>
      </c>
      <c r="C8" s="28">
        <v>0</v>
      </c>
      <c r="D8" s="28">
        <v>5</v>
      </c>
      <c r="E8" s="28">
        <v>5</v>
      </c>
      <c r="F8" s="28">
        <v>0</v>
      </c>
      <c r="G8" s="28">
        <v>0</v>
      </c>
      <c r="H8" s="28">
        <v>0</v>
      </c>
      <c r="I8" s="28" t="s">
        <v>177</v>
      </c>
      <c r="J8" s="28" t="s">
        <v>172</v>
      </c>
      <c r="K8" s="28">
        <v>0</v>
      </c>
    </row>
    <row r="9" spans="1:11" ht="17" x14ac:dyDescent="0.2">
      <c r="A9" s="47" t="str">
        <f>Contacto!A11</f>
        <v xml:space="preserve">PLAN CELESTE PLUS - MEDPLUS </v>
      </c>
      <c r="B9" s="21">
        <v>5</v>
      </c>
      <c r="C9" s="21">
        <v>0</v>
      </c>
      <c r="D9" s="21">
        <v>0</v>
      </c>
      <c r="E9" s="21">
        <v>5</v>
      </c>
      <c r="F9" s="21">
        <v>5</v>
      </c>
      <c r="G9" s="21">
        <v>0</v>
      </c>
      <c r="H9" s="21">
        <v>5</v>
      </c>
      <c r="I9" s="21" t="s">
        <v>176</v>
      </c>
      <c r="J9" s="28" t="s">
        <v>172</v>
      </c>
      <c r="K9" s="21">
        <v>0</v>
      </c>
    </row>
    <row r="12" spans="1:11" x14ac:dyDescent="0.2">
      <c r="A12" s="14"/>
      <c r="B12" s="14"/>
      <c r="C12" s="14"/>
      <c r="D12" s="14"/>
      <c r="J12" s="14"/>
    </row>
    <row r="13" spans="1:11" x14ac:dyDescent="0.2">
      <c r="A13" s="14"/>
      <c r="B13" s="31"/>
      <c r="C13" s="31"/>
      <c r="D13" s="14"/>
      <c r="J13" s="14"/>
    </row>
    <row r="14" spans="1:11" x14ac:dyDescent="0.2">
      <c r="A14" s="14"/>
      <c r="B14" s="31"/>
      <c r="C14" s="31"/>
      <c r="D14" s="14"/>
      <c r="J14" s="14"/>
    </row>
    <row r="15" spans="1:11" x14ac:dyDescent="0.2">
      <c r="A15" s="14"/>
      <c r="B15" s="31"/>
      <c r="C15" s="31"/>
      <c r="D15" s="14"/>
      <c r="J15" s="14"/>
    </row>
    <row r="16" spans="1:11" ht="51" x14ac:dyDescent="0.2">
      <c r="A16" s="18"/>
      <c r="B16" s="16" t="s">
        <v>178</v>
      </c>
      <c r="C16" s="46" t="s">
        <v>164</v>
      </c>
      <c r="D16" s="46" t="s">
        <v>170</v>
      </c>
      <c r="J16" s="14"/>
    </row>
    <row r="17" spans="1:10" ht="17" x14ac:dyDescent="0.2">
      <c r="A17" s="49" t="s">
        <v>151</v>
      </c>
      <c r="B17" s="50">
        <f>AVERAGE(B1:H2)</f>
        <v>2.8571428571428572</v>
      </c>
      <c r="C17" s="28" t="s">
        <v>172</v>
      </c>
      <c r="D17" s="28" t="s">
        <v>172</v>
      </c>
      <c r="J17" s="14"/>
    </row>
    <row r="18" spans="1:10" ht="34" x14ac:dyDescent="0.2">
      <c r="A18" s="49" t="s">
        <v>152</v>
      </c>
      <c r="B18" s="50">
        <f>AVERAGE(B3:H3)</f>
        <v>4.2857142857142856</v>
      </c>
      <c r="C18" s="21" t="s">
        <v>174</v>
      </c>
      <c r="D18" s="21" t="s">
        <v>174</v>
      </c>
      <c r="J18" s="14"/>
    </row>
    <row r="19" spans="1:10" ht="51" x14ac:dyDescent="0.2">
      <c r="A19" s="49" t="s">
        <v>154</v>
      </c>
      <c r="B19" s="50">
        <f>AVERAGE(B4:H4)</f>
        <v>3.5714285714285716</v>
      </c>
      <c r="C19" s="21" t="s">
        <v>174</v>
      </c>
      <c r="D19" s="21" t="s">
        <v>174</v>
      </c>
    </row>
    <row r="20" spans="1:10" ht="34" x14ac:dyDescent="0.2">
      <c r="A20" s="49" t="s">
        <v>155</v>
      </c>
      <c r="B20" s="50">
        <f t="shared" ref="B20:B24" si="0">AVERAGE(B5:H5)</f>
        <v>3.5714285714285716</v>
      </c>
      <c r="C20" s="28" t="s">
        <v>177</v>
      </c>
      <c r="D20" s="28" t="s">
        <v>175</v>
      </c>
    </row>
    <row r="21" spans="1:10" ht="32" x14ac:dyDescent="0.2">
      <c r="A21" s="49" t="s">
        <v>156</v>
      </c>
      <c r="B21" s="50">
        <f t="shared" si="0"/>
        <v>3.5714285714285716</v>
      </c>
      <c r="C21" s="28" t="s">
        <v>177</v>
      </c>
      <c r="D21" s="28" t="s">
        <v>175</v>
      </c>
    </row>
    <row r="22" spans="1:10" ht="34" x14ac:dyDescent="0.2">
      <c r="A22" s="49" t="s">
        <v>157</v>
      </c>
      <c r="B22" s="50">
        <f t="shared" si="0"/>
        <v>3.5714285714285716</v>
      </c>
      <c r="C22" s="28" t="s">
        <v>176</v>
      </c>
      <c r="D22" s="28" t="s">
        <v>176</v>
      </c>
    </row>
    <row r="23" spans="1:10" ht="32" x14ac:dyDescent="0.2">
      <c r="A23" s="49" t="s">
        <v>158</v>
      </c>
      <c r="B23" s="50">
        <f t="shared" si="0"/>
        <v>2.1428571428571428</v>
      </c>
      <c r="C23" s="28" t="s">
        <v>172</v>
      </c>
      <c r="D23" s="28" t="s">
        <v>177</v>
      </c>
    </row>
    <row r="24" spans="1:10" ht="17" x14ac:dyDescent="0.2">
      <c r="A24" s="49" t="s">
        <v>160</v>
      </c>
      <c r="B24" s="50">
        <f t="shared" si="0"/>
        <v>2.8571428571428572</v>
      </c>
      <c r="C24" s="28" t="s">
        <v>172</v>
      </c>
      <c r="D24" s="21" t="s">
        <v>176</v>
      </c>
    </row>
  </sheetData>
  <protectedRanges>
    <protectedRange algorithmName="SHA-512" hashValue="f9rGLeH3NPau95+1m1RGqmUYcdLZM6OgUbuCGgX4fwzURlUQCKg5Sv+CjGRs+PaxMraEA6j6SrAWjGeiLAEP+g==" saltValue="vDMEAXsS6X4peRwhR4frbA==" spinCount="100000" sqref="I4:J4 B3:K3 C18:D19" name="Rango1_1"/>
    <protectedRange algorithmName="SHA-512" hashValue="4Ypk7e3gcBOIa70RziK+xeQQ6rMubbJCkUsd3BZxCMD8WX7QQRQ3Ok83nrpaI6noL3qN4Gb1YyX/0SrGu/DFjw==" saltValue="OM4JmBrcxM3/DTujCTdyug==" spinCount="100000" sqref="K9 B9:I9 D24" name="Rango1_2"/>
  </protectedRange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236B-66DA-E04C-94AC-18F65DE5F2BD}">
  <dimension ref="A1:AH46"/>
  <sheetViews>
    <sheetView topLeftCell="L1" workbookViewId="0">
      <selection activeCell="A27" sqref="A27"/>
    </sheetView>
  </sheetViews>
  <sheetFormatPr baseColWidth="10" defaultRowHeight="16" x14ac:dyDescent="0.2"/>
  <cols>
    <col min="1" max="1" width="53.83203125" bestFit="1" customWidth="1"/>
  </cols>
  <sheetData>
    <row r="1" spans="1:34" ht="240" x14ac:dyDescent="0.2">
      <c r="A1" s="18"/>
      <c r="B1" s="1" t="s">
        <v>44</v>
      </c>
      <c r="C1" s="1" t="s">
        <v>45</v>
      </c>
      <c r="D1" s="1" t="s">
        <v>46</v>
      </c>
      <c r="E1" s="1" t="s">
        <v>47</v>
      </c>
      <c r="F1" s="1" t="s">
        <v>48</v>
      </c>
      <c r="G1" s="1" t="s">
        <v>49</v>
      </c>
      <c r="H1" s="1" t="s">
        <v>50</v>
      </c>
      <c r="I1" s="1" t="s">
        <v>51</v>
      </c>
      <c r="J1" s="1" t="s">
        <v>52</v>
      </c>
      <c r="K1" s="1" t="s">
        <v>53</v>
      </c>
      <c r="L1" s="1" t="s">
        <v>54</v>
      </c>
      <c r="M1" s="1" t="s">
        <v>55</v>
      </c>
      <c r="N1" s="1" t="s">
        <v>56</v>
      </c>
      <c r="O1" s="1" t="s">
        <v>57</v>
      </c>
      <c r="P1" s="1" t="s">
        <v>58</v>
      </c>
      <c r="Q1" s="2" t="s">
        <v>6</v>
      </c>
      <c r="R1" s="3" t="s">
        <v>7</v>
      </c>
      <c r="S1" s="2" t="s">
        <v>8</v>
      </c>
      <c r="T1" s="1" t="s">
        <v>9</v>
      </c>
      <c r="U1" s="1" t="s">
        <v>10</v>
      </c>
      <c r="V1" s="1" t="s">
        <v>11</v>
      </c>
      <c r="W1" s="1" t="s">
        <v>12</v>
      </c>
      <c r="X1" s="1" t="s">
        <v>13</v>
      </c>
      <c r="Y1" s="1" t="s">
        <v>14</v>
      </c>
      <c r="Z1" s="1" t="s">
        <v>15</v>
      </c>
      <c r="AA1" s="1" t="s">
        <v>16</v>
      </c>
      <c r="AB1" s="1" t="s">
        <v>17</v>
      </c>
      <c r="AC1" s="3" t="s">
        <v>18</v>
      </c>
      <c r="AD1" s="1" t="s">
        <v>19</v>
      </c>
      <c r="AE1" s="1" t="s">
        <v>20</v>
      </c>
      <c r="AF1" s="1" t="s">
        <v>21</v>
      </c>
      <c r="AG1" s="1" t="s">
        <v>22</v>
      </c>
      <c r="AH1" s="1" t="s">
        <v>23</v>
      </c>
    </row>
    <row r="2" spans="1:34" ht="300" x14ac:dyDescent="0.2">
      <c r="A2" s="18"/>
      <c r="B2" s="5" t="s">
        <v>26</v>
      </c>
      <c r="C2" s="5" t="s">
        <v>28</v>
      </c>
      <c r="D2" s="5" t="s">
        <v>59</v>
      </c>
      <c r="E2" s="5" t="s">
        <v>60</v>
      </c>
      <c r="F2" s="5" t="s">
        <v>26</v>
      </c>
      <c r="G2" s="5" t="s">
        <v>26</v>
      </c>
      <c r="H2" s="5" t="s">
        <v>26</v>
      </c>
      <c r="I2" s="5" t="s">
        <v>26</v>
      </c>
      <c r="J2" s="5" t="s">
        <v>26</v>
      </c>
      <c r="K2" s="5" t="s">
        <v>26</v>
      </c>
      <c r="L2" s="5" t="s">
        <v>26</v>
      </c>
      <c r="M2" s="5" t="s">
        <v>61</v>
      </c>
      <c r="N2" s="5" t="s">
        <v>26</v>
      </c>
      <c r="O2" s="5" t="s">
        <v>62</v>
      </c>
      <c r="P2" s="5" t="s">
        <v>26</v>
      </c>
      <c r="Q2" s="4" t="s">
        <v>26</v>
      </c>
      <c r="R2" s="9" t="s">
        <v>63</v>
      </c>
      <c r="S2" s="4" t="s">
        <v>26</v>
      </c>
      <c r="T2" s="5" t="s">
        <v>26</v>
      </c>
      <c r="U2" s="5" t="s">
        <v>26</v>
      </c>
      <c r="V2" s="5" t="s">
        <v>26</v>
      </c>
      <c r="W2" s="5" t="s">
        <v>26</v>
      </c>
      <c r="X2" s="5" t="s">
        <v>26</v>
      </c>
      <c r="Y2" s="5" t="s">
        <v>26</v>
      </c>
      <c r="Z2" s="5" t="s">
        <v>64</v>
      </c>
      <c r="AA2" s="5" t="s">
        <v>65</v>
      </c>
      <c r="AB2" s="5" t="s">
        <v>66</v>
      </c>
      <c r="AC2" s="9" t="s">
        <v>67</v>
      </c>
      <c r="AD2" s="5" t="s">
        <v>26</v>
      </c>
      <c r="AE2" s="5" t="s">
        <v>26</v>
      </c>
      <c r="AF2" s="5" t="s">
        <v>68</v>
      </c>
      <c r="AG2" s="5" t="s">
        <v>69</v>
      </c>
      <c r="AH2" s="5" t="s">
        <v>26</v>
      </c>
    </row>
    <row r="3" spans="1:34" x14ac:dyDescent="0.2">
      <c r="A3" s="18" t="str">
        <f>Contacto!A2</f>
        <v xml:space="preserve">PLAN RUBÍ ÉLITE - COLMÉDICA </v>
      </c>
      <c r="B3" s="6">
        <v>5</v>
      </c>
      <c r="C3" s="6">
        <v>4</v>
      </c>
      <c r="D3" s="6">
        <v>2</v>
      </c>
      <c r="E3" s="6">
        <v>5</v>
      </c>
      <c r="F3" s="6">
        <v>5</v>
      </c>
      <c r="G3" s="6">
        <v>5</v>
      </c>
      <c r="H3" s="6">
        <v>5</v>
      </c>
      <c r="I3" s="6">
        <v>5</v>
      </c>
      <c r="J3" s="6">
        <v>5</v>
      </c>
      <c r="K3" s="6">
        <v>5</v>
      </c>
      <c r="L3" s="6">
        <v>5</v>
      </c>
      <c r="M3" s="6">
        <v>1</v>
      </c>
      <c r="N3" s="6">
        <v>5</v>
      </c>
      <c r="O3" s="6">
        <v>5</v>
      </c>
      <c r="P3" s="6">
        <v>5</v>
      </c>
      <c r="Q3" s="6">
        <v>5</v>
      </c>
      <c r="R3" s="6">
        <v>5</v>
      </c>
      <c r="S3" s="6">
        <v>5</v>
      </c>
      <c r="T3" s="6">
        <v>0</v>
      </c>
      <c r="U3" s="6">
        <v>5</v>
      </c>
      <c r="V3" s="6">
        <v>0</v>
      </c>
      <c r="W3" s="6">
        <v>5</v>
      </c>
      <c r="X3" s="6">
        <v>5</v>
      </c>
      <c r="Y3" s="6">
        <v>0</v>
      </c>
      <c r="Z3" s="6">
        <v>0</v>
      </c>
      <c r="AA3" s="6">
        <v>2</v>
      </c>
      <c r="AB3" s="6">
        <v>5</v>
      </c>
      <c r="AC3" s="6">
        <v>5</v>
      </c>
      <c r="AD3" s="6">
        <v>0</v>
      </c>
      <c r="AE3" s="6">
        <v>0</v>
      </c>
      <c r="AF3" s="6">
        <v>2</v>
      </c>
      <c r="AG3" s="6">
        <v>5</v>
      </c>
      <c r="AH3" s="6">
        <v>5</v>
      </c>
    </row>
    <row r="4" spans="1:34" x14ac:dyDescent="0.2">
      <c r="A4" s="18" t="str">
        <f>Contacto!A3</f>
        <v xml:space="preserve">PLAN ORIGINAL AMPARADO PÓLIZA AXA COLPATRIA </v>
      </c>
      <c r="B4" s="6">
        <v>5</v>
      </c>
      <c r="C4" s="6">
        <v>5</v>
      </c>
      <c r="D4" s="6">
        <v>2</v>
      </c>
      <c r="E4" s="6">
        <v>0</v>
      </c>
      <c r="F4" s="6">
        <v>5</v>
      </c>
      <c r="G4" s="6">
        <v>5</v>
      </c>
      <c r="H4" s="6">
        <v>0</v>
      </c>
      <c r="I4" s="6">
        <v>5</v>
      </c>
      <c r="J4" s="6">
        <v>0</v>
      </c>
      <c r="K4" s="6">
        <v>5</v>
      </c>
      <c r="L4" s="6">
        <v>5</v>
      </c>
      <c r="M4" s="6">
        <v>1</v>
      </c>
      <c r="N4" s="6">
        <v>5</v>
      </c>
      <c r="O4" s="6">
        <v>5</v>
      </c>
      <c r="P4" s="6">
        <v>0</v>
      </c>
      <c r="Q4" s="6">
        <v>5</v>
      </c>
      <c r="R4" s="6">
        <v>5</v>
      </c>
      <c r="S4" s="6">
        <v>5</v>
      </c>
      <c r="T4" s="6">
        <v>5</v>
      </c>
      <c r="U4" s="6">
        <v>5</v>
      </c>
      <c r="V4" s="6">
        <v>5</v>
      </c>
      <c r="W4" s="6">
        <v>0</v>
      </c>
      <c r="X4" s="6">
        <v>5</v>
      </c>
      <c r="Y4" s="6">
        <v>0</v>
      </c>
      <c r="Z4" s="6">
        <v>5</v>
      </c>
      <c r="AA4" s="6">
        <v>1</v>
      </c>
      <c r="AB4" s="6">
        <v>2</v>
      </c>
      <c r="AC4" s="6">
        <v>4</v>
      </c>
      <c r="AD4" s="6">
        <v>0</v>
      </c>
      <c r="AE4" s="6">
        <v>0</v>
      </c>
      <c r="AF4" s="6">
        <v>2</v>
      </c>
      <c r="AG4" s="6">
        <v>3</v>
      </c>
      <c r="AH4" s="6">
        <v>5</v>
      </c>
    </row>
    <row r="5" spans="1:34" x14ac:dyDescent="0.2">
      <c r="A5" s="18" t="str">
        <f>Contacto!A4</f>
        <v xml:space="preserve">PLAN SALUD PARA TODOS - PÓLIZA DE SALUD DE SURA </v>
      </c>
      <c r="B5" s="6">
        <v>5</v>
      </c>
      <c r="C5" s="6">
        <v>3</v>
      </c>
      <c r="D5" s="6">
        <v>2</v>
      </c>
      <c r="E5" s="6">
        <v>5</v>
      </c>
      <c r="F5" s="6">
        <v>5</v>
      </c>
      <c r="G5" s="6">
        <v>5</v>
      </c>
      <c r="H5" s="6">
        <v>5</v>
      </c>
      <c r="I5" s="6">
        <v>5</v>
      </c>
      <c r="J5" s="6">
        <v>0</v>
      </c>
      <c r="K5" s="6">
        <v>5</v>
      </c>
      <c r="L5" s="6">
        <v>0</v>
      </c>
      <c r="M5" s="6">
        <v>1</v>
      </c>
      <c r="N5" s="6">
        <v>0</v>
      </c>
      <c r="O5" s="6">
        <v>0</v>
      </c>
      <c r="P5" s="6">
        <v>0</v>
      </c>
      <c r="Q5" s="6">
        <v>5</v>
      </c>
      <c r="R5" s="6">
        <v>5</v>
      </c>
      <c r="S5" s="6">
        <v>5</v>
      </c>
      <c r="T5" s="6">
        <v>5</v>
      </c>
      <c r="U5" s="6">
        <v>0</v>
      </c>
      <c r="V5" s="6">
        <v>0</v>
      </c>
      <c r="W5" s="6">
        <v>0</v>
      </c>
      <c r="X5" s="6">
        <v>5</v>
      </c>
      <c r="Y5" s="6">
        <v>0</v>
      </c>
      <c r="Z5" s="24">
        <v>0</v>
      </c>
      <c r="AA5" s="25">
        <v>1</v>
      </c>
      <c r="AB5" s="25">
        <v>2</v>
      </c>
      <c r="AC5" s="25">
        <v>1</v>
      </c>
      <c r="AD5" s="25">
        <v>0</v>
      </c>
      <c r="AE5" s="25"/>
      <c r="AF5" s="25">
        <v>2</v>
      </c>
      <c r="AG5" s="25">
        <v>2</v>
      </c>
      <c r="AH5" s="25">
        <v>0</v>
      </c>
    </row>
    <row r="6" spans="1:34" x14ac:dyDescent="0.2">
      <c r="A6" s="18" t="str">
        <f>Contacto!A5</f>
        <v>PLAN ALTERNO AMPARADO DE LA PÓLIZA DE SALUD DE AXA COLPATRIA</v>
      </c>
      <c r="B6" s="16">
        <v>5</v>
      </c>
      <c r="C6" s="17">
        <v>3</v>
      </c>
      <c r="D6" s="17">
        <v>2</v>
      </c>
      <c r="E6" s="17">
        <v>5</v>
      </c>
      <c r="F6" s="17">
        <v>5</v>
      </c>
      <c r="G6" s="17">
        <v>5</v>
      </c>
      <c r="H6" s="17">
        <v>0</v>
      </c>
      <c r="I6" s="17">
        <v>5</v>
      </c>
      <c r="J6" s="17">
        <v>0</v>
      </c>
      <c r="K6" s="17">
        <v>5</v>
      </c>
      <c r="L6" s="17">
        <v>5</v>
      </c>
      <c r="M6" s="17">
        <v>3</v>
      </c>
      <c r="N6" s="17">
        <v>5</v>
      </c>
      <c r="O6" s="17">
        <v>5</v>
      </c>
      <c r="P6" s="17">
        <v>5</v>
      </c>
      <c r="Q6" s="16">
        <v>5</v>
      </c>
      <c r="R6" s="17">
        <v>5</v>
      </c>
      <c r="S6" s="17">
        <v>5</v>
      </c>
      <c r="T6" s="17">
        <v>5</v>
      </c>
      <c r="U6" s="17">
        <v>5</v>
      </c>
      <c r="V6" s="17">
        <v>5</v>
      </c>
      <c r="W6" s="17">
        <v>5</v>
      </c>
      <c r="X6" s="17">
        <v>5</v>
      </c>
      <c r="Y6" s="17">
        <v>0</v>
      </c>
      <c r="Z6" s="17">
        <v>0</v>
      </c>
      <c r="AA6" s="17">
        <v>1</v>
      </c>
      <c r="AB6" s="17">
        <v>2</v>
      </c>
      <c r="AC6" s="17">
        <v>5</v>
      </c>
      <c r="AD6" s="17">
        <v>0</v>
      </c>
      <c r="AE6" s="17">
        <v>5</v>
      </c>
      <c r="AF6" s="17">
        <v>2</v>
      </c>
      <c r="AG6" s="17">
        <v>5</v>
      </c>
      <c r="AH6" s="17">
        <v>0</v>
      </c>
    </row>
    <row r="7" spans="1:34" x14ac:dyDescent="0.2">
      <c r="A7" s="18" t="str">
        <f>Contacto!A6</f>
        <v>PLAN SALUD EVOLUCIONA PÓLIZA DE SALUD DE SURA</v>
      </c>
      <c r="B7" s="16">
        <v>5</v>
      </c>
      <c r="C7" s="17">
        <v>2</v>
      </c>
      <c r="D7" s="17">
        <v>2</v>
      </c>
      <c r="E7" s="17">
        <v>1</v>
      </c>
      <c r="F7" s="17">
        <v>5</v>
      </c>
      <c r="G7" s="17">
        <v>0</v>
      </c>
      <c r="H7" s="17">
        <v>0</v>
      </c>
      <c r="I7" s="17">
        <v>5</v>
      </c>
      <c r="J7" s="17">
        <v>0</v>
      </c>
      <c r="K7" s="17">
        <v>5</v>
      </c>
      <c r="L7" s="17">
        <v>0</v>
      </c>
      <c r="M7" s="17">
        <v>1</v>
      </c>
      <c r="N7" s="17">
        <v>0</v>
      </c>
      <c r="O7" s="17">
        <v>0</v>
      </c>
      <c r="P7" s="16">
        <v>5</v>
      </c>
      <c r="Q7" s="17">
        <v>5</v>
      </c>
      <c r="R7" s="17">
        <v>0</v>
      </c>
      <c r="S7" s="17">
        <v>0</v>
      </c>
      <c r="T7" s="17">
        <v>5</v>
      </c>
      <c r="U7" s="17">
        <v>0</v>
      </c>
      <c r="V7" s="17">
        <v>5</v>
      </c>
      <c r="W7" s="17">
        <v>5</v>
      </c>
      <c r="X7" s="17">
        <v>5</v>
      </c>
      <c r="Y7" s="17">
        <v>5</v>
      </c>
      <c r="Z7" s="17">
        <v>1</v>
      </c>
      <c r="AA7" s="17">
        <v>2</v>
      </c>
      <c r="AB7" s="17">
        <v>1</v>
      </c>
      <c r="AC7" s="17">
        <v>5</v>
      </c>
      <c r="AD7" s="17">
        <v>0</v>
      </c>
      <c r="AE7" s="17">
        <v>2</v>
      </c>
      <c r="AF7" s="17">
        <v>4</v>
      </c>
      <c r="AG7" s="17">
        <v>5</v>
      </c>
      <c r="AH7" s="18">
        <v>5</v>
      </c>
    </row>
    <row r="8" spans="1:34" x14ac:dyDescent="0.2">
      <c r="A8" s="18" t="str">
        <f>Contacto!A7</f>
        <v>PLAN MEDISANITAS - COLSANITAS</v>
      </c>
      <c r="B8" s="16">
        <v>0</v>
      </c>
      <c r="C8" s="17">
        <v>4</v>
      </c>
      <c r="D8" s="17">
        <v>1</v>
      </c>
      <c r="E8" s="17">
        <v>0</v>
      </c>
      <c r="F8" s="17">
        <v>5</v>
      </c>
      <c r="G8" s="17">
        <v>5</v>
      </c>
      <c r="H8" s="17">
        <v>0</v>
      </c>
      <c r="I8" s="17">
        <v>0</v>
      </c>
      <c r="J8" s="17">
        <v>0</v>
      </c>
      <c r="K8" s="17">
        <v>5</v>
      </c>
      <c r="L8" s="17">
        <v>0</v>
      </c>
      <c r="M8" s="17">
        <v>1</v>
      </c>
      <c r="N8" s="17">
        <v>5</v>
      </c>
      <c r="O8" s="17">
        <v>3</v>
      </c>
      <c r="P8" s="17">
        <v>5</v>
      </c>
      <c r="Q8" s="16">
        <v>5</v>
      </c>
      <c r="R8" s="17">
        <v>0</v>
      </c>
      <c r="S8" s="17">
        <v>5</v>
      </c>
      <c r="T8" s="17">
        <v>5</v>
      </c>
      <c r="U8" s="17">
        <v>5</v>
      </c>
      <c r="V8" s="17">
        <v>5</v>
      </c>
      <c r="W8" s="17">
        <v>0</v>
      </c>
      <c r="X8" s="17">
        <v>0</v>
      </c>
      <c r="Y8" s="17">
        <v>0</v>
      </c>
      <c r="Z8" s="17">
        <v>0</v>
      </c>
      <c r="AA8" s="17"/>
      <c r="AB8" s="17"/>
      <c r="AC8" s="17"/>
      <c r="AD8" s="17">
        <v>0</v>
      </c>
      <c r="AE8" s="17">
        <v>0</v>
      </c>
      <c r="AF8" s="17">
        <v>2</v>
      </c>
      <c r="AG8" s="17">
        <v>4</v>
      </c>
      <c r="AH8" s="17">
        <v>5</v>
      </c>
    </row>
    <row r="9" spans="1:34" x14ac:dyDescent="0.2">
      <c r="A9" s="18" t="str">
        <f>Contacto!A8</f>
        <v xml:space="preserve">SALUD GLOBAL - PÓLIZA DE SALUD DE SURA </v>
      </c>
      <c r="B9" s="16">
        <v>5</v>
      </c>
      <c r="C9" s="17">
        <v>4</v>
      </c>
      <c r="D9" s="17">
        <v>2</v>
      </c>
      <c r="E9" s="17">
        <v>4</v>
      </c>
      <c r="F9" s="17">
        <v>5</v>
      </c>
      <c r="G9" s="17">
        <v>0</v>
      </c>
      <c r="H9" s="17">
        <v>5</v>
      </c>
      <c r="I9" s="17">
        <v>5</v>
      </c>
      <c r="J9" s="17">
        <v>0</v>
      </c>
      <c r="K9" s="17">
        <v>5</v>
      </c>
      <c r="L9" s="17">
        <v>0</v>
      </c>
      <c r="M9" s="17">
        <v>1</v>
      </c>
      <c r="N9" s="17">
        <v>0</v>
      </c>
      <c r="O9" s="17">
        <v>0</v>
      </c>
      <c r="P9" s="17">
        <v>0</v>
      </c>
      <c r="Q9" s="16">
        <v>0</v>
      </c>
      <c r="R9" s="17">
        <v>5</v>
      </c>
      <c r="S9" s="17">
        <v>5</v>
      </c>
      <c r="T9" s="17">
        <v>5</v>
      </c>
      <c r="U9" s="17">
        <v>5</v>
      </c>
      <c r="V9" s="17">
        <v>5</v>
      </c>
      <c r="W9" s="17">
        <v>5</v>
      </c>
      <c r="X9" s="17"/>
      <c r="Y9" s="17">
        <v>5</v>
      </c>
      <c r="Z9" s="17">
        <v>0</v>
      </c>
      <c r="AA9" s="17"/>
      <c r="AB9" s="17"/>
      <c r="AC9" s="17">
        <v>5</v>
      </c>
      <c r="AD9" s="17">
        <v>0</v>
      </c>
      <c r="AE9" s="17">
        <v>5</v>
      </c>
      <c r="AF9" s="17">
        <v>2</v>
      </c>
      <c r="AG9" s="17">
        <v>5</v>
      </c>
      <c r="AH9" s="17">
        <v>0</v>
      </c>
    </row>
    <row r="10" spans="1:34" x14ac:dyDescent="0.2">
      <c r="A10" s="18" t="str">
        <f>Contacto!A9</f>
        <v xml:space="preserve">PLAN INDIGO PLUS - MEDPLUS </v>
      </c>
      <c r="B10" s="16">
        <v>5</v>
      </c>
      <c r="C10" s="17">
        <v>1</v>
      </c>
      <c r="D10" s="17">
        <v>1</v>
      </c>
      <c r="E10" s="17">
        <v>0</v>
      </c>
      <c r="F10" s="17">
        <v>5</v>
      </c>
      <c r="G10" s="17">
        <v>0</v>
      </c>
      <c r="H10" s="17">
        <v>0</v>
      </c>
      <c r="I10" s="17">
        <v>5</v>
      </c>
      <c r="J10" s="17">
        <v>0</v>
      </c>
      <c r="K10" s="17">
        <v>5</v>
      </c>
      <c r="L10" s="17">
        <v>0</v>
      </c>
      <c r="M10" s="17">
        <v>4</v>
      </c>
      <c r="N10" s="17">
        <v>0</v>
      </c>
      <c r="O10" s="17">
        <v>3</v>
      </c>
      <c r="P10" s="17">
        <v>5</v>
      </c>
      <c r="Q10" s="16">
        <v>5</v>
      </c>
      <c r="R10" s="17">
        <v>5</v>
      </c>
      <c r="S10" s="17">
        <v>5</v>
      </c>
      <c r="T10" s="17">
        <v>5</v>
      </c>
      <c r="U10" s="17">
        <v>5</v>
      </c>
      <c r="V10" s="17">
        <v>0</v>
      </c>
      <c r="W10" s="17">
        <v>0</v>
      </c>
      <c r="X10" s="17">
        <v>5</v>
      </c>
      <c r="Y10" s="17">
        <v>0</v>
      </c>
      <c r="Z10" s="17"/>
      <c r="AA10" s="17">
        <v>1</v>
      </c>
      <c r="AB10" s="17">
        <v>2</v>
      </c>
      <c r="AC10" s="17">
        <v>4</v>
      </c>
      <c r="AD10" s="17">
        <v>5</v>
      </c>
      <c r="AE10" s="17">
        <v>0</v>
      </c>
      <c r="AF10" s="17">
        <v>2</v>
      </c>
      <c r="AG10" s="17">
        <v>5</v>
      </c>
      <c r="AH10" s="17">
        <v>5</v>
      </c>
    </row>
    <row r="11" spans="1:34" x14ac:dyDescent="0.2">
      <c r="A11" s="18" t="str">
        <f>Contacto!A10</f>
        <v xml:space="preserve">PLAN INTEGRAL DE EMERMÉDICA </v>
      </c>
      <c r="B11" s="6">
        <v>5</v>
      </c>
      <c r="C11" s="6">
        <v>5</v>
      </c>
      <c r="D11" s="6">
        <v>1</v>
      </c>
      <c r="E11" s="6">
        <v>5</v>
      </c>
      <c r="F11" s="6">
        <v>5</v>
      </c>
      <c r="G11" s="6">
        <v>5</v>
      </c>
      <c r="H11" s="6">
        <v>0</v>
      </c>
      <c r="I11" s="6">
        <v>5</v>
      </c>
      <c r="J11" s="6">
        <v>0</v>
      </c>
      <c r="K11" s="6">
        <v>0</v>
      </c>
      <c r="L11" s="6">
        <v>5</v>
      </c>
      <c r="M11" s="6">
        <v>1</v>
      </c>
      <c r="N11" s="6">
        <v>0</v>
      </c>
      <c r="O11" s="6">
        <v>5</v>
      </c>
      <c r="P11" s="6">
        <v>0</v>
      </c>
      <c r="Q11" s="6">
        <v>0</v>
      </c>
      <c r="R11" s="6">
        <v>0</v>
      </c>
      <c r="S11" s="6">
        <v>0</v>
      </c>
      <c r="T11" s="6">
        <v>5</v>
      </c>
      <c r="U11" s="6">
        <v>5</v>
      </c>
      <c r="V11" s="6">
        <v>5</v>
      </c>
      <c r="W11" s="6">
        <v>5</v>
      </c>
      <c r="X11" s="6">
        <v>5</v>
      </c>
      <c r="Y11" s="6">
        <v>0</v>
      </c>
      <c r="Z11" s="6">
        <v>0</v>
      </c>
      <c r="AA11" s="6"/>
      <c r="AB11" s="6"/>
      <c r="AC11" s="6"/>
      <c r="AD11" s="6">
        <v>5</v>
      </c>
      <c r="AE11" s="6">
        <v>5</v>
      </c>
      <c r="AF11" s="6"/>
      <c r="AG11" s="6">
        <v>5</v>
      </c>
      <c r="AH11" s="6">
        <v>0</v>
      </c>
    </row>
    <row r="12" spans="1:34" x14ac:dyDescent="0.2">
      <c r="A12" s="18" t="str">
        <f>Contacto!A11</f>
        <v xml:space="preserve">PLAN CELESTE PLUS - MEDPLUS </v>
      </c>
      <c r="B12" s="6">
        <v>5</v>
      </c>
      <c r="C12" s="6">
        <v>2</v>
      </c>
      <c r="D12" s="6">
        <v>1</v>
      </c>
      <c r="E12" s="6">
        <v>3</v>
      </c>
      <c r="F12" s="6">
        <v>5</v>
      </c>
      <c r="G12" s="6">
        <v>0</v>
      </c>
      <c r="H12" s="6">
        <v>5</v>
      </c>
      <c r="I12" s="6">
        <v>0</v>
      </c>
      <c r="J12" s="6">
        <v>0</v>
      </c>
      <c r="K12" s="6">
        <v>5</v>
      </c>
      <c r="L12" s="6">
        <v>0</v>
      </c>
      <c r="M12" s="6">
        <v>3</v>
      </c>
      <c r="N12" s="6">
        <v>5</v>
      </c>
      <c r="O12" s="6">
        <v>3</v>
      </c>
      <c r="P12" s="6">
        <v>0</v>
      </c>
      <c r="Q12" s="6">
        <v>5</v>
      </c>
      <c r="R12" s="6">
        <v>5</v>
      </c>
      <c r="S12" s="6">
        <v>0</v>
      </c>
      <c r="T12" s="6">
        <v>5</v>
      </c>
      <c r="U12" s="6">
        <v>5</v>
      </c>
      <c r="V12" s="6">
        <v>0</v>
      </c>
      <c r="W12" s="6">
        <v>0</v>
      </c>
      <c r="X12" s="6">
        <v>5</v>
      </c>
      <c r="Y12" s="6">
        <v>0</v>
      </c>
      <c r="Z12" s="6">
        <v>5</v>
      </c>
      <c r="AA12" s="6">
        <v>1</v>
      </c>
      <c r="AB12" s="6">
        <v>2</v>
      </c>
      <c r="AC12" s="6">
        <v>2</v>
      </c>
      <c r="AD12" s="6">
        <v>0</v>
      </c>
      <c r="AE12" s="6">
        <v>0</v>
      </c>
      <c r="AF12" s="6">
        <v>2</v>
      </c>
      <c r="AG12" s="6">
        <v>4</v>
      </c>
      <c r="AH12" s="6">
        <v>5</v>
      </c>
    </row>
    <row r="13" spans="1:34" x14ac:dyDescent="0.2">
      <c r="A13" s="18" t="str">
        <f>Contacto!A12</f>
        <v xml:space="preserve">PLAN TRADICIONAL DE EMI </v>
      </c>
      <c r="B13" s="6">
        <v>5</v>
      </c>
      <c r="C13" s="6">
        <v>5</v>
      </c>
      <c r="D13" s="6">
        <v>2</v>
      </c>
      <c r="E13" s="6">
        <v>5</v>
      </c>
      <c r="F13" s="6">
        <v>5</v>
      </c>
      <c r="G13" s="6">
        <v>5</v>
      </c>
      <c r="H13" s="6">
        <v>0</v>
      </c>
      <c r="I13" s="6">
        <v>5</v>
      </c>
      <c r="J13" s="6">
        <v>0</v>
      </c>
      <c r="K13" s="6">
        <v>5</v>
      </c>
      <c r="L13" s="6">
        <v>5</v>
      </c>
      <c r="M13" s="6">
        <v>3</v>
      </c>
      <c r="N13" s="6"/>
      <c r="O13" s="6"/>
      <c r="P13" s="6"/>
      <c r="Q13" s="6">
        <v>5</v>
      </c>
      <c r="R13" s="6"/>
      <c r="S13" s="6"/>
      <c r="T13" s="6">
        <v>5</v>
      </c>
      <c r="U13" s="6"/>
      <c r="V13" s="6"/>
      <c r="W13" s="6"/>
      <c r="X13" s="6"/>
      <c r="Y13" s="6"/>
      <c r="Z13" s="6"/>
      <c r="AA13" s="6"/>
      <c r="AB13" s="6"/>
      <c r="AC13" s="6"/>
      <c r="AD13" s="6"/>
      <c r="AE13" s="6"/>
      <c r="AF13" s="6"/>
      <c r="AG13" s="6"/>
      <c r="AH13" s="6"/>
    </row>
    <row r="15" spans="1:34" x14ac:dyDescent="0.2">
      <c r="A15" s="14"/>
      <c r="B15" s="14"/>
      <c r="C15" s="14"/>
      <c r="D15" s="14"/>
      <c r="E15" s="14"/>
      <c r="F15" s="14"/>
      <c r="G15" s="14"/>
      <c r="H15" s="14"/>
    </row>
    <row r="16" spans="1:34" x14ac:dyDescent="0.2">
      <c r="A16" s="14"/>
      <c r="B16" s="14"/>
      <c r="C16" s="14"/>
      <c r="D16" s="14"/>
      <c r="E16" s="14"/>
      <c r="F16" s="14"/>
      <c r="G16" s="14"/>
      <c r="H16" s="14"/>
      <c r="S16" s="24"/>
    </row>
    <row r="17" spans="1:19" x14ac:dyDescent="0.2">
      <c r="A17" s="14"/>
      <c r="B17" s="31"/>
      <c r="C17" s="14"/>
      <c r="D17" s="31"/>
      <c r="E17" s="14"/>
      <c r="F17" s="31"/>
      <c r="G17" s="14"/>
      <c r="H17" s="14"/>
      <c r="S17" s="25"/>
    </row>
    <row r="18" spans="1:19" x14ac:dyDescent="0.2">
      <c r="A18" s="14"/>
      <c r="B18" s="31"/>
      <c r="C18" s="14"/>
      <c r="D18" s="31"/>
      <c r="E18" s="14"/>
      <c r="F18" s="32"/>
      <c r="G18" s="14"/>
      <c r="H18" s="14"/>
      <c r="S18" s="25"/>
    </row>
    <row r="19" spans="1:19" x14ac:dyDescent="0.2">
      <c r="A19" s="14"/>
      <c r="B19" s="31"/>
      <c r="C19" s="14"/>
      <c r="D19" s="31"/>
      <c r="E19" s="14"/>
      <c r="F19" s="32"/>
      <c r="G19" s="14"/>
      <c r="H19" s="14"/>
      <c r="S19" s="25"/>
    </row>
    <row r="20" spans="1:19" x14ac:dyDescent="0.2">
      <c r="A20" s="14"/>
      <c r="B20" s="31"/>
      <c r="C20" s="14"/>
      <c r="D20" s="31"/>
      <c r="E20" s="14"/>
      <c r="F20" s="32"/>
      <c r="G20" s="14"/>
      <c r="H20" s="14"/>
      <c r="S20" s="25"/>
    </row>
    <row r="21" spans="1:19" x14ac:dyDescent="0.2">
      <c r="A21" s="14"/>
      <c r="B21" s="31"/>
      <c r="C21" s="35"/>
      <c r="D21" s="36"/>
      <c r="E21" s="35"/>
      <c r="F21" s="37"/>
      <c r="G21" s="35"/>
      <c r="H21" s="14"/>
      <c r="S21" s="25"/>
    </row>
    <row r="22" spans="1:19" x14ac:dyDescent="0.2">
      <c r="A22" s="14"/>
      <c r="B22" s="31"/>
      <c r="C22" s="35"/>
      <c r="D22" s="36"/>
      <c r="E22" s="35"/>
      <c r="F22" s="37"/>
      <c r="G22" s="35"/>
      <c r="H22" s="14"/>
      <c r="S22" s="25"/>
    </row>
    <row r="23" spans="1:19" x14ac:dyDescent="0.2">
      <c r="A23" s="14"/>
      <c r="B23" s="31"/>
      <c r="C23" s="35"/>
      <c r="D23" s="36"/>
      <c r="E23" s="35"/>
      <c r="F23" s="37"/>
      <c r="G23" s="35"/>
      <c r="H23" s="14"/>
      <c r="S23" s="25"/>
    </row>
    <row r="24" spans="1:19" x14ac:dyDescent="0.2">
      <c r="A24" s="14"/>
      <c r="B24" s="31"/>
      <c r="C24" s="35"/>
      <c r="D24" s="36"/>
      <c r="E24" s="35"/>
      <c r="F24" s="36"/>
      <c r="G24" s="35"/>
      <c r="H24" s="14"/>
      <c r="S24" s="25"/>
    </row>
    <row r="25" spans="1:19" x14ac:dyDescent="0.2">
      <c r="A25" s="14"/>
      <c r="B25" s="31"/>
      <c r="C25" s="35"/>
      <c r="D25" s="36"/>
      <c r="E25" s="35"/>
      <c r="F25" s="36"/>
      <c r="G25" s="35"/>
      <c r="H25" s="14"/>
    </row>
    <row r="26" spans="1:19" x14ac:dyDescent="0.2">
      <c r="A26" s="14"/>
      <c r="B26" s="31"/>
      <c r="C26" s="35"/>
      <c r="D26" s="36"/>
      <c r="E26" s="35"/>
      <c r="F26" s="36"/>
      <c r="G26" s="35"/>
      <c r="H26" s="14"/>
    </row>
    <row r="27" spans="1:19" x14ac:dyDescent="0.2">
      <c r="A27" s="14"/>
      <c r="B27" s="31"/>
      <c r="C27" s="35"/>
      <c r="D27" s="36"/>
      <c r="E27" s="35"/>
      <c r="F27" s="36"/>
      <c r="G27" s="35"/>
      <c r="H27" s="14"/>
    </row>
    <row r="28" spans="1:19" x14ac:dyDescent="0.2">
      <c r="A28" s="14"/>
      <c r="B28" s="31"/>
      <c r="C28" s="35"/>
      <c r="D28" s="36"/>
      <c r="E28" s="35"/>
      <c r="F28" s="36"/>
      <c r="G28" s="35"/>
      <c r="H28" s="14"/>
    </row>
    <row r="29" spans="1:19" x14ac:dyDescent="0.2">
      <c r="A29" s="14"/>
      <c r="B29" s="31"/>
      <c r="C29" s="35"/>
      <c r="D29" s="36"/>
      <c r="E29" s="35"/>
      <c r="F29" s="36"/>
      <c r="G29" s="35"/>
      <c r="H29" s="14"/>
    </row>
    <row r="30" spans="1:19" x14ac:dyDescent="0.2">
      <c r="A30" s="14"/>
      <c r="B30" s="31"/>
      <c r="C30" s="35"/>
      <c r="D30" s="36"/>
      <c r="E30" s="35"/>
      <c r="F30" s="38"/>
      <c r="G30" s="35"/>
      <c r="H30" s="14"/>
    </row>
    <row r="31" spans="1:19" x14ac:dyDescent="0.2">
      <c r="A31" s="14"/>
      <c r="B31" s="31"/>
      <c r="C31" s="35"/>
      <c r="D31" s="36"/>
      <c r="E31" s="35"/>
      <c r="F31" s="36"/>
      <c r="G31" s="35"/>
      <c r="H31" s="14"/>
    </row>
    <row r="32" spans="1:19" x14ac:dyDescent="0.2">
      <c r="A32" s="14"/>
      <c r="B32" s="14"/>
      <c r="C32" s="35"/>
      <c r="D32" s="36"/>
      <c r="E32" s="35"/>
      <c r="F32" s="36"/>
      <c r="G32" s="35"/>
      <c r="H32" s="14"/>
    </row>
    <row r="33" spans="1:8" x14ac:dyDescent="0.2">
      <c r="A33" s="14"/>
      <c r="B33" s="14"/>
      <c r="C33" s="14"/>
      <c r="D33" s="31"/>
      <c r="E33" s="14"/>
      <c r="F33" s="31"/>
      <c r="G33" s="14"/>
      <c r="H33" s="14"/>
    </row>
    <row r="34" spans="1:8" x14ac:dyDescent="0.2">
      <c r="A34" s="14"/>
      <c r="B34" s="14"/>
      <c r="C34" s="14"/>
      <c r="D34" s="31"/>
      <c r="E34" s="14"/>
      <c r="F34" s="31"/>
      <c r="G34" s="14"/>
      <c r="H34" s="14"/>
    </row>
    <row r="35" spans="1:8" x14ac:dyDescent="0.2">
      <c r="A35" s="14"/>
      <c r="B35" s="14"/>
      <c r="C35" s="14"/>
      <c r="D35" s="14"/>
      <c r="E35" s="14"/>
      <c r="F35" s="31"/>
      <c r="G35" s="14"/>
      <c r="H35" s="14"/>
    </row>
    <row r="36" spans="1:8" x14ac:dyDescent="0.2">
      <c r="A36" s="14"/>
      <c r="B36" s="14"/>
      <c r="C36" s="14"/>
      <c r="D36" s="14"/>
      <c r="E36" s="14"/>
      <c r="F36" s="31"/>
      <c r="G36" s="14"/>
      <c r="H36" s="14"/>
    </row>
    <row r="37" spans="1:8" x14ac:dyDescent="0.2">
      <c r="A37" s="14"/>
      <c r="B37" s="14"/>
      <c r="C37" s="14"/>
      <c r="D37" s="14"/>
      <c r="E37" s="14"/>
      <c r="F37" s="31"/>
      <c r="G37" s="14"/>
      <c r="H37" s="14"/>
    </row>
    <row r="38" spans="1:8" x14ac:dyDescent="0.2">
      <c r="A38" s="14"/>
      <c r="B38" s="14"/>
      <c r="C38" s="14"/>
      <c r="D38" s="14"/>
      <c r="E38" s="14"/>
      <c r="F38" s="31"/>
      <c r="G38" s="14"/>
      <c r="H38" s="14"/>
    </row>
    <row r="39" spans="1:8" x14ac:dyDescent="0.2">
      <c r="A39" s="14"/>
      <c r="B39" s="14"/>
      <c r="C39" s="14"/>
      <c r="D39" s="14"/>
      <c r="E39" s="14"/>
      <c r="F39" s="31"/>
      <c r="G39" s="14"/>
      <c r="H39" s="14"/>
    </row>
    <row r="40" spans="1:8" x14ac:dyDescent="0.2">
      <c r="A40" s="14"/>
      <c r="B40" s="14"/>
      <c r="C40" s="14"/>
      <c r="D40" s="14"/>
      <c r="E40" s="14"/>
      <c r="F40" s="31"/>
      <c r="G40" s="14"/>
      <c r="H40" s="14"/>
    </row>
    <row r="41" spans="1:8" x14ac:dyDescent="0.2">
      <c r="A41" s="14"/>
      <c r="B41" s="14"/>
      <c r="C41" s="14"/>
      <c r="D41" s="14"/>
      <c r="E41" s="14"/>
      <c r="F41" s="31"/>
      <c r="G41" s="14"/>
      <c r="H41" s="14"/>
    </row>
    <row r="42" spans="1:8" x14ac:dyDescent="0.2">
      <c r="A42" s="14"/>
      <c r="B42" s="14"/>
      <c r="C42" s="14"/>
      <c r="D42" s="14"/>
      <c r="E42" s="14"/>
      <c r="F42" s="31"/>
      <c r="G42" s="14"/>
      <c r="H42" s="14"/>
    </row>
    <row r="43" spans="1:8" x14ac:dyDescent="0.2">
      <c r="A43" s="14"/>
      <c r="B43" s="14"/>
      <c r="C43" s="14"/>
      <c r="D43" s="14"/>
      <c r="E43" s="14"/>
      <c r="F43" s="31"/>
      <c r="G43" s="14"/>
      <c r="H43" s="14"/>
    </row>
    <row r="44" spans="1:8" x14ac:dyDescent="0.2">
      <c r="A44" s="14"/>
      <c r="B44" s="14"/>
      <c r="C44" s="14"/>
      <c r="D44" s="14"/>
      <c r="E44" s="14"/>
      <c r="F44" s="31"/>
      <c r="G44" s="14"/>
      <c r="H44" s="14"/>
    </row>
    <row r="45" spans="1:8" x14ac:dyDescent="0.2">
      <c r="A45" s="14"/>
      <c r="B45" s="14"/>
      <c r="C45" s="14"/>
      <c r="D45" s="14"/>
      <c r="E45" s="14"/>
      <c r="F45" s="31"/>
      <c r="G45" s="14"/>
      <c r="H45" s="14"/>
    </row>
    <row r="46" spans="1:8" x14ac:dyDescent="0.2">
      <c r="A46" s="14"/>
      <c r="B46" s="14"/>
      <c r="C46" s="14"/>
      <c r="D46" s="14"/>
      <c r="E46" s="14"/>
      <c r="F46" s="14"/>
      <c r="G46" s="14"/>
      <c r="H46" s="14"/>
    </row>
  </sheetData>
  <protectedRanges>
    <protectedRange algorithmName="SHA-512" hashValue="8YvxKTy78NFsbTMZpu+tnxBY5NLFDLB972k1yHs+2CoZ7IxGpKT8CjzXJXjn3vvhnNlRDyzJjoW2OKZHS11MwA==" saltValue="d5nVI78ksxa5jACsJImB7A==" spinCount="100000" sqref="Q3:AH3" name="Rango1_1"/>
    <protectedRange algorithmName="SHA-512" hashValue="f9rGLeH3NPau95+1m1RGqmUYcdLZM6OgUbuCGgX4fwzURlUQCKg5Sv+CjGRs+PaxMraEA6j6SrAWjGeiLAEP+g==" saltValue="vDMEAXsS6X4peRwhR4frbA==" spinCount="100000" sqref="B4:P4" name="Rango1_2"/>
    <protectedRange algorithmName="SHA-512" hashValue="f9rGLeH3NPau95+1m1RGqmUYcdLZM6OgUbuCGgX4fwzURlUQCKg5Sv+CjGRs+PaxMraEA6j6SrAWjGeiLAEP+g==" saltValue="vDMEAXsS6X4peRwhR4frbA==" spinCount="100000" sqref="Q4:AH4" name="Rango1_3"/>
    <protectedRange algorithmName="SHA-512" hashValue="CDhIkOAem0iTW1ecALynvtYJc/T6HypaHKNRyJKyhVsJ8/4r9bDD0tQHOO5GoNDRVteCWxcUPyk0RyUY6wLwpQ==" saltValue="MbjLnkUXK9hcZ2+LH8IGsw==" spinCount="100000" sqref="B5:P5" name="Rango1_4"/>
    <protectedRange algorithmName="SHA-512" hashValue="CDhIkOAem0iTW1ecALynvtYJc/T6HypaHKNRyJKyhVsJ8/4r9bDD0tQHOO5GoNDRVteCWxcUPyk0RyUY6wLwpQ==" saltValue="MbjLnkUXK9hcZ2+LH8IGsw==" spinCount="100000" sqref="Q5:Y5" name="Rango1_5"/>
    <protectedRange algorithmName="SHA-512" hashValue="lOsI4OZdNoPXcen4I+6t1YDGhSLlt0iizWpylYPsK6997N1BmnrTOr0aTFzbyitiborP9j0j71Bue+XBOLagDQ==" saltValue="4xtEbKVmT6Zpm/hdAjKAjw==" spinCount="100000" sqref="B11:P11" name="Rango1_6"/>
    <protectedRange algorithmName="SHA-512" hashValue="lOsI4OZdNoPXcen4I+6t1YDGhSLlt0iizWpylYPsK6997N1BmnrTOr0aTFzbyitiborP9j0j71Bue+XBOLagDQ==" saltValue="4xtEbKVmT6Zpm/hdAjKAjw==" spinCount="100000" sqref="Q11:AH11" name="Rango1_7"/>
    <protectedRange algorithmName="SHA-512" hashValue="5aipfHVzy3NidkDQrQYJJFdepouer5o+rxYagtte2mB7I84qz6a5V2bNepUCCTHx/rIBcHZTmNp7YkQSMagfMQ==" saltValue="bXstYUIrGkA7dH7eVrLEjw==" spinCount="100000" sqref="B13:P13" name="Rango1_8"/>
    <protectedRange algorithmName="SHA-512" hashValue="5aipfHVzy3NidkDQrQYJJFdepouer5o+rxYagtte2mB7I84qz6a5V2bNepUCCTHx/rIBcHZTmNp7YkQSMagfMQ==" saltValue="bXstYUIrGkA7dH7eVrLEjw==" spinCount="100000" sqref="Q13:AH13" name="Rango1_9"/>
    <protectedRange algorithmName="SHA-512" hashValue="4Ypk7e3gcBOIa70RziK+xeQQ6rMubbJCkUsd3BZxCMD8WX7QQRQ3Ok83nrpaI6noL3qN4Gb1YyX/0SrGu/DFjw==" saltValue="OM4JmBrcxM3/DTujCTdyug==" spinCount="100000" sqref="B12:P12" name="Rango1_11"/>
    <protectedRange algorithmName="SHA-512" hashValue="4Ypk7e3gcBOIa70RziK+xeQQ6rMubbJCkUsd3BZxCMD8WX7QQRQ3Ok83nrpaI6noL3qN4Gb1YyX/0SrGu/DFjw==" saltValue="OM4JmBrcxM3/DTujCTdyug==" spinCount="100000" sqref="Q12:AH12" name="Rango1_12"/>
  </protectedRange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F2E69-F084-764A-9F9D-96F3B0EB99E9}">
  <dimension ref="B7:L14"/>
  <sheetViews>
    <sheetView workbookViewId="0">
      <selection activeCell="B8" sqref="B8:B14"/>
    </sheetView>
  </sheetViews>
  <sheetFormatPr baseColWidth="10" defaultColWidth="20.5" defaultRowHeight="16" x14ac:dyDescent="0.2"/>
  <cols>
    <col min="2" max="2" width="60.1640625" bestFit="1" customWidth="1"/>
    <col min="6" max="6" width="19" bestFit="1" customWidth="1"/>
    <col min="7" max="7" width="19.33203125" bestFit="1" customWidth="1"/>
    <col min="8" max="8" width="15.1640625" bestFit="1" customWidth="1"/>
    <col min="9" max="9" width="16.33203125" bestFit="1" customWidth="1"/>
    <col min="10" max="10" width="19.6640625" bestFit="1" customWidth="1"/>
    <col min="11" max="11" width="12.1640625" bestFit="1" customWidth="1"/>
    <col min="12" max="12" width="19.5" bestFit="1" customWidth="1"/>
  </cols>
  <sheetData>
    <row r="7" spans="2:12" s="45" customFormat="1" ht="119" x14ac:dyDescent="0.2">
      <c r="B7" s="60"/>
      <c r="C7" s="45" t="s">
        <v>210</v>
      </c>
      <c r="D7" s="45" t="s">
        <v>211</v>
      </c>
      <c r="E7" s="45" t="s">
        <v>212</v>
      </c>
      <c r="F7" s="45" t="s">
        <v>197</v>
      </c>
      <c r="G7" s="45" t="s">
        <v>198</v>
      </c>
      <c r="H7" s="45" t="s">
        <v>203</v>
      </c>
      <c r="I7" s="45" t="s">
        <v>199</v>
      </c>
      <c r="J7" s="45" t="s">
        <v>200</v>
      </c>
      <c r="K7" s="45" t="s">
        <v>201</v>
      </c>
      <c r="L7" s="45" t="s">
        <v>202</v>
      </c>
    </row>
    <row r="8" spans="2:12" x14ac:dyDescent="0.2">
      <c r="B8" s="14" t="s">
        <v>151</v>
      </c>
      <c r="C8" s="61" t="s">
        <v>213</v>
      </c>
      <c r="D8" s="17" t="s">
        <v>214</v>
      </c>
      <c r="E8" s="6" t="s">
        <v>176</v>
      </c>
      <c r="F8" s="31">
        <v>5</v>
      </c>
      <c r="G8" s="57">
        <v>5</v>
      </c>
      <c r="H8" s="53" t="s">
        <v>204</v>
      </c>
      <c r="I8" s="7">
        <v>3.3</v>
      </c>
      <c r="J8" s="7">
        <v>2.5</v>
      </c>
      <c r="K8" s="7">
        <v>1</v>
      </c>
      <c r="L8" s="7" t="s">
        <v>207</v>
      </c>
    </row>
    <row r="9" spans="2:12" x14ac:dyDescent="0.2">
      <c r="B9" s="14" t="s">
        <v>153</v>
      </c>
      <c r="C9" s="62" t="s">
        <v>213</v>
      </c>
      <c r="D9" s="27" t="s">
        <v>216</v>
      </c>
      <c r="E9" s="27" t="s">
        <v>176</v>
      </c>
      <c r="F9" s="31">
        <v>2.5</v>
      </c>
      <c r="G9" s="57">
        <v>0</v>
      </c>
      <c r="H9" s="53" t="s">
        <v>148</v>
      </c>
      <c r="I9" s="7">
        <v>0</v>
      </c>
      <c r="J9" s="7">
        <v>0</v>
      </c>
      <c r="K9" s="7">
        <v>0</v>
      </c>
      <c r="L9" s="7" t="s">
        <v>208</v>
      </c>
    </row>
    <row r="10" spans="2:12" x14ac:dyDescent="0.2">
      <c r="B10" s="14" t="s">
        <v>154</v>
      </c>
      <c r="C10" s="31" t="s">
        <v>173</v>
      </c>
      <c r="D10" s="17" t="s">
        <v>214</v>
      </c>
      <c r="E10" s="17" t="s">
        <v>176</v>
      </c>
      <c r="F10" s="31">
        <v>5</v>
      </c>
      <c r="G10" s="57">
        <v>2.5</v>
      </c>
      <c r="H10" s="53" t="s">
        <v>205</v>
      </c>
      <c r="I10" s="7">
        <v>3.3</v>
      </c>
      <c r="J10" s="7">
        <v>2.5</v>
      </c>
      <c r="K10" s="7">
        <v>0</v>
      </c>
      <c r="L10" s="7" t="s">
        <v>207</v>
      </c>
    </row>
    <row r="11" spans="2:12" x14ac:dyDescent="0.2">
      <c r="B11" s="14" t="s">
        <v>155</v>
      </c>
      <c r="C11" s="31" t="s">
        <v>176</v>
      </c>
      <c r="D11" s="17" t="s">
        <v>215</v>
      </c>
      <c r="E11" s="17" t="s">
        <v>176</v>
      </c>
      <c r="F11" s="31">
        <v>2.5</v>
      </c>
      <c r="G11" s="57">
        <v>2.5</v>
      </c>
      <c r="H11" s="53" t="s">
        <v>204</v>
      </c>
      <c r="I11" s="7">
        <v>3.3</v>
      </c>
      <c r="J11" s="7">
        <v>5</v>
      </c>
      <c r="K11" s="7">
        <v>5</v>
      </c>
      <c r="L11" s="7" t="s">
        <v>209</v>
      </c>
    </row>
    <row r="12" spans="2:12" x14ac:dyDescent="0.2">
      <c r="B12" s="14" t="s">
        <v>157</v>
      </c>
      <c r="C12" s="31" t="s">
        <v>213</v>
      </c>
      <c r="D12" s="17" t="s">
        <v>214</v>
      </c>
      <c r="E12" s="17" t="s">
        <v>218</v>
      </c>
      <c r="F12" s="36">
        <v>5</v>
      </c>
      <c r="G12" s="58">
        <v>0</v>
      </c>
      <c r="H12" s="53" t="s">
        <v>205</v>
      </c>
      <c r="I12" s="7">
        <v>4.16</v>
      </c>
      <c r="J12" s="7">
        <v>5</v>
      </c>
      <c r="K12" s="7">
        <v>3.3</v>
      </c>
      <c r="L12" s="7" t="s">
        <v>207</v>
      </c>
    </row>
    <row r="13" spans="2:12" x14ac:dyDescent="0.2">
      <c r="B13" t="s">
        <v>158</v>
      </c>
      <c r="C13" s="31" t="s">
        <v>173</v>
      </c>
      <c r="D13" s="17" t="s">
        <v>214</v>
      </c>
      <c r="E13" s="17" t="s">
        <v>217</v>
      </c>
      <c r="F13" s="36">
        <v>5</v>
      </c>
      <c r="G13" s="59">
        <v>2.5</v>
      </c>
      <c r="H13" s="53" t="s">
        <v>206</v>
      </c>
      <c r="I13" s="7">
        <v>3.3</v>
      </c>
      <c r="J13" s="7">
        <v>5</v>
      </c>
      <c r="K13" s="7">
        <v>5</v>
      </c>
      <c r="L13" s="7" t="s">
        <v>209</v>
      </c>
    </row>
    <row r="14" spans="2:12" x14ac:dyDescent="0.2">
      <c r="B14" t="s">
        <v>160</v>
      </c>
      <c r="C14" s="31" t="s">
        <v>173</v>
      </c>
      <c r="D14" s="17" t="s">
        <v>214</v>
      </c>
      <c r="E14" s="6" t="s">
        <v>176</v>
      </c>
      <c r="F14" s="36">
        <v>5</v>
      </c>
      <c r="G14" s="59">
        <v>2.5</v>
      </c>
      <c r="H14" s="53" t="s">
        <v>204</v>
      </c>
      <c r="I14" s="7">
        <v>5.5</v>
      </c>
      <c r="J14" s="7">
        <v>0</v>
      </c>
      <c r="K14" s="7">
        <v>1</v>
      </c>
      <c r="L14" s="7" t="s">
        <v>209</v>
      </c>
    </row>
  </sheetData>
  <protectedRanges>
    <protectedRange algorithmName="SHA-512" hashValue="8YvxKTy78NFsbTMZpu+tnxBY5NLFDLB972k1yHs+2CoZ7IxGpKT8CjzXJXjn3vvhnNlRDyzJjoW2OKZHS11MwA==" saltValue="d5nVI78ksxa5jACsJImB7A==" spinCount="100000" sqref="C8" name="Rango1"/>
    <protectedRange algorithmName="SHA-512" hashValue="8YvxKTy78NFsbTMZpu+tnxBY5NLFDLB972k1yHs+2CoZ7IxGpKT8CjzXJXjn3vvhnNlRDyzJjoW2OKZHS11MwA==" saltValue="d5nVI78ksxa5jACsJImB7A==" spinCount="100000" sqref="E8" name="Rango1_1"/>
    <protectedRange algorithmName="SHA-512" hashValue="4Ypk7e3gcBOIa70RziK+xeQQ6rMubbJCkUsd3BZxCMD8WX7QQRQ3Ok83nrpaI6noL3qN4Gb1YyX/0SrGu/DFjw==" saltValue="OM4JmBrcxM3/DTujCTdyug==" spinCount="100000" sqref="E14" name="Rango1_1_1"/>
  </protectedRange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F456-3BD8-D74D-B00C-AF29F89B0E18}">
  <dimension ref="A1:H62"/>
  <sheetViews>
    <sheetView workbookViewId="0">
      <selection activeCell="H3" sqref="H3:H9"/>
    </sheetView>
  </sheetViews>
  <sheetFormatPr baseColWidth="10" defaultRowHeight="16" x14ac:dyDescent="0.2"/>
  <cols>
    <col min="1" max="1" width="53.83203125" bestFit="1" customWidth="1"/>
    <col min="2" max="2" width="28.6640625" customWidth="1"/>
    <col min="5" max="5" width="10.1640625" bestFit="1" customWidth="1"/>
    <col min="6" max="6" width="10.5" bestFit="1" customWidth="1"/>
    <col min="7" max="7" width="10.33203125" bestFit="1" customWidth="1"/>
  </cols>
  <sheetData>
    <row r="1" spans="1:8" ht="204" x14ac:dyDescent="0.2">
      <c r="A1" s="18"/>
      <c r="B1" s="11" t="s">
        <v>70</v>
      </c>
      <c r="C1" s="3" t="s">
        <v>71</v>
      </c>
      <c r="D1" s="1" t="s">
        <v>72</v>
      </c>
      <c r="E1" s="1" t="s">
        <v>73</v>
      </c>
      <c r="F1" s="1" t="s">
        <v>74</v>
      </c>
      <c r="G1" s="1" t="s">
        <v>75</v>
      </c>
      <c r="H1" s="1" t="s">
        <v>76</v>
      </c>
    </row>
    <row r="2" spans="1:8" ht="210" x14ac:dyDescent="0.2">
      <c r="A2" s="18"/>
      <c r="B2" s="5" t="s">
        <v>77</v>
      </c>
      <c r="C2" s="5" t="s">
        <v>78</v>
      </c>
      <c r="D2" s="5" t="s">
        <v>79</v>
      </c>
      <c r="E2" s="5" t="s">
        <v>26</v>
      </c>
      <c r="F2" s="5" t="s">
        <v>26</v>
      </c>
      <c r="G2" s="5" t="s">
        <v>80</v>
      </c>
      <c r="H2" s="5" t="s">
        <v>81</v>
      </c>
    </row>
    <row r="3" spans="1:8" x14ac:dyDescent="0.2">
      <c r="A3" s="18" t="str">
        <f>Contacto!A2</f>
        <v xml:space="preserve">PLAN RUBÍ ÉLITE - COLMÉDICA </v>
      </c>
      <c r="B3" s="6" t="s">
        <v>213</v>
      </c>
      <c r="C3" s="17" t="s">
        <v>214</v>
      </c>
      <c r="D3" s="6">
        <v>0</v>
      </c>
      <c r="E3" s="6">
        <v>0</v>
      </c>
      <c r="F3" s="6">
        <v>0</v>
      </c>
      <c r="G3" s="6">
        <v>3</v>
      </c>
      <c r="H3" s="6" t="s">
        <v>176</v>
      </c>
    </row>
    <row r="4" spans="1:8" x14ac:dyDescent="0.2">
      <c r="A4" s="18" t="str">
        <f>Contacto!A4</f>
        <v xml:space="preserve">PLAN SALUD PARA TODOS - PÓLIZA DE SALUD DE SURA </v>
      </c>
      <c r="B4" s="26" t="s">
        <v>213</v>
      </c>
      <c r="C4" s="27" t="s">
        <v>216</v>
      </c>
      <c r="D4" s="27">
        <v>0</v>
      </c>
      <c r="E4" s="27">
        <v>0</v>
      </c>
      <c r="F4" s="27">
        <v>0</v>
      </c>
      <c r="G4" s="27">
        <v>0</v>
      </c>
      <c r="H4" s="27" t="s">
        <v>176</v>
      </c>
    </row>
    <row r="5" spans="1:8" x14ac:dyDescent="0.2">
      <c r="A5" s="18" t="str">
        <f>Contacto!A5</f>
        <v>PLAN ALTERNO AMPARADO DE LA PÓLIZA DE SALUD DE AXA COLPATRIA</v>
      </c>
      <c r="B5" s="16" t="s">
        <v>173</v>
      </c>
      <c r="C5" s="17" t="s">
        <v>214</v>
      </c>
      <c r="D5" s="17">
        <v>5</v>
      </c>
      <c r="E5" s="17">
        <v>5</v>
      </c>
      <c r="F5" s="17">
        <v>0</v>
      </c>
      <c r="G5" s="17">
        <v>3</v>
      </c>
      <c r="H5" s="17" t="s">
        <v>176</v>
      </c>
    </row>
    <row r="6" spans="1:8" x14ac:dyDescent="0.2">
      <c r="A6" s="18" t="str">
        <f>Contacto!A6</f>
        <v>PLAN SALUD EVOLUCIONA PÓLIZA DE SALUD DE SURA</v>
      </c>
      <c r="B6" s="16" t="s">
        <v>176</v>
      </c>
      <c r="C6" s="17" t="s">
        <v>215</v>
      </c>
      <c r="D6" s="17">
        <v>5</v>
      </c>
      <c r="E6" s="17">
        <v>5</v>
      </c>
      <c r="F6" s="17">
        <v>5</v>
      </c>
      <c r="G6" s="17">
        <v>3</v>
      </c>
      <c r="H6" s="17" t="s">
        <v>176</v>
      </c>
    </row>
    <row r="7" spans="1:8" x14ac:dyDescent="0.2">
      <c r="A7" s="18" t="str">
        <f>Contacto!A8</f>
        <v xml:space="preserve">SALUD GLOBAL - PÓLIZA DE SALUD DE SURA </v>
      </c>
      <c r="B7" s="16" t="s">
        <v>213</v>
      </c>
      <c r="C7" s="17" t="s">
        <v>214</v>
      </c>
      <c r="D7" s="17">
        <v>5</v>
      </c>
      <c r="E7" s="17">
        <v>5</v>
      </c>
      <c r="F7" s="17">
        <v>0</v>
      </c>
      <c r="G7" s="17">
        <v>0</v>
      </c>
      <c r="H7" s="17" t="s">
        <v>218</v>
      </c>
    </row>
    <row r="8" spans="1:8" x14ac:dyDescent="0.2">
      <c r="A8" s="18" t="str">
        <f>Contacto!A9</f>
        <v xml:space="preserve">PLAN INDIGO PLUS - MEDPLUS </v>
      </c>
      <c r="B8" s="16" t="s">
        <v>173</v>
      </c>
      <c r="C8" s="17" t="s">
        <v>214</v>
      </c>
      <c r="D8" s="17"/>
      <c r="E8" s="17">
        <v>0</v>
      </c>
      <c r="F8" s="17">
        <v>0</v>
      </c>
      <c r="G8" s="17">
        <v>5</v>
      </c>
      <c r="H8" s="17" t="s">
        <v>217</v>
      </c>
    </row>
    <row r="9" spans="1:8" x14ac:dyDescent="0.2">
      <c r="A9" s="18" t="str">
        <f>Contacto!A11</f>
        <v xml:space="preserve">PLAN CELESTE PLUS - MEDPLUS </v>
      </c>
      <c r="B9" s="16" t="s">
        <v>173</v>
      </c>
      <c r="C9" s="17" t="s">
        <v>214</v>
      </c>
      <c r="D9" s="6">
        <v>5</v>
      </c>
      <c r="E9" s="6">
        <v>5</v>
      </c>
      <c r="F9" s="6">
        <v>0</v>
      </c>
      <c r="G9" s="6">
        <v>5</v>
      </c>
      <c r="H9" s="6" t="s">
        <v>176</v>
      </c>
    </row>
    <row r="12" spans="1:8" x14ac:dyDescent="0.2">
      <c r="A12" s="14"/>
      <c r="B12" s="14"/>
      <c r="C12" s="14"/>
    </row>
    <row r="13" spans="1:8" x14ac:dyDescent="0.2">
      <c r="A13" s="14"/>
      <c r="B13" s="14"/>
      <c r="C13" s="14"/>
    </row>
    <row r="14" spans="1:8" x14ac:dyDescent="0.2">
      <c r="A14" s="14"/>
      <c r="B14" s="31"/>
      <c r="C14" s="14"/>
    </row>
    <row r="15" spans="1:8" x14ac:dyDescent="0.2">
      <c r="A15" s="14"/>
      <c r="B15" s="31"/>
      <c r="C15" s="14"/>
    </row>
    <row r="16" spans="1:8" x14ac:dyDescent="0.2">
      <c r="A16" s="14"/>
      <c r="B16" s="31"/>
      <c r="C16" s="14"/>
    </row>
    <row r="17" spans="1:3" x14ac:dyDescent="0.2">
      <c r="A17" s="14"/>
      <c r="B17" s="31"/>
      <c r="C17" s="14"/>
    </row>
    <row r="18" spans="1:3" x14ac:dyDescent="0.2">
      <c r="A18" s="14"/>
      <c r="B18" s="31"/>
      <c r="C18" s="14"/>
    </row>
    <row r="19" spans="1:3" x14ac:dyDescent="0.2">
      <c r="A19" s="14"/>
      <c r="B19" s="31"/>
      <c r="C19" s="14"/>
    </row>
    <row r="20" spans="1:3" x14ac:dyDescent="0.2">
      <c r="A20" s="14"/>
      <c r="B20" s="31"/>
      <c r="C20" s="14"/>
    </row>
    <row r="21" spans="1:3" x14ac:dyDescent="0.2">
      <c r="A21" s="14"/>
      <c r="B21" s="14"/>
      <c r="C21" s="14"/>
    </row>
    <row r="57" spans="1:1" x14ac:dyDescent="0.2">
      <c r="A57">
        <f>Contacto!A60</f>
        <v>0</v>
      </c>
    </row>
    <row r="58" spans="1:1" x14ac:dyDescent="0.2">
      <c r="A58">
        <f>Contacto!A61</f>
        <v>0</v>
      </c>
    </row>
    <row r="59" spans="1:1" x14ac:dyDescent="0.2">
      <c r="A59">
        <f>Contacto!A62</f>
        <v>0</v>
      </c>
    </row>
    <row r="60" spans="1:1" x14ac:dyDescent="0.2">
      <c r="A60">
        <f>Contacto!A63</f>
        <v>0</v>
      </c>
    </row>
    <row r="61" spans="1:1" x14ac:dyDescent="0.2">
      <c r="A61">
        <f>Contacto!A64</f>
        <v>0</v>
      </c>
    </row>
    <row r="62" spans="1:1" x14ac:dyDescent="0.2">
      <c r="A62">
        <f>Contacto!A65</f>
        <v>0</v>
      </c>
    </row>
  </sheetData>
  <protectedRanges>
    <protectedRange algorithmName="SHA-512" hashValue="8YvxKTy78NFsbTMZpu+tnxBY5NLFDLB972k1yHs+2CoZ7IxGpKT8CjzXJXjn3vvhnNlRDyzJjoW2OKZHS11MwA==" saltValue="d5nVI78ksxa5jACsJImB7A==" spinCount="100000" sqref="B3 D3:H3" name="Rango1"/>
    <protectedRange algorithmName="SHA-512" hashValue="4Ypk7e3gcBOIa70RziK+xeQQ6rMubbJCkUsd3BZxCMD8WX7QQRQ3Ok83nrpaI6noL3qN4Gb1YyX/0SrGu/DFjw==" saltValue="OM4JmBrcxM3/DTujCTdyug==" spinCount="100000" sqref="D9:H9" name="Rango1_1"/>
  </protectedRange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7442-AB96-F74A-B27E-330F410957AA}">
  <dimension ref="A1:S26"/>
  <sheetViews>
    <sheetView topLeftCell="A2" workbookViewId="0">
      <selection activeCell="A18" sqref="A18:H26"/>
    </sheetView>
  </sheetViews>
  <sheetFormatPr baseColWidth="10" defaultColWidth="16.5" defaultRowHeight="16" x14ac:dyDescent="0.2"/>
  <cols>
    <col min="1" max="1" width="60.1640625" bestFit="1" customWidth="1"/>
  </cols>
  <sheetData>
    <row r="1" spans="1:19" s="45" customFormat="1" ht="68" x14ac:dyDescent="0.2">
      <c r="A1" s="46"/>
      <c r="B1" s="45" t="s">
        <v>179</v>
      </c>
      <c r="C1" s="45" t="s">
        <v>180</v>
      </c>
      <c r="D1" s="45" t="s">
        <v>181</v>
      </c>
      <c r="E1" s="45" t="s">
        <v>182</v>
      </c>
      <c r="F1" s="45" t="s">
        <v>183</v>
      </c>
      <c r="G1" s="45" t="s">
        <v>184</v>
      </c>
      <c r="H1" s="45" t="s">
        <v>185</v>
      </c>
      <c r="I1" s="45" t="s">
        <v>186</v>
      </c>
      <c r="J1" s="45" t="s">
        <v>187</v>
      </c>
      <c r="K1" s="45" t="s">
        <v>188</v>
      </c>
      <c r="L1" s="45" t="s">
        <v>189</v>
      </c>
      <c r="M1" s="45" t="s">
        <v>190</v>
      </c>
      <c r="N1" s="45" t="s">
        <v>191</v>
      </c>
      <c r="O1" s="45" t="s">
        <v>192</v>
      </c>
      <c r="P1" s="45" t="s">
        <v>193</v>
      </c>
      <c r="Q1" s="45" t="s">
        <v>194</v>
      </c>
      <c r="R1" s="45" t="s">
        <v>195</v>
      </c>
      <c r="S1" s="45" t="s">
        <v>196</v>
      </c>
    </row>
    <row r="2" spans="1:19" x14ac:dyDescent="0.2">
      <c r="A2" s="18" t="str">
        <f>Contacto!A2</f>
        <v xml:space="preserve">PLAN RUBÍ ÉLITE - COLMÉDICA </v>
      </c>
      <c r="B2" s="6">
        <v>5</v>
      </c>
      <c r="C2" s="6" t="s">
        <v>83</v>
      </c>
      <c r="D2" s="6">
        <v>5</v>
      </c>
      <c r="E2" s="6">
        <v>5</v>
      </c>
      <c r="F2" s="6">
        <v>0</v>
      </c>
      <c r="G2" s="6">
        <v>2</v>
      </c>
      <c r="H2" s="54">
        <v>0</v>
      </c>
      <c r="I2" s="54">
        <v>5</v>
      </c>
      <c r="J2" s="54">
        <v>0</v>
      </c>
      <c r="K2" s="54">
        <v>5</v>
      </c>
      <c r="L2" s="54">
        <v>5</v>
      </c>
      <c r="M2" s="54">
        <v>5</v>
      </c>
      <c r="N2" s="6">
        <v>0</v>
      </c>
      <c r="O2" s="6">
        <v>5</v>
      </c>
      <c r="P2" s="6">
        <v>0</v>
      </c>
      <c r="Q2" s="6">
        <v>5</v>
      </c>
      <c r="R2" s="6">
        <v>0</v>
      </c>
      <c r="S2" s="6">
        <v>3</v>
      </c>
    </row>
    <row r="3" spans="1:19" x14ac:dyDescent="0.2">
      <c r="A3" s="18" t="str">
        <f>Contacto!A4</f>
        <v xml:space="preserve">PLAN SALUD PARA TODOS - PÓLIZA DE SALUD DE SURA </v>
      </c>
      <c r="B3" s="26">
        <v>0</v>
      </c>
      <c r="C3" s="27">
        <v>5</v>
      </c>
      <c r="D3" s="27">
        <v>0</v>
      </c>
      <c r="E3" s="27">
        <v>0</v>
      </c>
      <c r="F3" s="27">
        <v>0</v>
      </c>
      <c r="G3" s="27"/>
      <c r="H3" s="55">
        <v>0</v>
      </c>
      <c r="I3" s="55">
        <v>0</v>
      </c>
      <c r="J3" s="55">
        <v>0</v>
      </c>
      <c r="K3" s="55">
        <v>0</v>
      </c>
      <c r="L3" s="55">
        <v>0</v>
      </c>
      <c r="M3" s="55">
        <v>0</v>
      </c>
      <c r="N3" s="27">
        <v>0</v>
      </c>
      <c r="O3" s="27">
        <v>0</v>
      </c>
      <c r="P3" s="27">
        <v>0</v>
      </c>
      <c r="Q3" s="27">
        <v>0</v>
      </c>
      <c r="R3" s="27">
        <v>0</v>
      </c>
      <c r="S3" s="27">
        <v>0</v>
      </c>
    </row>
    <row r="4" spans="1:19" x14ac:dyDescent="0.2">
      <c r="A4" s="18" t="str">
        <f>Contacto!A5</f>
        <v>PLAN ALTERNO AMPARADO DE LA PÓLIZA DE SALUD DE AXA COLPATRIA</v>
      </c>
      <c r="B4" s="16">
        <v>5</v>
      </c>
      <c r="C4" s="17">
        <v>5</v>
      </c>
      <c r="D4" s="17">
        <v>5</v>
      </c>
      <c r="E4" s="17">
        <v>0</v>
      </c>
      <c r="F4" s="17">
        <v>0</v>
      </c>
      <c r="G4" s="17">
        <v>1</v>
      </c>
      <c r="H4" s="56">
        <v>5</v>
      </c>
      <c r="I4" s="56">
        <v>5</v>
      </c>
      <c r="J4" s="56">
        <v>0</v>
      </c>
      <c r="K4" s="56">
        <v>5</v>
      </c>
      <c r="L4" s="56">
        <v>5</v>
      </c>
      <c r="M4" s="56">
        <v>0</v>
      </c>
      <c r="N4" s="17">
        <v>0</v>
      </c>
      <c r="O4" s="17">
        <v>5</v>
      </c>
      <c r="P4" s="17">
        <v>0</v>
      </c>
      <c r="Q4" s="17">
        <v>0</v>
      </c>
      <c r="R4" s="17">
        <v>0</v>
      </c>
      <c r="S4" s="17">
        <v>3</v>
      </c>
    </row>
    <row r="5" spans="1:19" x14ac:dyDescent="0.2">
      <c r="A5" s="18" t="str">
        <f>Contacto!A6</f>
        <v>PLAN SALUD EVOLUCIONA PÓLIZA DE SALUD DE SURA</v>
      </c>
      <c r="B5" s="16">
        <v>5</v>
      </c>
      <c r="C5" s="17">
        <v>0</v>
      </c>
      <c r="D5" s="17">
        <v>5</v>
      </c>
      <c r="E5" s="17">
        <v>0</v>
      </c>
      <c r="F5" s="17">
        <v>0</v>
      </c>
      <c r="G5" s="17">
        <v>2</v>
      </c>
      <c r="H5" s="56">
        <v>0</v>
      </c>
      <c r="I5" s="56">
        <v>5</v>
      </c>
      <c r="J5" s="56">
        <v>0</v>
      </c>
      <c r="K5" s="56">
        <v>5</v>
      </c>
      <c r="L5" s="56">
        <v>5</v>
      </c>
      <c r="M5" s="56">
        <v>5</v>
      </c>
      <c r="N5" s="17">
        <v>5</v>
      </c>
      <c r="O5" s="17">
        <v>5</v>
      </c>
      <c r="P5" s="17">
        <v>5</v>
      </c>
      <c r="Q5" s="17">
        <v>5</v>
      </c>
      <c r="R5" s="17">
        <v>5</v>
      </c>
      <c r="S5" s="17">
        <v>5</v>
      </c>
    </row>
    <row r="6" spans="1:19" x14ac:dyDescent="0.2">
      <c r="A6" s="18" t="str">
        <f>Contacto!A7</f>
        <v>PLAN MEDISANITAS - COLSANITAS</v>
      </c>
      <c r="B6" s="16">
        <v>5</v>
      </c>
      <c r="C6" s="17" t="s">
        <v>83</v>
      </c>
      <c r="D6" s="17">
        <v>5</v>
      </c>
      <c r="E6" s="17">
        <v>0</v>
      </c>
      <c r="F6" s="17">
        <v>0</v>
      </c>
      <c r="G6" s="17">
        <v>1</v>
      </c>
      <c r="H6" s="56">
        <v>0</v>
      </c>
      <c r="I6" s="56">
        <v>5</v>
      </c>
      <c r="J6" s="56">
        <v>0</v>
      </c>
      <c r="K6" s="56">
        <v>5</v>
      </c>
      <c r="L6" s="56">
        <v>5</v>
      </c>
      <c r="M6" s="56">
        <v>5</v>
      </c>
      <c r="N6" s="17">
        <v>5</v>
      </c>
      <c r="O6" s="17">
        <v>5</v>
      </c>
      <c r="P6" s="17">
        <v>5</v>
      </c>
      <c r="Q6" s="17">
        <v>5</v>
      </c>
      <c r="R6" s="17">
        <v>5</v>
      </c>
      <c r="S6" s="17">
        <v>3</v>
      </c>
    </row>
    <row r="7" spans="1:19" x14ac:dyDescent="0.2">
      <c r="A7" s="18" t="str">
        <f>Contacto!A8</f>
        <v xml:space="preserve">SALUD GLOBAL - PÓLIZA DE SALUD DE SURA </v>
      </c>
      <c r="B7" s="16">
        <v>5</v>
      </c>
      <c r="C7" s="17">
        <v>5</v>
      </c>
      <c r="D7" s="17">
        <v>0</v>
      </c>
      <c r="E7" s="17">
        <v>0</v>
      </c>
      <c r="F7" s="17">
        <v>0</v>
      </c>
      <c r="G7" s="17">
        <v>1</v>
      </c>
      <c r="H7" s="56">
        <v>5</v>
      </c>
      <c r="I7" s="56">
        <v>5</v>
      </c>
      <c r="J7" s="56">
        <v>0</v>
      </c>
      <c r="K7" s="56">
        <v>5</v>
      </c>
      <c r="L7" s="56">
        <v>5</v>
      </c>
      <c r="M7" s="56">
        <v>5</v>
      </c>
      <c r="N7" s="17">
        <v>5</v>
      </c>
      <c r="O7" s="17">
        <v>5</v>
      </c>
      <c r="P7" s="17">
        <v>5</v>
      </c>
      <c r="Q7" s="17">
        <v>5</v>
      </c>
      <c r="R7" s="17">
        <v>0</v>
      </c>
      <c r="S7" s="17">
        <v>3</v>
      </c>
    </row>
    <row r="8" spans="1:19" x14ac:dyDescent="0.2">
      <c r="A8" s="18" t="str">
        <f>Contacto!A9</f>
        <v xml:space="preserve">PLAN INDIGO PLUS - MEDPLUS </v>
      </c>
      <c r="B8" s="16">
        <v>5</v>
      </c>
      <c r="C8" s="17">
        <v>5</v>
      </c>
      <c r="D8" s="17">
        <v>5</v>
      </c>
      <c r="E8" s="17">
        <v>0</v>
      </c>
      <c r="F8" s="17">
        <v>0</v>
      </c>
      <c r="G8" s="17">
        <v>3</v>
      </c>
      <c r="H8" s="56">
        <v>5</v>
      </c>
      <c r="I8" s="56">
        <v>0</v>
      </c>
      <c r="J8" s="56">
        <v>0</v>
      </c>
      <c r="K8" s="56">
        <v>5</v>
      </c>
      <c r="L8" s="56">
        <v>5</v>
      </c>
      <c r="M8" s="56">
        <v>5</v>
      </c>
      <c r="N8" s="17">
        <v>5</v>
      </c>
      <c r="O8" s="17">
        <v>5</v>
      </c>
      <c r="P8" s="17">
        <v>5</v>
      </c>
      <c r="Q8" s="17">
        <v>5</v>
      </c>
      <c r="R8" s="17">
        <v>5</v>
      </c>
      <c r="S8" s="17">
        <v>5</v>
      </c>
    </row>
    <row r="9" spans="1:19" x14ac:dyDescent="0.2">
      <c r="A9" s="18" t="str">
        <f>Contacto!A11</f>
        <v xml:space="preserve">PLAN CELESTE PLUS - MEDPLUS </v>
      </c>
      <c r="B9" s="6">
        <v>5</v>
      </c>
      <c r="C9" s="6">
        <v>5</v>
      </c>
      <c r="D9" s="6">
        <v>5</v>
      </c>
      <c r="E9" s="6">
        <v>0</v>
      </c>
      <c r="F9" s="6">
        <v>0</v>
      </c>
      <c r="G9" s="6">
        <v>2</v>
      </c>
      <c r="H9" s="54">
        <v>5</v>
      </c>
      <c r="I9" s="54">
        <v>5</v>
      </c>
      <c r="J9" s="54">
        <v>5</v>
      </c>
      <c r="K9" s="54">
        <v>5</v>
      </c>
      <c r="L9" s="54">
        <v>5</v>
      </c>
      <c r="M9" s="54">
        <v>5</v>
      </c>
      <c r="N9" s="6">
        <v>0</v>
      </c>
      <c r="O9" s="6">
        <v>0</v>
      </c>
      <c r="P9" s="6">
        <v>0</v>
      </c>
      <c r="Q9" s="6">
        <v>5</v>
      </c>
      <c r="R9" s="6">
        <v>0</v>
      </c>
      <c r="S9" s="6">
        <v>5</v>
      </c>
    </row>
    <row r="11" spans="1:19" x14ac:dyDescent="0.2">
      <c r="A11" s="14"/>
      <c r="B11" s="31"/>
      <c r="C11" s="14"/>
    </row>
    <row r="12" spans="1:19" x14ac:dyDescent="0.2">
      <c r="A12" s="14"/>
      <c r="B12" s="31"/>
      <c r="C12" s="14"/>
    </row>
    <row r="13" spans="1:19" x14ac:dyDescent="0.2">
      <c r="A13" s="14"/>
      <c r="B13" s="31"/>
      <c r="C13" s="14"/>
    </row>
    <row r="14" spans="1:19" ht="120" x14ac:dyDescent="0.2">
      <c r="A14" s="18"/>
      <c r="B14" s="5" t="s">
        <v>26</v>
      </c>
      <c r="C14" s="5" t="s">
        <v>82</v>
      </c>
      <c r="D14" s="5" t="s">
        <v>26</v>
      </c>
      <c r="E14" s="5" t="s">
        <v>26</v>
      </c>
      <c r="F14" s="5" t="s">
        <v>26</v>
      </c>
      <c r="G14" s="5" t="s">
        <v>86</v>
      </c>
      <c r="H14" s="9" t="s">
        <v>26</v>
      </c>
      <c r="I14" s="9" t="s">
        <v>26</v>
      </c>
      <c r="J14" s="9" t="s">
        <v>26</v>
      </c>
      <c r="K14" s="9" t="s">
        <v>26</v>
      </c>
      <c r="L14" s="9" t="s">
        <v>26</v>
      </c>
      <c r="M14" s="9" t="s">
        <v>26</v>
      </c>
      <c r="N14" s="9" t="s">
        <v>26</v>
      </c>
      <c r="O14" s="9" t="s">
        <v>26</v>
      </c>
      <c r="P14" s="9" t="s">
        <v>26</v>
      </c>
      <c r="Q14" s="9" t="s">
        <v>26</v>
      </c>
      <c r="R14" s="9" t="s">
        <v>26</v>
      </c>
      <c r="S14" s="9" t="s">
        <v>97</v>
      </c>
    </row>
    <row r="15" spans="1:19" x14ac:dyDescent="0.2">
      <c r="A15" s="14"/>
      <c r="B15" s="31"/>
      <c r="C15" s="14"/>
    </row>
    <row r="16" spans="1:19" x14ac:dyDescent="0.2">
      <c r="A16" s="14"/>
      <c r="B16" s="31"/>
      <c r="C16" s="14"/>
    </row>
    <row r="17" spans="1:8" x14ac:dyDescent="0.2">
      <c r="A17" s="14"/>
      <c r="B17" s="31"/>
      <c r="C17" s="14"/>
    </row>
    <row r="18" spans="1:8" s="29" customFormat="1" ht="51" x14ac:dyDescent="0.2">
      <c r="A18" s="43"/>
      <c r="B18" s="44" t="s">
        <v>197</v>
      </c>
      <c r="C18" s="44" t="s">
        <v>198</v>
      </c>
      <c r="D18" s="44" t="s">
        <v>203</v>
      </c>
      <c r="E18" s="44" t="s">
        <v>199</v>
      </c>
      <c r="F18" s="44" t="s">
        <v>200</v>
      </c>
      <c r="G18" s="44" t="s">
        <v>201</v>
      </c>
      <c r="H18" s="44" t="s">
        <v>202</v>
      </c>
    </row>
    <row r="19" spans="1:8" x14ac:dyDescent="0.2">
      <c r="A19" s="14" t="s">
        <v>151</v>
      </c>
      <c r="B19" s="31">
        <v>5</v>
      </c>
      <c r="C19" s="14">
        <v>5</v>
      </c>
      <c r="D19" s="53" t="s">
        <v>204</v>
      </c>
      <c r="E19">
        <v>3.3</v>
      </c>
      <c r="F19">
        <v>2.5</v>
      </c>
      <c r="G19">
        <v>1</v>
      </c>
      <c r="H19" t="s">
        <v>207</v>
      </c>
    </row>
    <row r="20" spans="1:8" x14ac:dyDescent="0.2">
      <c r="A20" s="14" t="s">
        <v>153</v>
      </c>
      <c r="B20" s="31">
        <v>2.5</v>
      </c>
      <c r="C20" s="14">
        <v>0</v>
      </c>
      <c r="D20" s="53" t="s">
        <v>148</v>
      </c>
      <c r="E20">
        <v>0</v>
      </c>
      <c r="F20">
        <v>0</v>
      </c>
      <c r="G20">
        <v>0</v>
      </c>
      <c r="H20" t="s">
        <v>208</v>
      </c>
    </row>
    <row r="21" spans="1:8" x14ac:dyDescent="0.2">
      <c r="A21" s="14" t="s">
        <v>154</v>
      </c>
      <c r="B21" s="31">
        <v>5</v>
      </c>
      <c r="C21" s="14">
        <v>2.5</v>
      </c>
      <c r="D21" s="53" t="s">
        <v>205</v>
      </c>
      <c r="E21">
        <v>3.3</v>
      </c>
      <c r="F21">
        <v>2.5</v>
      </c>
      <c r="G21">
        <v>0</v>
      </c>
      <c r="H21" t="s">
        <v>207</v>
      </c>
    </row>
    <row r="22" spans="1:8" x14ac:dyDescent="0.2">
      <c r="A22" s="14" t="s">
        <v>155</v>
      </c>
      <c r="B22" s="31">
        <v>2.5</v>
      </c>
      <c r="C22" s="14">
        <v>2.5</v>
      </c>
      <c r="D22" s="53" t="s">
        <v>204</v>
      </c>
      <c r="E22">
        <v>3.3</v>
      </c>
      <c r="F22">
        <v>5</v>
      </c>
      <c r="G22">
        <v>5</v>
      </c>
      <c r="H22" t="s">
        <v>209</v>
      </c>
    </row>
    <row r="23" spans="1:8" x14ac:dyDescent="0.2">
      <c r="A23" s="14" t="s">
        <v>156</v>
      </c>
      <c r="B23" s="31">
        <v>5</v>
      </c>
      <c r="C23" s="14">
        <v>2.5</v>
      </c>
      <c r="D23" s="53" t="s">
        <v>205</v>
      </c>
      <c r="E23">
        <v>3.3</v>
      </c>
      <c r="F23">
        <v>5</v>
      </c>
      <c r="G23">
        <v>5</v>
      </c>
      <c r="H23" t="s">
        <v>207</v>
      </c>
    </row>
    <row r="24" spans="1:8" x14ac:dyDescent="0.2">
      <c r="A24" s="14" t="s">
        <v>157</v>
      </c>
      <c r="B24" s="36">
        <v>5</v>
      </c>
      <c r="C24" s="35">
        <v>0</v>
      </c>
      <c r="D24" s="53" t="s">
        <v>205</v>
      </c>
      <c r="E24">
        <v>4.16</v>
      </c>
      <c r="F24">
        <v>5</v>
      </c>
      <c r="G24">
        <v>3.3</v>
      </c>
      <c r="H24" t="s">
        <v>207</v>
      </c>
    </row>
    <row r="25" spans="1:8" x14ac:dyDescent="0.2">
      <c r="A25" t="s">
        <v>158</v>
      </c>
      <c r="B25" s="36">
        <v>5</v>
      </c>
      <c r="C25" s="52">
        <v>2.5</v>
      </c>
      <c r="D25" s="53" t="s">
        <v>206</v>
      </c>
      <c r="E25">
        <v>3.3</v>
      </c>
      <c r="F25">
        <v>5</v>
      </c>
      <c r="G25">
        <v>5</v>
      </c>
      <c r="H25" t="s">
        <v>209</v>
      </c>
    </row>
    <row r="26" spans="1:8" x14ac:dyDescent="0.2">
      <c r="A26" t="s">
        <v>160</v>
      </c>
      <c r="B26" s="36">
        <v>5</v>
      </c>
      <c r="C26" s="52">
        <v>2.5</v>
      </c>
      <c r="D26" s="53" t="s">
        <v>204</v>
      </c>
      <c r="E26">
        <v>5.5</v>
      </c>
      <c r="F26">
        <v>0</v>
      </c>
      <c r="G26">
        <v>1</v>
      </c>
      <c r="H26" t="s">
        <v>209</v>
      </c>
    </row>
  </sheetData>
  <protectedRanges>
    <protectedRange algorithmName="SHA-512" hashValue="8YvxKTy78NFsbTMZpu+tnxBY5NLFDLB972k1yHs+2CoZ7IxGpKT8CjzXJXjn3vvhnNlRDyzJjoW2OKZHS11MwA==" saltValue="d5nVI78ksxa5jACsJImB7A==" spinCount="100000" sqref="B2:S2" name="Rango1_1"/>
    <protectedRange algorithmName="SHA-512" hashValue="4Ypk7e3gcBOIa70RziK+xeQQ6rMubbJCkUsd3BZxCMD8WX7QQRQ3Ok83nrpaI6noL3qN4Gb1YyX/0SrGu/DFjw==" saltValue="OM4JmBrcxM3/DTujCTdyug==" spinCount="100000" sqref="B9:S9" name="Rango1_2"/>
  </protectedRange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FF82B-8BC6-0C4E-B95C-F602D8D25A49}">
  <dimension ref="A1:O31"/>
  <sheetViews>
    <sheetView workbookViewId="0">
      <selection activeCell="H30" sqref="H30"/>
    </sheetView>
  </sheetViews>
  <sheetFormatPr baseColWidth="10" defaultRowHeight="16" x14ac:dyDescent="0.2"/>
  <cols>
    <col min="1" max="1" width="53.83203125" bestFit="1" customWidth="1"/>
    <col min="15" max="15" width="10.83203125" style="14"/>
  </cols>
  <sheetData>
    <row r="1" spans="1:15" ht="221" x14ac:dyDescent="0.2">
      <c r="A1" s="18"/>
      <c r="B1" s="11" t="s">
        <v>98</v>
      </c>
      <c r="C1" s="3" t="s">
        <v>99</v>
      </c>
      <c r="D1" s="1" t="s">
        <v>73</v>
      </c>
      <c r="E1" s="1" t="s">
        <v>74</v>
      </c>
      <c r="F1" s="1" t="s">
        <v>75</v>
      </c>
      <c r="G1" s="1" t="s">
        <v>100</v>
      </c>
      <c r="H1" s="8" t="s">
        <v>101</v>
      </c>
      <c r="I1" s="8" t="s">
        <v>87</v>
      </c>
      <c r="J1" s="8" t="s">
        <v>89</v>
      </c>
      <c r="K1" s="8" t="s">
        <v>90</v>
      </c>
      <c r="L1" s="8" t="s">
        <v>91</v>
      </c>
      <c r="M1" s="8" t="s">
        <v>95</v>
      </c>
      <c r="N1" s="8" t="s">
        <v>102</v>
      </c>
    </row>
    <row r="2" spans="1:15" ht="210" x14ac:dyDescent="0.2">
      <c r="A2" s="18"/>
      <c r="B2" s="5" t="s">
        <v>77</v>
      </c>
      <c r="C2" s="5" t="s">
        <v>78</v>
      </c>
      <c r="D2" s="5" t="s">
        <v>26</v>
      </c>
      <c r="E2" s="5" t="s">
        <v>26</v>
      </c>
      <c r="F2" s="5" t="s">
        <v>80</v>
      </c>
      <c r="G2" s="5" t="s">
        <v>81</v>
      </c>
      <c r="H2" s="9" t="s">
        <v>26</v>
      </c>
      <c r="I2" s="9" t="s">
        <v>26</v>
      </c>
      <c r="J2" s="9" t="s">
        <v>26</v>
      </c>
      <c r="K2" s="9" t="s">
        <v>26</v>
      </c>
      <c r="L2" s="9" t="s">
        <v>26</v>
      </c>
      <c r="M2" s="9" t="s">
        <v>26</v>
      </c>
      <c r="N2" s="9" t="s">
        <v>97</v>
      </c>
    </row>
    <row r="3" spans="1:15" x14ac:dyDescent="0.2">
      <c r="A3" s="18" t="str">
        <f>Contacto!A2</f>
        <v xml:space="preserve">PLAN RUBÍ ÉLITE - COLMÉDICA </v>
      </c>
      <c r="B3" s="16">
        <v>5</v>
      </c>
      <c r="C3" s="17">
        <v>4</v>
      </c>
      <c r="D3" s="17">
        <v>0</v>
      </c>
      <c r="E3" s="17">
        <v>0</v>
      </c>
      <c r="F3" s="17">
        <v>5</v>
      </c>
      <c r="G3" s="17">
        <v>1</v>
      </c>
      <c r="H3" s="16">
        <v>5</v>
      </c>
      <c r="I3" s="17">
        <v>5</v>
      </c>
      <c r="J3" s="17">
        <v>5</v>
      </c>
      <c r="K3" s="17">
        <v>5</v>
      </c>
      <c r="L3" s="17">
        <v>5</v>
      </c>
      <c r="M3" s="17">
        <v>0</v>
      </c>
      <c r="N3" s="17">
        <v>5</v>
      </c>
    </row>
    <row r="4" spans="1:15" x14ac:dyDescent="0.2">
      <c r="A4" s="18" t="str">
        <f>Contacto!A3</f>
        <v xml:space="preserve">PLAN ORIGINAL AMPARADO PÓLIZA AXA COLPATRIA </v>
      </c>
      <c r="B4" s="6">
        <v>3</v>
      </c>
      <c r="C4" s="6">
        <v>1</v>
      </c>
      <c r="D4" s="6">
        <v>0</v>
      </c>
      <c r="E4" s="6">
        <v>0</v>
      </c>
      <c r="F4" s="6">
        <v>5</v>
      </c>
      <c r="G4" s="6">
        <v>3</v>
      </c>
      <c r="H4" s="13">
        <v>5</v>
      </c>
      <c r="I4" s="13">
        <v>5</v>
      </c>
      <c r="J4" s="13">
        <v>5</v>
      </c>
      <c r="K4" s="13">
        <v>5</v>
      </c>
      <c r="L4" s="13">
        <v>0</v>
      </c>
      <c r="M4" s="13">
        <v>0</v>
      </c>
      <c r="N4" s="13">
        <v>3</v>
      </c>
      <c r="O4" s="15"/>
    </row>
    <row r="5" spans="1:15" x14ac:dyDescent="0.2">
      <c r="A5" s="18" t="str">
        <f>Contacto!A4</f>
        <v xml:space="preserve">PLAN SALUD PARA TODOS - PÓLIZA DE SALUD DE SURA </v>
      </c>
      <c r="B5" s="26">
        <v>4</v>
      </c>
      <c r="C5" s="27">
        <v>3</v>
      </c>
      <c r="D5" s="27">
        <v>5</v>
      </c>
      <c r="E5" s="27">
        <v>0</v>
      </c>
      <c r="F5" s="27">
        <v>3</v>
      </c>
      <c r="G5" s="27">
        <v>3</v>
      </c>
      <c r="H5" s="26">
        <v>5</v>
      </c>
      <c r="I5" s="27">
        <v>5</v>
      </c>
      <c r="J5" s="27">
        <v>5</v>
      </c>
      <c r="K5" s="27">
        <v>5</v>
      </c>
      <c r="L5" s="27">
        <v>5</v>
      </c>
      <c r="M5" s="27">
        <v>5</v>
      </c>
      <c r="N5" s="27">
        <v>5</v>
      </c>
    </row>
    <row r="6" spans="1:15" x14ac:dyDescent="0.2">
      <c r="A6" s="18" t="str">
        <f>Contacto!A5</f>
        <v>PLAN ALTERNO AMPARADO DE LA PÓLIZA DE SALUD DE AXA COLPATRIA</v>
      </c>
      <c r="B6" s="16">
        <v>3</v>
      </c>
      <c r="C6" s="17">
        <v>5</v>
      </c>
      <c r="D6" s="17">
        <v>0</v>
      </c>
      <c r="E6" s="17">
        <v>0</v>
      </c>
      <c r="F6" s="17"/>
      <c r="G6" s="17">
        <v>2</v>
      </c>
      <c r="H6" s="17">
        <v>5</v>
      </c>
      <c r="I6" s="17">
        <v>5</v>
      </c>
      <c r="J6" s="17">
        <v>5</v>
      </c>
      <c r="K6" s="17">
        <v>5</v>
      </c>
      <c r="L6" s="17">
        <v>0</v>
      </c>
      <c r="M6" s="17">
        <v>5</v>
      </c>
      <c r="N6" s="17">
        <v>5</v>
      </c>
    </row>
    <row r="7" spans="1:15" x14ac:dyDescent="0.2">
      <c r="A7" s="18" t="str">
        <f>Contacto!A6</f>
        <v>PLAN SALUD EVOLUCIONA PÓLIZA DE SALUD DE SURA</v>
      </c>
      <c r="B7" s="18"/>
      <c r="C7" s="18"/>
      <c r="D7" s="18"/>
      <c r="E7" s="18"/>
      <c r="F7" s="18"/>
      <c r="G7" s="18"/>
      <c r="H7" s="18"/>
      <c r="I7" s="18"/>
      <c r="J7" s="18"/>
      <c r="K7" s="18"/>
      <c r="L7" s="18"/>
      <c r="M7" s="18"/>
      <c r="N7" s="18"/>
    </row>
    <row r="8" spans="1:15" x14ac:dyDescent="0.2">
      <c r="A8" s="18" t="str">
        <f>Contacto!A7</f>
        <v>PLAN MEDISANITAS - COLSANITAS</v>
      </c>
      <c r="B8" s="18"/>
      <c r="C8" s="18"/>
      <c r="D8" s="18"/>
      <c r="E8" s="18"/>
      <c r="F8" s="18"/>
      <c r="G8" s="18"/>
      <c r="H8" s="18"/>
      <c r="I8" s="18"/>
      <c r="J8" s="18"/>
      <c r="K8" s="18"/>
      <c r="L8" s="18"/>
      <c r="M8" s="18"/>
      <c r="N8" s="18"/>
    </row>
    <row r="9" spans="1:15" x14ac:dyDescent="0.2">
      <c r="A9" s="18" t="str">
        <f>Contacto!A8</f>
        <v xml:space="preserve">SALUD GLOBAL - PÓLIZA DE SALUD DE SURA </v>
      </c>
      <c r="B9" s="18"/>
      <c r="C9" s="18"/>
      <c r="D9" s="18"/>
      <c r="E9" s="18"/>
      <c r="F9" s="18"/>
      <c r="G9" s="18"/>
      <c r="H9" s="18"/>
      <c r="I9" s="18"/>
      <c r="J9" s="18"/>
      <c r="K9" s="18"/>
      <c r="L9" s="18"/>
      <c r="M9" s="18"/>
      <c r="N9" s="18"/>
    </row>
    <row r="10" spans="1:15" x14ac:dyDescent="0.2">
      <c r="A10" s="18" t="str">
        <f>Contacto!A9</f>
        <v xml:space="preserve">PLAN INDIGO PLUS - MEDPLUS </v>
      </c>
      <c r="B10" s="16">
        <v>5</v>
      </c>
      <c r="C10" s="17">
        <v>5</v>
      </c>
      <c r="D10" s="17">
        <v>5</v>
      </c>
      <c r="E10" s="17">
        <v>5</v>
      </c>
      <c r="F10" s="17">
        <v>5</v>
      </c>
      <c r="G10" s="17">
        <v>3</v>
      </c>
      <c r="H10" s="16">
        <v>5</v>
      </c>
      <c r="I10" s="17">
        <v>0</v>
      </c>
      <c r="J10" s="17">
        <v>5</v>
      </c>
      <c r="K10" s="17">
        <v>5</v>
      </c>
      <c r="L10" s="17">
        <v>0</v>
      </c>
      <c r="M10" s="17">
        <v>5</v>
      </c>
      <c r="N10" s="17">
        <v>3</v>
      </c>
    </row>
    <row r="11" spans="1:15" x14ac:dyDescent="0.2">
      <c r="A11" s="18" t="str">
        <f>Contacto!A11</f>
        <v xml:space="preserve">PLAN CELESTE PLUS - MEDPLUS </v>
      </c>
      <c r="B11" s="6">
        <v>2</v>
      </c>
      <c r="C11" s="6">
        <v>4</v>
      </c>
      <c r="D11" s="6">
        <v>5</v>
      </c>
      <c r="E11" s="6">
        <v>0</v>
      </c>
      <c r="F11" s="6">
        <v>5</v>
      </c>
      <c r="G11" s="6">
        <v>1</v>
      </c>
      <c r="H11" s="6">
        <v>5</v>
      </c>
      <c r="I11" s="6">
        <v>5</v>
      </c>
      <c r="J11" s="6">
        <v>5</v>
      </c>
      <c r="K11" s="6">
        <v>5</v>
      </c>
      <c r="L11" s="6">
        <v>5</v>
      </c>
      <c r="M11" s="6">
        <v>5</v>
      </c>
      <c r="N11" s="6">
        <v>5</v>
      </c>
    </row>
    <row r="12" spans="1:15" x14ac:dyDescent="0.2">
      <c r="A12" s="18" t="str">
        <f>Contacto!A12</f>
        <v xml:space="preserve">PLAN TRADICIONAL DE EMI </v>
      </c>
      <c r="B12" s="16">
        <v>3</v>
      </c>
      <c r="C12" s="17">
        <v>5</v>
      </c>
      <c r="D12" s="17">
        <v>5</v>
      </c>
      <c r="E12" s="17">
        <v>5</v>
      </c>
      <c r="F12" s="17">
        <v>5</v>
      </c>
      <c r="G12" s="17">
        <v>4</v>
      </c>
      <c r="H12" s="16">
        <v>5</v>
      </c>
      <c r="I12" s="17">
        <v>5</v>
      </c>
      <c r="J12" s="17">
        <v>5</v>
      </c>
      <c r="K12" s="17">
        <v>5</v>
      </c>
      <c r="L12" s="17">
        <v>5</v>
      </c>
      <c r="M12" s="17">
        <v>0</v>
      </c>
      <c r="N12" s="17">
        <v>5</v>
      </c>
    </row>
    <row r="13" spans="1:15" x14ac:dyDescent="0.2">
      <c r="A13" s="18" t="str">
        <f>Contacto!A10</f>
        <v xml:space="preserve">PLAN INTEGRAL DE EMERMÉDICA </v>
      </c>
      <c r="B13" s="16">
        <v>3</v>
      </c>
      <c r="C13" s="17">
        <v>5</v>
      </c>
      <c r="D13" s="17"/>
      <c r="E13" s="17">
        <v>5</v>
      </c>
      <c r="F13" s="17">
        <v>5</v>
      </c>
      <c r="G13" s="17">
        <v>3</v>
      </c>
      <c r="H13" s="16">
        <v>5</v>
      </c>
      <c r="I13" s="17">
        <v>5</v>
      </c>
      <c r="J13" s="17">
        <v>5</v>
      </c>
      <c r="K13" s="17">
        <v>5</v>
      </c>
      <c r="L13" s="17">
        <v>0</v>
      </c>
      <c r="M13" s="17">
        <v>5</v>
      </c>
      <c r="N13" s="17">
        <v>5</v>
      </c>
    </row>
    <row r="16" spans="1:15" x14ac:dyDescent="0.2">
      <c r="A16" s="35"/>
      <c r="B16" s="35"/>
      <c r="C16" s="35"/>
      <c r="D16" s="35"/>
      <c r="E16" s="35"/>
      <c r="F16" s="35"/>
    </row>
    <row r="17" spans="1:6" x14ac:dyDescent="0.2">
      <c r="A17" s="35"/>
      <c r="B17" s="36"/>
      <c r="C17" s="36"/>
      <c r="D17" s="36"/>
      <c r="E17" s="36"/>
      <c r="F17" s="36"/>
    </row>
    <row r="18" spans="1:6" x14ac:dyDescent="0.2">
      <c r="A18" s="35"/>
      <c r="B18" s="36"/>
      <c r="C18" s="36"/>
      <c r="D18" s="36"/>
      <c r="E18" s="36"/>
      <c r="F18" s="36"/>
    </row>
    <row r="19" spans="1:6" x14ac:dyDescent="0.2">
      <c r="A19" s="35"/>
      <c r="B19" s="36"/>
      <c r="C19" s="36"/>
      <c r="D19" s="36"/>
      <c r="E19" s="36"/>
      <c r="F19" s="36"/>
    </row>
    <row r="20" spans="1:6" x14ac:dyDescent="0.2">
      <c r="A20" s="35"/>
      <c r="B20" s="36"/>
      <c r="C20" s="36"/>
      <c r="D20" s="36"/>
      <c r="E20" s="36"/>
      <c r="F20" s="36"/>
    </row>
    <row r="21" spans="1:6" x14ac:dyDescent="0.2">
      <c r="A21" s="35"/>
      <c r="B21" s="36"/>
      <c r="C21" s="36"/>
      <c r="D21" s="36"/>
      <c r="E21" s="36"/>
      <c r="F21" s="36"/>
    </row>
    <row r="22" spans="1:6" x14ac:dyDescent="0.2">
      <c r="A22" s="35"/>
      <c r="B22" s="36"/>
      <c r="C22" s="36"/>
      <c r="D22" s="36"/>
      <c r="E22" s="36"/>
      <c r="F22" s="36"/>
    </row>
    <row r="23" spans="1:6" x14ac:dyDescent="0.2">
      <c r="A23" s="35"/>
      <c r="B23" s="36"/>
      <c r="C23" s="36"/>
      <c r="D23" s="38"/>
      <c r="E23" s="36"/>
      <c r="F23" s="35"/>
    </row>
    <row r="24" spans="1:6" x14ac:dyDescent="0.2">
      <c r="A24" s="35"/>
      <c r="B24" s="35"/>
      <c r="C24" s="35"/>
      <c r="D24" s="36"/>
      <c r="E24" s="35"/>
      <c r="F24" s="35"/>
    </row>
    <row r="25" spans="1:6" x14ac:dyDescent="0.2">
      <c r="A25" s="35"/>
      <c r="B25" s="35"/>
      <c r="C25" s="35"/>
      <c r="D25" s="36"/>
      <c r="E25" s="35"/>
      <c r="F25" s="35"/>
    </row>
    <row r="26" spans="1:6" x14ac:dyDescent="0.2">
      <c r="A26" s="35"/>
      <c r="B26" s="35"/>
      <c r="C26" s="35"/>
      <c r="D26" s="36"/>
      <c r="E26" s="35"/>
      <c r="F26" s="35"/>
    </row>
    <row r="27" spans="1:6" x14ac:dyDescent="0.2">
      <c r="A27" s="35"/>
      <c r="B27" s="35"/>
      <c r="C27" s="35"/>
      <c r="D27" s="36"/>
      <c r="E27" s="35"/>
      <c r="F27" s="35"/>
    </row>
    <row r="28" spans="1:6" x14ac:dyDescent="0.2">
      <c r="A28" s="35"/>
      <c r="B28" s="35"/>
      <c r="C28" s="35"/>
      <c r="D28" s="36"/>
      <c r="E28" s="35"/>
      <c r="F28" s="35"/>
    </row>
    <row r="29" spans="1:6" x14ac:dyDescent="0.2">
      <c r="A29" s="35"/>
      <c r="B29" s="35"/>
      <c r="C29" s="35"/>
      <c r="D29" s="36"/>
      <c r="E29" s="35"/>
      <c r="F29" s="35"/>
    </row>
    <row r="30" spans="1:6" x14ac:dyDescent="0.2">
      <c r="A30" s="35"/>
      <c r="B30" s="35"/>
      <c r="C30" s="35"/>
      <c r="D30" s="36"/>
      <c r="E30" s="35"/>
      <c r="F30" s="35"/>
    </row>
    <row r="31" spans="1:6" x14ac:dyDescent="0.2">
      <c r="A31" s="35"/>
      <c r="B31" s="35"/>
      <c r="C31" s="35"/>
      <c r="D31" s="35"/>
      <c r="E31" s="35"/>
      <c r="F31" s="35"/>
    </row>
  </sheetData>
  <protectedRanges>
    <protectedRange algorithmName="SHA-512" hashValue="f9rGLeH3NPau95+1m1RGqmUYcdLZM6OgUbuCGgX4fwzURlUQCKg5Sv+CjGRs+PaxMraEA6j6SrAWjGeiLAEP+g==" saltValue="vDMEAXsS6X4peRwhR4frbA==" spinCount="100000" sqref="O4" name="Rango1_1"/>
    <protectedRange algorithmName="SHA-512" hashValue="f9rGLeH3NPau95+1m1RGqmUYcdLZM6OgUbuCGgX4fwzURlUQCKg5Sv+CjGRs+PaxMraEA6j6SrAWjGeiLAEP+g==" saltValue="vDMEAXsS6X4peRwhR4frbA==" spinCount="100000" sqref="B4:G4" name="Rango1_2"/>
    <protectedRange algorithmName="SHA-512" hashValue="f9rGLeH3NPau95+1m1RGqmUYcdLZM6OgUbuCGgX4fwzURlUQCKg5Sv+CjGRs+PaxMraEA6j6SrAWjGeiLAEP+g==" saltValue="vDMEAXsS6X4peRwhR4frbA==" spinCount="100000" sqref="H4:N4" name="Rango1_3"/>
    <protectedRange algorithmName="SHA-512" hashValue="4Ypk7e3gcBOIa70RziK+xeQQ6rMubbJCkUsd3BZxCMD8WX7QQRQ3Ok83nrpaI6noL3qN4Gb1YyX/0SrGu/DFjw==" saltValue="OM4JmBrcxM3/DTujCTdyug==" spinCount="100000" sqref="B11:G11" name="Rango1_6"/>
    <protectedRange algorithmName="SHA-512" hashValue="4Ypk7e3gcBOIa70RziK+xeQQ6rMubbJCkUsd3BZxCMD8WX7QQRQ3Ok83nrpaI6noL3qN4Gb1YyX/0SrGu/DFjw==" saltValue="OM4JmBrcxM3/DTujCTdyug==" spinCount="100000" sqref="H11:N11" name="Rango1_7"/>
  </protectedRanges>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7A86E-05A0-FE4A-88C6-A6B313B382E2}">
  <dimension ref="A1:U30"/>
  <sheetViews>
    <sheetView topLeftCell="A2" workbookViewId="0">
      <selection activeCell="E30" sqref="B16:E30"/>
    </sheetView>
  </sheetViews>
  <sheetFormatPr baseColWidth="10" defaultRowHeight="16" x14ac:dyDescent="0.2"/>
  <cols>
    <col min="1" max="1" width="53.83203125" bestFit="1" customWidth="1"/>
  </cols>
  <sheetData>
    <row r="1" spans="1:21" ht="288" x14ac:dyDescent="0.2">
      <c r="A1" s="18"/>
      <c r="B1" s="11" t="s">
        <v>98</v>
      </c>
      <c r="C1" s="3" t="s">
        <v>103</v>
      </c>
      <c r="D1" s="3" t="s">
        <v>104</v>
      </c>
      <c r="E1" s="3" t="s">
        <v>105</v>
      </c>
      <c r="F1" s="1" t="s">
        <v>74</v>
      </c>
      <c r="G1" s="1" t="s">
        <v>100</v>
      </c>
      <c r="H1" s="8" t="s">
        <v>106</v>
      </c>
      <c r="I1" s="8" t="s">
        <v>107</v>
      </c>
      <c r="J1" s="8" t="s">
        <v>108</v>
      </c>
      <c r="K1" s="8" t="s">
        <v>109</v>
      </c>
      <c r="L1" s="8" t="s">
        <v>87</v>
      </c>
      <c r="M1" s="8" t="s">
        <v>88</v>
      </c>
      <c r="N1" s="8" t="s">
        <v>89</v>
      </c>
      <c r="O1" s="8" t="s">
        <v>90</v>
      </c>
      <c r="P1" s="8" t="s">
        <v>91</v>
      </c>
      <c r="Q1" s="8" t="s">
        <v>92</v>
      </c>
      <c r="R1" s="8" t="s">
        <v>93</v>
      </c>
      <c r="S1" s="8" t="s">
        <v>94</v>
      </c>
      <c r="T1" s="8" t="s">
        <v>95</v>
      </c>
      <c r="U1" s="8" t="s">
        <v>96</v>
      </c>
    </row>
    <row r="2" spans="1:21" ht="210" x14ac:dyDescent="0.2">
      <c r="A2" s="18"/>
      <c r="B2" s="5" t="s">
        <v>77</v>
      </c>
      <c r="C2" s="5" t="s">
        <v>78</v>
      </c>
      <c r="D2" s="5" t="s">
        <v>26</v>
      </c>
      <c r="E2" s="5" t="s">
        <v>26</v>
      </c>
      <c r="F2" s="5" t="s">
        <v>26</v>
      </c>
      <c r="G2" s="5" t="s">
        <v>81</v>
      </c>
      <c r="H2" s="5" t="s">
        <v>26</v>
      </c>
      <c r="I2" s="5" t="s">
        <v>110</v>
      </c>
      <c r="J2" s="9" t="s">
        <v>26</v>
      </c>
      <c r="K2" s="9" t="s">
        <v>26</v>
      </c>
      <c r="L2" s="9" t="s">
        <v>26</v>
      </c>
      <c r="M2" s="9" t="s">
        <v>26</v>
      </c>
      <c r="N2" s="9" t="s">
        <v>26</v>
      </c>
      <c r="O2" s="9" t="s">
        <v>26</v>
      </c>
      <c r="P2" s="9" t="s">
        <v>26</v>
      </c>
      <c r="Q2" s="9" t="s">
        <v>26</v>
      </c>
      <c r="R2" s="9" t="s">
        <v>26</v>
      </c>
      <c r="S2" s="9" t="s">
        <v>26</v>
      </c>
      <c r="T2" s="9" t="s">
        <v>26</v>
      </c>
      <c r="U2" s="9" t="s">
        <v>97</v>
      </c>
    </row>
    <row r="3" spans="1:21" x14ac:dyDescent="0.2">
      <c r="A3" s="18" t="str">
        <f>Contacto!A2</f>
        <v xml:space="preserve">PLAN RUBÍ ÉLITE - COLMÉDICA </v>
      </c>
      <c r="B3" s="18"/>
      <c r="C3" s="18"/>
      <c r="D3" s="18"/>
      <c r="E3" s="18"/>
      <c r="F3" s="18"/>
      <c r="G3" s="18"/>
      <c r="H3" s="18"/>
      <c r="I3" s="18"/>
      <c r="J3" s="18"/>
      <c r="K3" s="18"/>
      <c r="L3" s="18"/>
      <c r="M3" s="18"/>
      <c r="N3" s="18"/>
      <c r="O3" s="18"/>
      <c r="P3" s="18"/>
      <c r="Q3" s="18"/>
      <c r="R3" s="18"/>
      <c r="S3" s="18"/>
      <c r="T3" s="18"/>
      <c r="U3" s="18"/>
    </row>
    <row r="4" spans="1:21" x14ac:dyDescent="0.2">
      <c r="A4" s="18" t="str">
        <f>Contacto!A3</f>
        <v xml:space="preserve">PLAN ORIGINAL AMPARADO PÓLIZA AXA COLPATRIA </v>
      </c>
      <c r="B4" s="6">
        <v>3</v>
      </c>
      <c r="C4" s="6">
        <v>1</v>
      </c>
      <c r="D4" s="6">
        <v>5</v>
      </c>
      <c r="E4" s="6">
        <v>0</v>
      </c>
      <c r="F4" s="6">
        <v>0</v>
      </c>
      <c r="G4" s="6">
        <v>2</v>
      </c>
      <c r="H4" s="18">
        <v>0</v>
      </c>
      <c r="I4" s="18">
        <v>0</v>
      </c>
      <c r="J4" s="18"/>
      <c r="K4" s="18"/>
      <c r="L4" s="18"/>
      <c r="M4" s="18"/>
      <c r="N4" s="18"/>
      <c r="O4" s="18"/>
      <c r="P4" s="18"/>
      <c r="Q4" s="18"/>
      <c r="R4" s="18"/>
      <c r="S4" s="18"/>
      <c r="T4" s="18"/>
      <c r="U4" s="18"/>
    </row>
    <row r="5" spans="1:21" x14ac:dyDescent="0.2">
      <c r="A5" s="18" t="str">
        <f>Contacto!A4</f>
        <v xml:space="preserve">PLAN SALUD PARA TODOS - PÓLIZA DE SALUD DE SURA </v>
      </c>
      <c r="B5" s="26">
        <v>4</v>
      </c>
      <c r="C5" s="27">
        <v>1</v>
      </c>
      <c r="D5" s="27">
        <v>0</v>
      </c>
      <c r="E5" s="27">
        <v>0</v>
      </c>
      <c r="F5" s="27">
        <v>0</v>
      </c>
      <c r="G5" s="27">
        <v>3</v>
      </c>
      <c r="H5" s="26">
        <v>0</v>
      </c>
      <c r="I5" s="27">
        <v>0</v>
      </c>
      <c r="J5" s="27">
        <v>0</v>
      </c>
      <c r="K5" s="27">
        <v>0</v>
      </c>
      <c r="L5" s="27">
        <v>0</v>
      </c>
      <c r="M5" s="27">
        <v>0</v>
      </c>
      <c r="N5" s="27">
        <v>0</v>
      </c>
      <c r="O5" s="27">
        <v>0</v>
      </c>
      <c r="P5" s="27">
        <v>0</v>
      </c>
      <c r="Q5" s="27">
        <v>0</v>
      </c>
      <c r="R5" s="27">
        <v>0</v>
      </c>
      <c r="S5" s="27">
        <v>0</v>
      </c>
      <c r="T5" s="27">
        <v>0</v>
      </c>
      <c r="U5" s="27">
        <v>0</v>
      </c>
    </row>
    <row r="6" spans="1:21" x14ac:dyDescent="0.2">
      <c r="A6" s="18" t="str">
        <f>Contacto!A5</f>
        <v>PLAN ALTERNO AMPARADO DE LA PÓLIZA DE SALUD DE AXA COLPATRIA</v>
      </c>
      <c r="B6" s="18"/>
      <c r="C6" s="18"/>
      <c r="D6" s="18"/>
      <c r="E6" s="18"/>
      <c r="F6" s="18"/>
      <c r="G6" s="18"/>
      <c r="H6" s="18"/>
      <c r="I6" s="18"/>
      <c r="J6" s="18"/>
      <c r="K6" s="18"/>
      <c r="L6" s="18"/>
      <c r="M6" s="18"/>
      <c r="N6" s="18"/>
      <c r="O6" s="18"/>
      <c r="P6" s="18"/>
      <c r="Q6" s="18"/>
      <c r="R6" s="18"/>
      <c r="S6" s="18"/>
      <c r="T6" s="18"/>
      <c r="U6" s="18"/>
    </row>
    <row r="7" spans="1:21" x14ac:dyDescent="0.2">
      <c r="A7" s="18" t="str">
        <f>Contacto!A6</f>
        <v>PLAN SALUD EVOLUCIONA PÓLIZA DE SALUD DE SURA</v>
      </c>
      <c r="B7" s="18"/>
      <c r="C7" s="18"/>
      <c r="D7" s="18"/>
      <c r="E7" s="18"/>
      <c r="F7" s="18"/>
      <c r="G7" s="18"/>
      <c r="H7" s="18"/>
      <c r="I7" s="18"/>
      <c r="J7" s="18"/>
      <c r="K7" s="18"/>
      <c r="L7" s="18"/>
      <c r="M7" s="18"/>
      <c r="N7" s="18"/>
      <c r="O7" s="18"/>
      <c r="P7" s="18"/>
      <c r="Q7" s="18"/>
      <c r="R7" s="18"/>
      <c r="S7" s="18"/>
      <c r="T7" s="18"/>
      <c r="U7" s="18"/>
    </row>
    <row r="8" spans="1:21" x14ac:dyDescent="0.2">
      <c r="A8" s="18" t="str">
        <f>Contacto!A7</f>
        <v>PLAN MEDISANITAS - COLSANITAS</v>
      </c>
      <c r="B8" s="18"/>
      <c r="C8" s="18"/>
      <c r="D8" s="18"/>
      <c r="E8" s="18"/>
      <c r="F8" s="18"/>
      <c r="G8" s="18"/>
      <c r="H8" s="18"/>
      <c r="I8" s="18"/>
      <c r="J8" s="18"/>
      <c r="K8" s="18"/>
      <c r="L8" s="18"/>
      <c r="M8" s="18"/>
      <c r="N8" s="18"/>
      <c r="O8" s="18"/>
      <c r="P8" s="18"/>
      <c r="Q8" s="18"/>
      <c r="R8" s="18"/>
      <c r="S8" s="18"/>
      <c r="T8" s="18"/>
      <c r="U8" s="18"/>
    </row>
    <row r="9" spans="1:21" x14ac:dyDescent="0.2">
      <c r="A9" s="18" t="str">
        <f>Contacto!A8</f>
        <v xml:space="preserve">SALUD GLOBAL - PÓLIZA DE SALUD DE SURA </v>
      </c>
      <c r="B9" s="18"/>
      <c r="C9" s="18"/>
      <c r="D9" s="18"/>
      <c r="E9" s="18"/>
      <c r="F9" s="18"/>
      <c r="G9" s="18"/>
      <c r="H9" s="18"/>
      <c r="I9" s="18"/>
      <c r="J9" s="18"/>
      <c r="K9" s="18"/>
      <c r="L9" s="18"/>
      <c r="M9" s="18"/>
      <c r="N9" s="18"/>
      <c r="O9" s="18"/>
      <c r="P9" s="18"/>
      <c r="Q9" s="18"/>
      <c r="R9" s="18"/>
      <c r="S9" s="18"/>
      <c r="T9" s="18"/>
      <c r="U9" s="18"/>
    </row>
    <row r="10" spans="1:21" x14ac:dyDescent="0.2">
      <c r="A10" s="18" t="str">
        <f>Contacto!A9</f>
        <v xml:space="preserve">PLAN INDIGO PLUS - MEDPLUS </v>
      </c>
      <c r="B10" s="18"/>
      <c r="C10" s="18"/>
      <c r="D10" s="18"/>
      <c r="E10" s="18"/>
      <c r="F10" s="18"/>
      <c r="G10" s="18"/>
      <c r="H10" s="18"/>
      <c r="I10" s="18"/>
      <c r="J10" s="18"/>
      <c r="K10" s="18"/>
      <c r="L10" s="18"/>
      <c r="M10" s="18"/>
      <c r="N10" s="18"/>
      <c r="O10" s="18"/>
      <c r="P10" s="18"/>
      <c r="Q10" s="18"/>
      <c r="R10" s="18"/>
      <c r="S10" s="18"/>
      <c r="T10" s="18"/>
      <c r="U10" s="18"/>
    </row>
    <row r="11" spans="1:21" x14ac:dyDescent="0.2">
      <c r="A11" s="18" t="str">
        <f>Contacto!A10</f>
        <v xml:space="preserve">PLAN INTEGRAL DE EMERMÉDICA </v>
      </c>
      <c r="B11" s="6">
        <v>3</v>
      </c>
      <c r="C11" s="6">
        <v>5</v>
      </c>
      <c r="D11" s="6">
        <v>5</v>
      </c>
      <c r="E11" s="6">
        <v>5</v>
      </c>
      <c r="F11" s="6">
        <v>0</v>
      </c>
      <c r="G11" s="6">
        <v>2</v>
      </c>
      <c r="H11" s="6">
        <v>5</v>
      </c>
      <c r="I11" s="6">
        <v>3</v>
      </c>
      <c r="J11" s="6">
        <v>0</v>
      </c>
      <c r="K11" s="6">
        <v>5</v>
      </c>
      <c r="L11" s="6">
        <v>5</v>
      </c>
      <c r="M11" s="6">
        <v>0</v>
      </c>
      <c r="N11" s="6">
        <v>5</v>
      </c>
      <c r="O11" s="6">
        <v>5</v>
      </c>
      <c r="P11" s="6">
        <v>0</v>
      </c>
      <c r="Q11" s="6">
        <v>5</v>
      </c>
      <c r="R11" s="6">
        <v>0</v>
      </c>
      <c r="S11" s="6">
        <v>0</v>
      </c>
      <c r="T11" s="6">
        <v>0</v>
      </c>
      <c r="U11" s="6">
        <v>5</v>
      </c>
    </row>
    <row r="12" spans="1:21" x14ac:dyDescent="0.2">
      <c r="A12" s="18" t="str">
        <f>Contacto!A11</f>
        <v xml:space="preserve">PLAN CELESTE PLUS - MEDPLUS </v>
      </c>
      <c r="B12" s="6">
        <v>3</v>
      </c>
      <c r="C12" s="6">
        <v>3</v>
      </c>
      <c r="D12" s="6">
        <v>5</v>
      </c>
      <c r="E12" s="6">
        <v>5</v>
      </c>
      <c r="F12" s="6">
        <v>0</v>
      </c>
      <c r="G12" s="6">
        <v>2</v>
      </c>
      <c r="H12" s="6">
        <v>5</v>
      </c>
      <c r="I12" s="6">
        <v>3</v>
      </c>
      <c r="J12" s="6">
        <v>0</v>
      </c>
      <c r="K12" s="6">
        <v>5</v>
      </c>
      <c r="L12" s="6">
        <v>5</v>
      </c>
      <c r="M12" s="6">
        <v>5</v>
      </c>
      <c r="N12" s="6">
        <v>5</v>
      </c>
      <c r="O12" s="6">
        <v>5</v>
      </c>
      <c r="P12" s="6">
        <v>5</v>
      </c>
      <c r="Q12" s="6">
        <v>5</v>
      </c>
      <c r="R12" s="6">
        <v>0</v>
      </c>
      <c r="S12" s="6">
        <v>0</v>
      </c>
      <c r="T12" s="6">
        <v>0</v>
      </c>
      <c r="U12" s="6">
        <v>3</v>
      </c>
    </row>
    <row r="13" spans="1:21" x14ac:dyDescent="0.2">
      <c r="A13" s="18" t="str">
        <f>Contacto!A12</f>
        <v xml:space="preserve">PLAN TRADICIONAL DE EMI </v>
      </c>
      <c r="B13" s="16">
        <v>3</v>
      </c>
      <c r="C13" s="17">
        <v>5</v>
      </c>
      <c r="D13" s="17">
        <v>5</v>
      </c>
      <c r="E13" s="17">
        <v>5</v>
      </c>
      <c r="F13" s="17">
        <v>5</v>
      </c>
      <c r="G13" s="17">
        <v>3</v>
      </c>
      <c r="H13" s="16">
        <v>5</v>
      </c>
      <c r="I13" s="17">
        <v>4</v>
      </c>
      <c r="J13" s="17">
        <v>5</v>
      </c>
      <c r="K13" s="17">
        <v>5</v>
      </c>
      <c r="L13" s="17">
        <v>5</v>
      </c>
      <c r="M13" s="17">
        <v>5</v>
      </c>
      <c r="N13" s="17">
        <v>5</v>
      </c>
      <c r="O13" s="17">
        <v>5</v>
      </c>
      <c r="P13" s="17">
        <v>0</v>
      </c>
      <c r="Q13" s="17">
        <v>5</v>
      </c>
      <c r="R13" s="17">
        <v>5</v>
      </c>
      <c r="S13" s="17">
        <v>5</v>
      </c>
      <c r="T13" s="17">
        <v>5</v>
      </c>
      <c r="U13" s="17">
        <v>5</v>
      </c>
    </row>
    <row r="16" spans="1:21" x14ac:dyDescent="0.2">
      <c r="B16" s="14"/>
      <c r="C16" s="14"/>
      <c r="D16" s="14"/>
      <c r="E16" s="14"/>
    </row>
    <row r="17" spans="2:5" x14ac:dyDescent="0.2">
      <c r="B17" s="14"/>
      <c r="C17" s="31"/>
      <c r="D17" s="31"/>
      <c r="E17" s="14"/>
    </row>
    <row r="18" spans="2:5" x14ac:dyDescent="0.2">
      <c r="B18" s="14"/>
      <c r="C18" s="31"/>
      <c r="D18" s="31"/>
      <c r="E18" s="14"/>
    </row>
    <row r="19" spans="2:5" x14ac:dyDescent="0.2">
      <c r="B19" s="14"/>
      <c r="C19" s="31"/>
      <c r="D19" s="31"/>
      <c r="E19" s="14"/>
    </row>
    <row r="20" spans="2:5" x14ac:dyDescent="0.2">
      <c r="B20" s="14"/>
      <c r="C20" s="31"/>
      <c r="D20" s="31"/>
      <c r="E20" s="14"/>
    </row>
    <row r="21" spans="2:5" x14ac:dyDescent="0.2">
      <c r="B21" s="14"/>
      <c r="C21" s="31"/>
      <c r="D21" s="31"/>
      <c r="E21" s="14"/>
    </row>
    <row r="22" spans="2:5" x14ac:dyDescent="0.2">
      <c r="B22" s="14"/>
      <c r="C22" s="31"/>
      <c r="D22" s="31"/>
      <c r="E22" s="14"/>
    </row>
    <row r="23" spans="2:5" x14ac:dyDescent="0.2">
      <c r="B23" s="14"/>
      <c r="C23" s="14"/>
      <c r="D23" s="31"/>
      <c r="E23" s="14"/>
    </row>
    <row r="24" spans="2:5" x14ac:dyDescent="0.2">
      <c r="B24" s="14"/>
      <c r="C24" s="14"/>
      <c r="D24" s="31"/>
      <c r="E24" s="14"/>
    </row>
    <row r="25" spans="2:5" x14ac:dyDescent="0.2">
      <c r="B25" s="14"/>
      <c r="C25" s="14"/>
      <c r="D25" s="31"/>
      <c r="E25" s="14"/>
    </row>
    <row r="26" spans="2:5" x14ac:dyDescent="0.2">
      <c r="B26" s="14"/>
      <c r="C26" s="14"/>
      <c r="D26" s="31"/>
      <c r="E26" s="14"/>
    </row>
    <row r="27" spans="2:5" x14ac:dyDescent="0.2">
      <c r="B27" s="14"/>
      <c r="C27" s="14"/>
      <c r="D27" s="31"/>
      <c r="E27" s="14"/>
    </row>
    <row r="28" spans="2:5" x14ac:dyDescent="0.2">
      <c r="B28" s="14"/>
      <c r="C28" s="14"/>
      <c r="D28" s="31"/>
      <c r="E28" s="14"/>
    </row>
    <row r="29" spans="2:5" x14ac:dyDescent="0.2">
      <c r="B29" s="14"/>
      <c r="C29" s="14"/>
      <c r="D29" s="31"/>
      <c r="E29" s="14"/>
    </row>
    <row r="30" spans="2:5" x14ac:dyDescent="0.2">
      <c r="B30" s="14"/>
      <c r="C30" s="14"/>
      <c r="D30" s="31"/>
      <c r="E30" s="14"/>
    </row>
  </sheetData>
  <protectedRanges>
    <protectedRange algorithmName="SHA-512" hashValue="lOsI4OZdNoPXcen4I+6t1YDGhSLlt0iizWpylYPsK6997N1BmnrTOr0aTFzbyitiborP9j0j71Bue+XBOLagDQ==" saltValue="4xtEbKVmT6Zpm/hdAjKAjw==" spinCount="100000" sqref="B11:G11" name="Rango1_1"/>
    <protectedRange algorithmName="SHA-512" hashValue="lOsI4OZdNoPXcen4I+6t1YDGhSLlt0iizWpylYPsK6997N1BmnrTOr0aTFzbyitiborP9j0j71Bue+XBOLagDQ==" saltValue="4xtEbKVmT6Zpm/hdAjKAjw==" spinCount="100000" sqref="H11:U11" name="Rango1_2"/>
    <protectedRange algorithmName="SHA-512" hashValue="4Ypk7e3gcBOIa70RziK+xeQQ6rMubbJCkUsd3BZxCMD8WX7QQRQ3Ok83nrpaI6noL3qN4Gb1YyX/0SrGu/DFjw==" saltValue="OM4JmBrcxM3/DTujCTdyug==" spinCount="100000" sqref="B12:G12" name="Rango1_4"/>
    <protectedRange algorithmName="SHA-512" hashValue="4Ypk7e3gcBOIa70RziK+xeQQ6rMubbJCkUsd3BZxCMD8WX7QQRQ3Ok83nrpaI6noL3qN4Gb1YyX/0SrGu/DFjw==" saltValue="OM4JmBrcxM3/DTujCTdyug==" spinCount="100000" sqref="H12:U12" name="Rango1_5"/>
  </protectedRange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42B5-5F51-3B41-AB21-A0DA45BBBC35}">
  <dimension ref="A1:H24"/>
  <sheetViews>
    <sheetView workbookViewId="0">
      <selection activeCell="D24" sqref="B15:D24"/>
    </sheetView>
  </sheetViews>
  <sheetFormatPr baseColWidth="10" defaultColWidth="21.83203125" defaultRowHeight="16" x14ac:dyDescent="0.2"/>
  <cols>
    <col min="1" max="1" width="53.83203125" bestFit="1" customWidth="1"/>
    <col min="2" max="2" width="20.33203125" bestFit="1" customWidth="1"/>
    <col min="3" max="3" width="20.83203125" bestFit="1" customWidth="1"/>
    <col min="4" max="4" width="21.1640625" bestFit="1" customWidth="1"/>
    <col min="5" max="5" width="20.33203125" bestFit="1" customWidth="1"/>
    <col min="6" max="6" width="19.33203125" bestFit="1" customWidth="1"/>
    <col min="7" max="7" width="21.5" bestFit="1" customWidth="1"/>
    <col min="8" max="8" width="20.33203125" bestFit="1" customWidth="1"/>
  </cols>
  <sheetData>
    <row r="1" spans="1:8" ht="85" x14ac:dyDescent="0.2">
      <c r="A1" s="18"/>
      <c r="B1" s="3" t="s">
        <v>98</v>
      </c>
      <c r="C1" s="3" t="s">
        <v>71</v>
      </c>
      <c r="D1" s="1" t="s">
        <v>72</v>
      </c>
      <c r="E1" s="1" t="s">
        <v>73</v>
      </c>
      <c r="F1" s="1" t="s">
        <v>74</v>
      </c>
      <c r="G1" s="1" t="s">
        <v>75</v>
      </c>
      <c r="H1" s="1" t="s">
        <v>100</v>
      </c>
    </row>
    <row r="2" spans="1:8" ht="105" x14ac:dyDescent="0.2">
      <c r="A2" s="18"/>
      <c r="B2" s="5" t="s">
        <v>111</v>
      </c>
      <c r="C2" s="5" t="s">
        <v>78</v>
      </c>
      <c r="D2" s="5" t="s">
        <v>79</v>
      </c>
      <c r="E2" s="5" t="s">
        <v>26</v>
      </c>
      <c r="F2" s="5" t="s">
        <v>26</v>
      </c>
      <c r="G2" s="5" t="s">
        <v>80</v>
      </c>
      <c r="H2" s="5" t="s">
        <v>81</v>
      </c>
    </row>
    <row r="3" spans="1:8" x14ac:dyDescent="0.2">
      <c r="A3" s="18" t="str">
        <f>Contacto!A2</f>
        <v xml:space="preserve">PLAN RUBÍ ÉLITE - COLMÉDICA </v>
      </c>
      <c r="B3" s="16">
        <v>5</v>
      </c>
      <c r="C3" s="17">
        <v>5</v>
      </c>
      <c r="D3" s="17">
        <v>5</v>
      </c>
      <c r="E3" s="17">
        <v>0</v>
      </c>
      <c r="F3" s="17">
        <v>5</v>
      </c>
      <c r="G3" s="17">
        <v>3</v>
      </c>
      <c r="H3" s="17">
        <v>3</v>
      </c>
    </row>
    <row r="4" spans="1:8" x14ac:dyDescent="0.2">
      <c r="A4" s="18" t="str">
        <f>Contacto!A3</f>
        <v xml:space="preserve">PLAN ORIGINAL AMPARADO PÓLIZA AXA COLPATRIA </v>
      </c>
      <c r="B4" s="6">
        <v>3</v>
      </c>
      <c r="C4" s="6">
        <v>3</v>
      </c>
      <c r="D4" s="6">
        <v>0</v>
      </c>
      <c r="E4" s="6">
        <v>0</v>
      </c>
      <c r="F4" s="6">
        <v>0</v>
      </c>
      <c r="G4" s="6">
        <v>3</v>
      </c>
      <c r="H4" s="6">
        <v>4</v>
      </c>
    </row>
    <row r="5" spans="1:8" x14ac:dyDescent="0.2">
      <c r="A5" s="18" t="str">
        <f>Contacto!A4</f>
        <v xml:space="preserve">PLAN SALUD PARA TODOS - PÓLIZA DE SALUD DE SURA </v>
      </c>
      <c r="B5" s="26">
        <v>3</v>
      </c>
      <c r="C5" s="27">
        <v>4</v>
      </c>
      <c r="D5" s="27">
        <v>0</v>
      </c>
      <c r="E5" s="27">
        <v>5</v>
      </c>
      <c r="F5" s="27">
        <v>0</v>
      </c>
      <c r="G5" s="27">
        <v>3</v>
      </c>
      <c r="H5" s="27">
        <v>3</v>
      </c>
    </row>
    <row r="6" spans="1:8" x14ac:dyDescent="0.2">
      <c r="A6" s="18" t="str">
        <f>Contacto!A5</f>
        <v>PLAN ALTERNO AMPARADO DE LA PÓLIZA DE SALUD DE AXA COLPATRIA</v>
      </c>
      <c r="B6" s="16">
        <v>3</v>
      </c>
      <c r="C6" s="17">
        <v>4</v>
      </c>
      <c r="D6" s="17">
        <v>0</v>
      </c>
      <c r="E6" s="17">
        <v>5</v>
      </c>
      <c r="F6" s="17">
        <v>5</v>
      </c>
      <c r="G6" s="17">
        <v>3</v>
      </c>
      <c r="H6" s="17">
        <v>4</v>
      </c>
    </row>
    <row r="7" spans="1:8" x14ac:dyDescent="0.2">
      <c r="A7" s="18" t="str">
        <f>Contacto!A6</f>
        <v>PLAN SALUD EVOLUCIONA PÓLIZA DE SALUD DE SURA</v>
      </c>
      <c r="B7" s="16">
        <v>4</v>
      </c>
      <c r="C7" s="17">
        <v>1</v>
      </c>
      <c r="D7" s="17">
        <v>5</v>
      </c>
      <c r="E7" s="17">
        <v>5</v>
      </c>
      <c r="F7" s="17">
        <v>5</v>
      </c>
      <c r="G7" s="17">
        <v>3</v>
      </c>
      <c r="H7" s="17">
        <v>3</v>
      </c>
    </row>
    <row r="8" spans="1:8" x14ac:dyDescent="0.2">
      <c r="A8" s="18" t="str">
        <f>Contacto!A7</f>
        <v>PLAN MEDISANITAS - COLSANITAS</v>
      </c>
      <c r="B8" s="18"/>
      <c r="C8" s="18"/>
      <c r="D8" s="18"/>
      <c r="E8" s="18"/>
      <c r="F8" s="18"/>
      <c r="G8" s="18"/>
      <c r="H8" s="18"/>
    </row>
    <row r="9" spans="1:8" x14ac:dyDescent="0.2">
      <c r="A9" s="18" t="str">
        <f>Contacto!A8</f>
        <v xml:space="preserve">SALUD GLOBAL - PÓLIZA DE SALUD DE SURA </v>
      </c>
      <c r="B9" s="16">
        <v>3</v>
      </c>
      <c r="C9" s="17">
        <v>5</v>
      </c>
      <c r="D9" s="17">
        <v>5</v>
      </c>
      <c r="E9" s="17">
        <v>5</v>
      </c>
      <c r="F9" s="17">
        <v>0</v>
      </c>
      <c r="G9" s="17">
        <v>0</v>
      </c>
      <c r="H9" s="17">
        <v>2</v>
      </c>
    </row>
    <row r="10" spans="1:8" x14ac:dyDescent="0.2">
      <c r="A10" s="18" t="str">
        <f>Contacto!A9</f>
        <v xml:space="preserve">PLAN INDIGO PLUS - MEDPLUS </v>
      </c>
      <c r="B10" s="18"/>
      <c r="C10" s="18"/>
      <c r="D10" s="18"/>
      <c r="E10" s="18"/>
      <c r="F10" s="18"/>
      <c r="G10" s="18"/>
      <c r="H10" s="18"/>
    </row>
    <row r="11" spans="1:8" x14ac:dyDescent="0.2">
      <c r="A11" s="18" t="str">
        <f>Contacto!A10</f>
        <v xml:space="preserve">PLAN INTEGRAL DE EMERMÉDICA </v>
      </c>
      <c r="B11" s="18"/>
      <c r="C11" s="18"/>
      <c r="D11" s="18"/>
      <c r="E11" s="18"/>
      <c r="F11" s="18"/>
      <c r="G11" s="18"/>
      <c r="H11" s="18"/>
    </row>
    <row r="12" spans="1:8" x14ac:dyDescent="0.2">
      <c r="A12" s="18" t="str">
        <f>Contacto!A11</f>
        <v xml:space="preserve">PLAN CELESTE PLUS - MEDPLUS </v>
      </c>
      <c r="B12" s="6">
        <v>3</v>
      </c>
      <c r="C12" s="6">
        <v>3</v>
      </c>
      <c r="D12" s="6">
        <v>0</v>
      </c>
      <c r="E12" s="6">
        <v>5</v>
      </c>
      <c r="F12" s="6">
        <v>0</v>
      </c>
      <c r="G12" s="6">
        <v>5</v>
      </c>
      <c r="H12" s="6">
        <v>4</v>
      </c>
    </row>
    <row r="13" spans="1:8" x14ac:dyDescent="0.2">
      <c r="A13" s="18" t="str">
        <f>Contacto!A12</f>
        <v xml:space="preserve">PLAN TRADICIONAL DE EMI </v>
      </c>
      <c r="B13" s="18"/>
      <c r="C13" s="18"/>
      <c r="D13" s="18"/>
      <c r="E13" s="18"/>
      <c r="F13" s="18"/>
      <c r="G13" s="18"/>
      <c r="H13" s="18"/>
    </row>
    <row r="15" spans="1:8" x14ac:dyDescent="0.2">
      <c r="B15" s="14"/>
      <c r="C15" s="14"/>
      <c r="D15" s="14"/>
    </row>
    <row r="16" spans="1:8" x14ac:dyDescent="0.2">
      <c r="B16" s="31"/>
      <c r="C16" s="31"/>
      <c r="D16" s="14"/>
    </row>
    <row r="17" spans="2:4" x14ac:dyDescent="0.2">
      <c r="B17" s="31"/>
      <c r="C17" s="31"/>
      <c r="D17" s="14"/>
    </row>
    <row r="18" spans="2:4" x14ac:dyDescent="0.2">
      <c r="B18" s="31"/>
      <c r="C18" s="31"/>
      <c r="D18" s="14"/>
    </row>
    <row r="19" spans="2:4" x14ac:dyDescent="0.2">
      <c r="B19" s="31"/>
      <c r="C19" s="31"/>
      <c r="D19" s="14"/>
    </row>
    <row r="20" spans="2:4" x14ac:dyDescent="0.2">
      <c r="B20" s="31"/>
      <c r="C20" s="31"/>
      <c r="D20" s="14"/>
    </row>
    <row r="21" spans="2:4" x14ac:dyDescent="0.2">
      <c r="B21" s="31"/>
      <c r="C21" s="31"/>
      <c r="D21" s="14"/>
    </row>
    <row r="22" spans="2:4" x14ac:dyDescent="0.2">
      <c r="B22" s="31"/>
      <c r="C22" s="31"/>
      <c r="D22" s="14"/>
    </row>
    <row r="23" spans="2:4" x14ac:dyDescent="0.2">
      <c r="B23" s="14"/>
      <c r="C23" s="14"/>
      <c r="D23" s="14"/>
    </row>
    <row r="24" spans="2:4" x14ac:dyDescent="0.2">
      <c r="B24" s="14"/>
      <c r="C24" s="14"/>
      <c r="D24" s="14"/>
    </row>
  </sheetData>
  <protectedRanges>
    <protectedRange algorithmName="SHA-512" hashValue="f9rGLeH3NPau95+1m1RGqmUYcdLZM6OgUbuCGgX4fwzURlUQCKg5Sv+CjGRs+PaxMraEA6j6SrAWjGeiLAEP+g==" saltValue="vDMEAXsS6X4peRwhR4frbA==" spinCount="100000" sqref="B4:H4" name="Rango1"/>
    <protectedRange algorithmName="SHA-512" hashValue="4Ypk7e3gcBOIa70RziK+xeQQ6rMubbJCkUsd3BZxCMD8WX7QQRQ3Ok83nrpaI6noL3qN4Gb1YyX/0SrGu/DFjw==" saltValue="OM4JmBrcxM3/DTujCTdyug==" spinCount="100000" sqref="B12:H12" name="Rango1_1"/>
  </protectedRange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CEFA-81FD-484A-81CC-60F6CEC38B1E}">
  <dimension ref="A1:Q32"/>
  <sheetViews>
    <sheetView topLeftCell="A2" workbookViewId="0">
      <selection activeCell="F32" sqref="B15:F32"/>
    </sheetView>
  </sheetViews>
  <sheetFormatPr baseColWidth="10" defaultRowHeight="16" x14ac:dyDescent="0.2"/>
  <cols>
    <col min="1" max="1" width="53.83203125" bestFit="1" customWidth="1"/>
  </cols>
  <sheetData>
    <row r="1" spans="1:17" ht="288" x14ac:dyDescent="0.2">
      <c r="A1" s="18"/>
      <c r="B1" s="8" t="s">
        <v>112</v>
      </c>
      <c r="C1" s="8" t="s">
        <v>113</v>
      </c>
      <c r="D1" s="8" t="s">
        <v>84</v>
      </c>
      <c r="E1" s="8" t="s">
        <v>85</v>
      </c>
      <c r="F1" s="8" t="s">
        <v>114</v>
      </c>
      <c r="G1" s="8" t="s">
        <v>115</v>
      </c>
      <c r="H1" s="8" t="s">
        <v>116</v>
      </c>
      <c r="I1" s="8" t="s">
        <v>117</v>
      </c>
      <c r="J1" s="8" t="s">
        <v>118</v>
      </c>
      <c r="K1" s="8" t="s">
        <v>119</v>
      </c>
      <c r="L1" s="8" t="s">
        <v>120</v>
      </c>
      <c r="M1" s="8" t="s">
        <v>121</v>
      </c>
      <c r="N1" s="8" t="s">
        <v>122</v>
      </c>
      <c r="O1" s="8" t="s">
        <v>123</v>
      </c>
      <c r="P1" s="8" t="s">
        <v>124</v>
      </c>
      <c r="Q1" s="8" t="s">
        <v>125</v>
      </c>
    </row>
    <row r="2" spans="1:17" ht="120" x14ac:dyDescent="0.2">
      <c r="A2" s="18"/>
      <c r="B2" s="5" t="s">
        <v>82</v>
      </c>
      <c r="C2" s="5" t="s">
        <v>26</v>
      </c>
      <c r="D2" s="5" t="s">
        <v>26</v>
      </c>
      <c r="E2" s="5" t="s">
        <v>26</v>
      </c>
      <c r="F2" s="9" t="s">
        <v>26</v>
      </c>
      <c r="G2" s="9" t="s">
        <v>26</v>
      </c>
      <c r="H2" s="9" t="s">
        <v>26</v>
      </c>
      <c r="I2" s="9" t="s">
        <v>26</v>
      </c>
      <c r="J2" s="9" t="s">
        <v>26</v>
      </c>
      <c r="K2" s="9" t="s">
        <v>26</v>
      </c>
      <c r="L2" s="9" t="s">
        <v>26</v>
      </c>
      <c r="M2" s="9" t="s">
        <v>26</v>
      </c>
      <c r="N2" s="9" t="s">
        <v>26</v>
      </c>
      <c r="O2" s="9" t="s">
        <v>26</v>
      </c>
      <c r="P2" s="9" t="s">
        <v>26</v>
      </c>
      <c r="Q2" s="9" t="s">
        <v>97</v>
      </c>
    </row>
    <row r="3" spans="1:17" x14ac:dyDescent="0.2">
      <c r="A3" s="18" t="str">
        <f>Contacto!A2</f>
        <v xml:space="preserve">PLAN RUBÍ ÉLITE - COLMÉDICA </v>
      </c>
      <c r="B3" s="16" t="s">
        <v>83</v>
      </c>
      <c r="C3" s="17">
        <v>5</v>
      </c>
      <c r="D3" s="17">
        <v>5</v>
      </c>
      <c r="E3" s="17">
        <v>5</v>
      </c>
      <c r="F3" s="17">
        <v>0</v>
      </c>
      <c r="G3" s="17">
        <v>5</v>
      </c>
      <c r="H3" s="17">
        <v>5</v>
      </c>
      <c r="I3" s="17">
        <v>5</v>
      </c>
      <c r="J3" s="17">
        <v>5</v>
      </c>
      <c r="K3" s="17">
        <v>0</v>
      </c>
      <c r="L3" s="17">
        <v>0</v>
      </c>
      <c r="M3" s="17">
        <v>5</v>
      </c>
      <c r="N3" s="17">
        <v>0</v>
      </c>
      <c r="O3" s="17">
        <v>5</v>
      </c>
      <c r="P3" s="17">
        <v>0</v>
      </c>
      <c r="Q3" s="17">
        <v>5</v>
      </c>
    </row>
    <row r="4" spans="1:17" x14ac:dyDescent="0.2">
      <c r="A4" s="18" t="str">
        <f>Contacto!A3</f>
        <v xml:space="preserve">PLAN ORIGINAL AMPARADO PÓLIZA AXA COLPATRIA </v>
      </c>
      <c r="B4" s="6">
        <v>0</v>
      </c>
      <c r="C4" s="6">
        <v>5</v>
      </c>
      <c r="D4" s="6">
        <v>5</v>
      </c>
      <c r="E4" s="6">
        <v>0</v>
      </c>
      <c r="F4" s="6">
        <v>5</v>
      </c>
      <c r="G4" s="6">
        <v>5</v>
      </c>
      <c r="H4" s="6">
        <v>0</v>
      </c>
      <c r="I4" s="6">
        <v>5</v>
      </c>
      <c r="J4" s="6">
        <v>5</v>
      </c>
      <c r="K4" s="6">
        <v>0</v>
      </c>
      <c r="L4" s="6">
        <v>5</v>
      </c>
      <c r="M4" s="6">
        <v>5</v>
      </c>
      <c r="N4" s="6">
        <v>5</v>
      </c>
      <c r="O4" s="6">
        <v>5</v>
      </c>
      <c r="P4" s="6">
        <v>5</v>
      </c>
      <c r="Q4" s="6">
        <v>5</v>
      </c>
    </row>
    <row r="5" spans="1:17" x14ac:dyDescent="0.2">
      <c r="A5" s="18" t="str">
        <f>Contacto!A4</f>
        <v xml:space="preserve">PLAN SALUD PARA TODOS - PÓLIZA DE SALUD DE SURA </v>
      </c>
      <c r="B5" s="26">
        <v>0</v>
      </c>
      <c r="C5" s="27">
        <v>5</v>
      </c>
      <c r="D5" s="27">
        <v>0</v>
      </c>
      <c r="E5" s="27">
        <v>0</v>
      </c>
      <c r="F5" s="27">
        <v>0</v>
      </c>
      <c r="G5" s="27">
        <v>5</v>
      </c>
      <c r="H5" s="27">
        <v>5</v>
      </c>
      <c r="I5" s="27">
        <v>5</v>
      </c>
      <c r="J5" s="27">
        <v>5</v>
      </c>
      <c r="K5" s="27">
        <v>0</v>
      </c>
      <c r="L5" s="27">
        <v>0</v>
      </c>
      <c r="M5" s="27">
        <v>0</v>
      </c>
      <c r="N5" s="27">
        <v>0</v>
      </c>
      <c r="O5" s="27">
        <v>5</v>
      </c>
      <c r="P5" s="27">
        <v>0</v>
      </c>
      <c r="Q5" s="27">
        <v>5</v>
      </c>
    </row>
    <row r="6" spans="1:17" x14ac:dyDescent="0.2">
      <c r="A6" s="18" t="str">
        <f>Contacto!A5</f>
        <v>PLAN ALTERNO AMPARADO DE LA PÓLIZA DE SALUD DE AXA COLPATRIA</v>
      </c>
      <c r="B6" s="16">
        <v>5</v>
      </c>
      <c r="C6" s="17">
        <v>5</v>
      </c>
      <c r="D6" s="17">
        <v>0</v>
      </c>
      <c r="E6" s="17">
        <v>0</v>
      </c>
      <c r="F6" s="17">
        <v>5</v>
      </c>
      <c r="G6" s="17">
        <v>5</v>
      </c>
      <c r="H6" s="17">
        <v>0</v>
      </c>
      <c r="I6" s="17">
        <v>5</v>
      </c>
      <c r="J6" s="17">
        <v>5</v>
      </c>
      <c r="K6" s="17">
        <v>0</v>
      </c>
      <c r="L6" s="17">
        <v>5</v>
      </c>
      <c r="M6" s="17">
        <v>5</v>
      </c>
      <c r="N6" s="17">
        <v>5</v>
      </c>
      <c r="O6" s="17">
        <v>5</v>
      </c>
      <c r="P6" s="17">
        <v>5</v>
      </c>
      <c r="Q6" s="17">
        <v>3</v>
      </c>
    </row>
    <row r="7" spans="1:17" x14ac:dyDescent="0.2">
      <c r="A7" s="18" t="str">
        <f>Contacto!A6</f>
        <v>PLAN SALUD EVOLUCIONA PÓLIZA DE SALUD DE SURA</v>
      </c>
      <c r="B7" s="16">
        <v>0</v>
      </c>
      <c r="C7" s="17">
        <v>5</v>
      </c>
      <c r="D7" s="17">
        <v>0</v>
      </c>
      <c r="E7" s="17">
        <v>0</v>
      </c>
      <c r="F7" s="17">
        <v>0</v>
      </c>
      <c r="G7" s="17">
        <v>5</v>
      </c>
      <c r="H7" s="17">
        <v>5</v>
      </c>
      <c r="I7" s="17">
        <v>5</v>
      </c>
      <c r="J7" s="17">
        <v>5</v>
      </c>
      <c r="K7" s="17">
        <v>5</v>
      </c>
      <c r="L7" s="17">
        <v>5</v>
      </c>
      <c r="M7" s="17">
        <v>5</v>
      </c>
      <c r="N7" s="17">
        <v>5</v>
      </c>
      <c r="O7" s="17">
        <v>5</v>
      </c>
      <c r="P7" s="17">
        <v>0</v>
      </c>
      <c r="Q7" s="17">
        <v>5</v>
      </c>
    </row>
    <row r="8" spans="1:17" x14ac:dyDescent="0.2">
      <c r="A8" s="18" t="str">
        <f>Contacto!A7</f>
        <v>PLAN MEDISANITAS - COLSANITAS</v>
      </c>
      <c r="B8" s="18"/>
      <c r="C8" s="18"/>
      <c r="D8" s="18"/>
      <c r="E8" s="18"/>
      <c r="F8" s="18"/>
      <c r="G8" s="18"/>
      <c r="H8" s="18"/>
      <c r="I8" s="18"/>
      <c r="J8" s="18"/>
      <c r="K8" s="18"/>
      <c r="L8" s="18"/>
      <c r="M8" s="18"/>
      <c r="N8" s="18"/>
      <c r="O8" s="18"/>
      <c r="P8" s="18"/>
      <c r="Q8" s="18"/>
    </row>
    <row r="9" spans="1:17" x14ac:dyDescent="0.2">
      <c r="A9" s="18" t="str">
        <f>Contacto!A8</f>
        <v xml:space="preserve">SALUD GLOBAL - PÓLIZA DE SALUD DE SURA </v>
      </c>
      <c r="B9" s="16">
        <v>5</v>
      </c>
      <c r="C9" s="17">
        <v>5</v>
      </c>
      <c r="D9" s="17">
        <v>0</v>
      </c>
      <c r="E9" s="17">
        <v>0</v>
      </c>
      <c r="F9" s="17">
        <v>5</v>
      </c>
      <c r="G9" s="17">
        <v>5</v>
      </c>
      <c r="H9" s="17">
        <v>5</v>
      </c>
      <c r="I9" s="17">
        <v>5</v>
      </c>
      <c r="J9" s="17">
        <v>5</v>
      </c>
      <c r="K9" s="17">
        <v>5</v>
      </c>
      <c r="L9" s="17">
        <v>5</v>
      </c>
      <c r="M9" s="17">
        <v>5</v>
      </c>
      <c r="N9" s="17">
        <v>5</v>
      </c>
      <c r="O9" s="17">
        <v>5</v>
      </c>
      <c r="P9" s="17">
        <v>0</v>
      </c>
      <c r="Q9" s="17">
        <v>5</v>
      </c>
    </row>
    <row r="10" spans="1:17" x14ac:dyDescent="0.2">
      <c r="A10" s="18" t="str">
        <f>Contacto!A9</f>
        <v xml:space="preserve">PLAN INDIGO PLUS - MEDPLUS </v>
      </c>
      <c r="B10" s="18"/>
      <c r="C10" s="18"/>
      <c r="D10" s="18"/>
      <c r="E10" s="18"/>
      <c r="F10" s="18"/>
      <c r="G10" s="18"/>
      <c r="H10" s="18"/>
      <c r="I10" s="18"/>
      <c r="J10" s="18"/>
      <c r="K10" s="18"/>
      <c r="L10" s="18"/>
      <c r="M10" s="18"/>
      <c r="N10" s="18"/>
      <c r="O10" s="18"/>
      <c r="P10" s="18"/>
      <c r="Q10" s="18"/>
    </row>
    <row r="11" spans="1:17" x14ac:dyDescent="0.2">
      <c r="A11" s="18" t="str">
        <f>Contacto!A10</f>
        <v xml:space="preserve">PLAN INTEGRAL DE EMERMÉDICA </v>
      </c>
      <c r="B11" s="18"/>
      <c r="C11" s="18"/>
      <c r="D11" s="18"/>
      <c r="E11" s="18"/>
      <c r="F11" s="18"/>
      <c r="G11" s="18"/>
      <c r="H11" s="18"/>
      <c r="I11" s="18"/>
      <c r="J11" s="18"/>
      <c r="K11" s="18"/>
      <c r="L11" s="18"/>
      <c r="M11" s="18"/>
      <c r="N11" s="18"/>
      <c r="O11" s="18"/>
      <c r="P11" s="18"/>
      <c r="Q11" s="18"/>
    </row>
    <row r="12" spans="1:17" x14ac:dyDescent="0.2">
      <c r="A12" s="18" t="str">
        <f>Contacto!A11</f>
        <v xml:space="preserve">PLAN CELESTE PLUS - MEDPLUS </v>
      </c>
      <c r="B12" s="6">
        <v>5</v>
      </c>
      <c r="C12" s="6">
        <v>5</v>
      </c>
      <c r="D12" s="6">
        <v>0</v>
      </c>
      <c r="E12" s="6">
        <v>0</v>
      </c>
      <c r="F12" s="6">
        <v>5</v>
      </c>
      <c r="G12" s="6">
        <v>5</v>
      </c>
      <c r="H12" s="6">
        <v>0</v>
      </c>
      <c r="I12" s="6">
        <v>5</v>
      </c>
      <c r="J12" s="6">
        <v>5</v>
      </c>
      <c r="K12" s="6">
        <v>5</v>
      </c>
      <c r="L12" s="6">
        <v>0</v>
      </c>
      <c r="M12" s="6">
        <v>0</v>
      </c>
      <c r="N12" s="6">
        <v>0</v>
      </c>
      <c r="O12" s="6">
        <v>5</v>
      </c>
      <c r="P12" s="6">
        <v>0</v>
      </c>
      <c r="Q12" s="6">
        <v>5</v>
      </c>
    </row>
    <row r="13" spans="1:17" x14ac:dyDescent="0.2">
      <c r="A13" s="18" t="str">
        <f>Contacto!A12</f>
        <v xml:space="preserve">PLAN TRADICIONAL DE EMI </v>
      </c>
      <c r="B13" s="18"/>
      <c r="C13" s="18"/>
      <c r="D13" s="18"/>
      <c r="E13" s="18"/>
      <c r="F13" s="18"/>
      <c r="G13" s="18"/>
      <c r="H13" s="18"/>
      <c r="I13" s="18"/>
      <c r="J13" s="18"/>
      <c r="K13" s="18"/>
      <c r="L13" s="18"/>
      <c r="M13" s="18"/>
      <c r="N13" s="18"/>
      <c r="O13" s="18"/>
      <c r="P13" s="18"/>
      <c r="Q13" s="18"/>
    </row>
    <row r="15" spans="1:17" x14ac:dyDescent="0.2">
      <c r="B15" s="14"/>
      <c r="C15" s="14"/>
      <c r="D15" s="14"/>
      <c r="E15" s="14"/>
      <c r="F15" s="14"/>
    </row>
    <row r="16" spans="1:17" x14ac:dyDescent="0.2">
      <c r="B16" s="14"/>
      <c r="C16" s="31"/>
      <c r="D16" s="31"/>
      <c r="E16" s="14"/>
      <c r="F16" s="14"/>
    </row>
    <row r="17" spans="2:6" x14ac:dyDescent="0.2">
      <c r="B17" s="14"/>
      <c r="C17" s="31"/>
      <c r="D17" s="31"/>
      <c r="E17" s="14"/>
      <c r="F17" s="14"/>
    </row>
    <row r="18" spans="2:6" x14ac:dyDescent="0.2">
      <c r="B18" s="14"/>
      <c r="C18" s="31"/>
      <c r="D18" s="31"/>
      <c r="E18" s="14"/>
      <c r="F18" s="14"/>
    </row>
    <row r="19" spans="2:6" x14ac:dyDescent="0.2">
      <c r="B19" s="14"/>
      <c r="C19" s="31"/>
      <c r="D19" s="31"/>
      <c r="E19" s="14"/>
      <c r="F19" s="14"/>
    </row>
    <row r="20" spans="2:6" x14ac:dyDescent="0.2">
      <c r="B20" s="14"/>
      <c r="C20" s="31"/>
      <c r="D20" s="31"/>
      <c r="E20" s="14"/>
      <c r="F20" s="14"/>
    </row>
    <row r="21" spans="2:6" x14ac:dyDescent="0.2">
      <c r="B21" s="14"/>
      <c r="C21" s="31"/>
      <c r="D21" s="31"/>
      <c r="E21" s="14"/>
      <c r="F21" s="14"/>
    </row>
    <row r="22" spans="2:6" x14ac:dyDescent="0.2">
      <c r="B22" s="14"/>
      <c r="C22" s="31"/>
      <c r="D22" s="31"/>
      <c r="E22" s="14"/>
      <c r="F22" s="14"/>
    </row>
    <row r="23" spans="2:6" x14ac:dyDescent="0.2">
      <c r="B23" s="14"/>
      <c r="C23" s="31"/>
      <c r="D23" s="31"/>
      <c r="E23" s="14"/>
      <c r="F23" s="14"/>
    </row>
    <row r="24" spans="2:6" x14ac:dyDescent="0.2">
      <c r="B24" s="14"/>
      <c r="C24" s="31"/>
      <c r="D24" s="31"/>
      <c r="E24" s="14"/>
      <c r="F24" s="14"/>
    </row>
    <row r="25" spans="2:6" x14ac:dyDescent="0.2">
      <c r="B25" s="14"/>
      <c r="C25" s="31"/>
      <c r="D25" s="31"/>
      <c r="E25" s="14"/>
      <c r="F25" s="14"/>
    </row>
    <row r="26" spans="2:6" x14ac:dyDescent="0.2">
      <c r="B26" s="14"/>
      <c r="C26" s="31"/>
      <c r="D26" s="31"/>
      <c r="E26" s="14"/>
      <c r="F26" s="14"/>
    </row>
    <row r="27" spans="2:6" x14ac:dyDescent="0.2">
      <c r="B27" s="14"/>
      <c r="C27" s="31"/>
      <c r="D27" s="31"/>
      <c r="E27" s="14"/>
      <c r="F27" s="14"/>
    </row>
    <row r="28" spans="2:6" x14ac:dyDescent="0.2">
      <c r="B28" s="14"/>
      <c r="C28" s="31"/>
      <c r="D28" s="31"/>
      <c r="E28" s="14"/>
      <c r="F28" s="14"/>
    </row>
    <row r="29" spans="2:6" x14ac:dyDescent="0.2">
      <c r="B29" s="14"/>
      <c r="C29" s="31"/>
      <c r="D29" s="31"/>
      <c r="E29" s="14"/>
      <c r="F29" s="14"/>
    </row>
    <row r="30" spans="2:6" x14ac:dyDescent="0.2">
      <c r="B30" s="14"/>
      <c r="C30" s="31"/>
      <c r="D30" s="31"/>
      <c r="E30" s="14"/>
      <c r="F30" s="14"/>
    </row>
    <row r="31" spans="2:6" x14ac:dyDescent="0.2">
      <c r="B31" s="14"/>
      <c r="C31" s="31"/>
      <c r="D31" s="31"/>
      <c r="E31" s="14"/>
      <c r="F31" s="14"/>
    </row>
    <row r="32" spans="2:6" x14ac:dyDescent="0.2">
      <c r="B32" s="14"/>
      <c r="C32" s="14"/>
      <c r="D32" s="14"/>
      <c r="E32" s="14"/>
      <c r="F32" s="14"/>
    </row>
  </sheetData>
  <protectedRanges>
    <protectedRange algorithmName="SHA-512" hashValue="f9rGLeH3NPau95+1m1RGqmUYcdLZM6OgUbuCGgX4fwzURlUQCKg5Sv+CjGRs+PaxMraEA6j6SrAWjGeiLAEP+g==" saltValue="vDMEAXsS6X4peRwhR4frbA==" spinCount="100000" sqref="B4:Q4" name="Rango1"/>
    <protectedRange algorithmName="SHA-512" hashValue="4Ypk7e3gcBOIa70RziK+xeQQ6rMubbJCkUsd3BZxCMD8WX7QQRQ3Ok83nrpaI6noL3qN4Gb1YyX/0SrGu/DFjw==" saltValue="OM4JmBrcxM3/DTujCTdyug==" spinCount="100000" sqref="B12:Q12" name="Rango1_1"/>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Contacto</vt:lpstr>
      <vt:lpstr>Afiliacion</vt:lpstr>
      <vt:lpstr>Hoja16</vt:lpstr>
      <vt:lpstr>Centro medico propio - contacto</vt:lpstr>
      <vt:lpstr>Centro medico propio - expr</vt:lpstr>
      <vt:lpstr>Telemedicina</vt:lpstr>
      <vt:lpstr>Medico en casa</vt:lpstr>
      <vt:lpstr>Agendamiento_cita</vt:lpstr>
      <vt:lpstr>Expe_cita</vt:lpstr>
      <vt:lpstr>Exp_laboratorios</vt:lpstr>
      <vt:lpstr>Retiro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Andrés  Saavedra Vanegas</dc:creator>
  <cp:lastModifiedBy>César Andrés  Saavedra Vanegas</cp:lastModifiedBy>
  <dcterms:created xsi:type="dcterms:W3CDTF">2024-11-06T18:47:36Z</dcterms:created>
  <dcterms:modified xsi:type="dcterms:W3CDTF">2024-11-08T03:22:36Z</dcterms:modified>
</cp:coreProperties>
</file>