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anduit-my.sharepoint.com/personal/chsh_panduit_com/Documents/Documents/Personnel/"/>
    </mc:Choice>
  </mc:AlternateContent>
  <xr:revisionPtr revIDLastSave="314" documentId="8_{E288626D-841C-4677-A2C2-6EA49FE7C8F8}" xr6:coauthVersionLast="47" xr6:coauthVersionMax="47" xr10:uidLastSave="{133DD9C6-9359-4DA6-A3B4-EC8AB9841883}"/>
  <bookViews>
    <workbookView xWindow="1152" yWindow="1152" windowWidth="17280" windowHeight="9072" xr2:uid="{108CB1B5-0773-4018-BEC9-941D178DE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99" i="1"/>
  <c r="H100" i="1"/>
  <c r="H101" i="1"/>
  <c r="H102" i="1"/>
  <c r="H103" i="1"/>
  <c r="H104" i="1"/>
  <c r="H93" i="1"/>
  <c r="H80" i="1"/>
  <c r="H82" i="1"/>
  <c r="H83" i="1"/>
  <c r="H84" i="1"/>
  <c r="H85" i="1"/>
  <c r="H86" i="1"/>
  <c r="H87" i="1"/>
  <c r="H88" i="1"/>
  <c r="H89" i="1"/>
  <c r="H90" i="1"/>
  <c r="H9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2" i="1"/>
  <c r="H42" i="1"/>
  <c r="H26" i="1"/>
  <c r="H27" i="1"/>
  <c r="H28" i="1"/>
  <c r="H29" i="1"/>
  <c r="H30" i="1"/>
  <c r="H17" i="1"/>
  <c r="H18" i="1"/>
  <c r="H19" i="1"/>
  <c r="H20" i="1"/>
  <c r="H21" i="1"/>
  <c r="H22" i="1"/>
  <c r="H23" i="1"/>
  <c r="H24" i="1"/>
  <c r="H25" i="1"/>
  <c r="H53" i="1"/>
  <c r="H54" i="1"/>
  <c r="H55" i="1"/>
  <c r="H56" i="1"/>
  <c r="H57" i="1"/>
  <c r="H58" i="1"/>
  <c r="H59" i="1"/>
  <c r="H60" i="1"/>
  <c r="H51" i="1"/>
  <c r="H43" i="1"/>
  <c r="H44" i="1"/>
  <c r="H45" i="1"/>
  <c r="H46" i="1"/>
  <c r="H47" i="1"/>
  <c r="H48" i="1"/>
  <c r="H49" i="1"/>
  <c r="H50" i="1"/>
  <c r="H52" i="1"/>
  <c r="H41" i="1"/>
  <c r="H81" i="1"/>
  <c r="H9" i="1"/>
  <c r="H10" i="1"/>
  <c r="H11" i="1"/>
  <c r="H12" i="1"/>
  <c r="H13" i="1"/>
  <c r="H14" i="1"/>
  <c r="H15" i="1"/>
  <c r="H107" i="1"/>
  <c r="H108" i="1"/>
  <c r="H109" i="1"/>
  <c r="H110" i="1"/>
  <c r="H111" i="1"/>
  <c r="H112" i="1"/>
  <c r="H113" i="1"/>
  <c r="H114" i="1"/>
  <c r="H115" i="1"/>
  <c r="H106" i="1"/>
  <c r="H33" i="1"/>
  <c r="H34" i="1"/>
  <c r="H35" i="1"/>
  <c r="H36" i="1"/>
  <c r="H37" i="1"/>
  <c r="H38" i="1"/>
  <c r="H39" i="1"/>
  <c r="H40" i="1"/>
  <c r="H32" i="1"/>
  <c r="H6" i="1"/>
  <c r="H7" i="1"/>
  <c r="H8" i="1"/>
  <c r="H5" i="1"/>
  <c r="B2" i="1" s="1"/>
  <c r="B3" i="1" l="1"/>
</calcChain>
</file>

<file path=xl/sharedStrings.xml><?xml version="1.0" encoding="utf-8"?>
<sst xmlns="http://schemas.openxmlformats.org/spreadsheetml/2006/main" count="119" uniqueCount="116">
  <si>
    <t>Tokens</t>
  </si>
  <si>
    <t>Officer Shards</t>
  </si>
  <si>
    <t>Meridian</t>
  </si>
  <si>
    <t>Blueprints</t>
  </si>
  <si>
    <t>Enterprise</t>
  </si>
  <si>
    <t>D4</t>
  </si>
  <si>
    <t>Auger</t>
  </si>
  <si>
    <t>Intrepid</t>
  </si>
  <si>
    <t>B'Rel</t>
  </si>
  <si>
    <t>Gladius</t>
  </si>
  <si>
    <t>Antares</t>
  </si>
  <si>
    <t>K'Vort</t>
  </si>
  <si>
    <t>Valkis</t>
  </si>
  <si>
    <t>Vi'Dar</t>
  </si>
  <si>
    <t>3* Rare Cystal</t>
  </si>
  <si>
    <t>3* Rare Gas</t>
  </si>
  <si>
    <t>Active Nanoprobes</t>
  </si>
  <si>
    <t>Frequency Modulators</t>
  </si>
  <si>
    <t>3* Rare Ore</t>
  </si>
  <si>
    <t>DVor Parts</t>
  </si>
  <si>
    <t>DVor</t>
  </si>
  <si>
    <t>JellyFish</t>
  </si>
  <si>
    <t>Discovery</t>
  </si>
  <si>
    <t>Spore Drive Component</t>
  </si>
  <si>
    <t>Cultivated Mycelium</t>
  </si>
  <si>
    <t>Stella</t>
  </si>
  <si>
    <t>Botany Bay</t>
  </si>
  <si>
    <t>Common Plutonium</t>
  </si>
  <si>
    <t>Uncommon Plutonium</t>
  </si>
  <si>
    <t>Rare Plutonium</t>
  </si>
  <si>
    <t>Independent Credits</t>
  </si>
  <si>
    <t>3* Uncommon Cystal</t>
  </si>
  <si>
    <t>3* Uncommon Gas</t>
  </si>
  <si>
    <t>3* Uncommon Ore</t>
  </si>
  <si>
    <t>Parsteel Tokens</t>
  </si>
  <si>
    <t>Tritanium Tokens</t>
  </si>
  <si>
    <t>Dilithium Tokens</t>
  </si>
  <si>
    <t>Vanity</t>
  </si>
  <si>
    <t>Ultra Recruit Tokens</t>
  </si>
  <si>
    <t>Limit</t>
  </si>
  <si>
    <t>Cost</t>
  </si>
  <si>
    <t>Buy</t>
  </si>
  <si>
    <t>Total</t>
  </si>
  <si>
    <t>Cost of Purchase</t>
  </si>
  <si>
    <t>Remaining</t>
  </si>
  <si>
    <t>Centurion Cloaking</t>
  </si>
  <si>
    <t>Bortus Cloaking</t>
  </si>
  <si>
    <t>Enterprise Cloak</t>
  </si>
  <si>
    <t>Sarco Cloak</t>
  </si>
  <si>
    <t>Cultivated Mycelium Elite</t>
  </si>
  <si>
    <t>Away Team XP</t>
  </si>
  <si>
    <t>Syndicate XP</t>
  </si>
  <si>
    <t>SNW La'an</t>
  </si>
  <si>
    <t>SNW Ortegas</t>
  </si>
  <si>
    <t>Barclay</t>
  </si>
  <si>
    <t>SNW Pike</t>
  </si>
  <si>
    <t>SNW Uhura</t>
  </si>
  <si>
    <t>SNW Spock</t>
  </si>
  <si>
    <t>SNW Una</t>
  </si>
  <si>
    <t>Lower Decks Special</t>
  </si>
  <si>
    <t>PvP Officers Special</t>
  </si>
  <si>
    <t>PMC Officer Special</t>
  </si>
  <si>
    <t>Saladin</t>
  </si>
  <si>
    <t>Bortas</t>
  </si>
  <si>
    <t>Centurion</t>
  </si>
  <si>
    <t>Mayflower</t>
  </si>
  <si>
    <t>D3</t>
  </si>
  <si>
    <t>Legionary</t>
  </si>
  <si>
    <t>Separatist D3</t>
  </si>
  <si>
    <t>NorthStar</t>
  </si>
  <si>
    <t>Cerritos</t>
  </si>
  <si>
    <t>Amalgam</t>
  </si>
  <si>
    <t>Feesha</t>
  </si>
  <si>
    <t>Franklin</t>
  </si>
  <si>
    <t>Cloaking</t>
  </si>
  <si>
    <t>Cerritos Refit</t>
  </si>
  <si>
    <t>Temporal Torpedos</t>
  </si>
  <si>
    <t>Auger Cloasking</t>
  </si>
  <si>
    <t>D4 Cloaking</t>
  </si>
  <si>
    <t>Tetryons</t>
  </si>
  <si>
    <t>TOS D4 Refit</t>
  </si>
  <si>
    <t>TOS Auger Refit</t>
  </si>
  <si>
    <t>TOS Ent Refit</t>
  </si>
  <si>
    <t>Refractive Beam</t>
  </si>
  <si>
    <t>Positron Phaser</t>
  </si>
  <si>
    <t>Ship Parts</t>
  </si>
  <si>
    <t>Franklin Warp Interlock Mk.II</t>
  </si>
  <si>
    <t>Cerritos Parts</t>
  </si>
  <si>
    <t>Franklin Warp Interlock</t>
  </si>
  <si>
    <t>Franklin Warp Conduit</t>
  </si>
  <si>
    <t>Franklin Warp Relay</t>
  </si>
  <si>
    <t>Franklin Warp Regulator</t>
  </si>
  <si>
    <t>Franklin Warp Injector</t>
  </si>
  <si>
    <t>Franklin Warp Containment</t>
  </si>
  <si>
    <t>Franklin Warp Coil</t>
  </si>
  <si>
    <t>Franklin Warp Core</t>
  </si>
  <si>
    <t>Amalgam Upgrade Parts</t>
  </si>
  <si>
    <t>Resource and Materials</t>
  </si>
  <si>
    <t>3* Common Cystal</t>
  </si>
  <si>
    <t>3* Common Gas</t>
  </si>
  <si>
    <t>3* Common Ore</t>
  </si>
  <si>
    <t>Pattern Buffer</t>
  </si>
  <si>
    <t>Irvinite</t>
  </si>
  <si>
    <t>Culver Particles</t>
  </si>
  <si>
    <t>Cloak Racketeer Token</t>
  </si>
  <si>
    <t>Axionic Chips</t>
  </si>
  <si>
    <t>Space Helmet</t>
  </si>
  <si>
    <t>Augments Frame</t>
  </si>
  <si>
    <t>SNW Una Avatar</t>
  </si>
  <si>
    <t>Captains Chair Avatar</t>
  </si>
  <si>
    <t>snw La'an Avatar</t>
  </si>
  <si>
    <t>SNW Pike Avatar</t>
  </si>
  <si>
    <t>SNW Ortegas Avatar</t>
  </si>
  <si>
    <t>Barclay Avatar</t>
  </si>
  <si>
    <t>SNW Uhura Avatar</t>
  </si>
  <si>
    <t>SNW Spock Avatar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</si>
</sst>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164" fontId="2" fillId="0" borderId="0" xfId="1" applyNumberFormat="1" applyFont="1" applyAlignment="1">
      <alignment horizontal="left"/>
    </xf>
    <xf numFmtId="164" fontId="0" fillId="0" borderId="0" xfId="1" applyNumberFormat="1" applyFont="1" applyFill="1" applyBorder="1"/>
    <xf numFmtId="165" fontId="2" fillId="0" borderId="2" xfId="1" applyNumberFormat="1" applyFont="1" applyBorder="1" applyAlignment="1">
      <alignment horizontal="right"/>
    </xf>
    <xf numFmtId="164" fontId="1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7"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44D-6AE9-45DE-AAF4-5C955952E74B}">
  <sheetPr codeName="Sheet1"/>
  <dimension ref="A1:H118"/>
  <sheetViews>
    <sheetView tabSelected="1" zoomScaleNormal="100" workbookViewId="0">
      <pane ySplit="3" topLeftCell="A4" activePane="bottomLeft" state="frozen"/>
      <selection pane="bottomLeft" activeCell="G5" sqref="G5"/>
    </sheetView>
  </sheetViews>
  <sheetFormatPr defaultRowHeight="14.4" x14ac:dyDescent="0.3"/>
  <cols>
    <col min="1" max="1" width="20.5546875" bestFit="1" customWidth="1"/>
    <col min="2" max="2" width="15" bestFit="1" customWidth="1"/>
    <col min="4" max="4" width="25" bestFit="1" customWidth="1"/>
    <col min="5" max="5" width="9" bestFit="1" customWidth="1"/>
    <col min="6" max="6" width="10.21875" bestFit="1" customWidth="1"/>
    <col min="7" max="7" width="9" style="6" bestFit="1" customWidth="1"/>
    <col min="8" max="8" width="10.21875" style="6" bestFit="1" customWidth="1"/>
  </cols>
  <sheetData>
    <row r="1" spans="1:8" ht="18.600000000000001" thickBot="1" x14ac:dyDescent="0.4">
      <c r="A1" s="1" t="s">
        <v>0</v>
      </c>
      <c r="B1" s="3">
        <v>300000</v>
      </c>
    </row>
    <row r="2" spans="1:8" ht="18.600000000000001" thickBot="1" x14ac:dyDescent="0.4">
      <c r="A2" s="2" t="s">
        <v>43</v>
      </c>
      <c r="B2" s="11">
        <f>SUM(H5:H118)</f>
        <v>10000</v>
      </c>
    </row>
    <row r="3" spans="1:8" ht="18" x14ac:dyDescent="0.35">
      <c r="A3" s="1" t="s">
        <v>44</v>
      </c>
      <c r="B3" s="4">
        <f>SUM(B1,-(B2))</f>
        <v>290000</v>
      </c>
      <c r="E3" s="1" t="s">
        <v>39</v>
      </c>
      <c r="F3" s="1" t="s">
        <v>40</v>
      </c>
      <c r="G3" s="7" t="s">
        <v>41</v>
      </c>
      <c r="H3" s="7" t="s">
        <v>42</v>
      </c>
    </row>
    <row r="4" spans="1:8" ht="18" x14ac:dyDescent="0.35">
      <c r="D4" s="13" t="s">
        <v>1</v>
      </c>
      <c r="E4" s="13"/>
      <c r="F4" s="13"/>
      <c r="G4" s="13"/>
      <c r="H4" s="13"/>
    </row>
    <row r="5" spans="1:8" x14ac:dyDescent="0.3">
      <c r="D5" s="5" t="s">
        <v>52</v>
      </c>
      <c r="E5" s="5"/>
      <c r="F5" s="5">
        <v>2000</v>
      </c>
      <c r="G5" s="8">
        <v>5</v>
      </c>
      <c r="H5" s="8">
        <f>F5*G5</f>
        <v>10000</v>
      </c>
    </row>
    <row r="6" spans="1:8" x14ac:dyDescent="0.3">
      <c r="D6" s="5" t="s">
        <v>53</v>
      </c>
      <c r="E6" s="5"/>
      <c r="F6" s="5">
        <v>2000</v>
      </c>
      <c r="G6" s="8"/>
      <c r="H6" s="8">
        <f t="shared" ref="H6:H115" si="0">F6*G6</f>
        <v>0</v>
      </c>
    </row>
    <row r="7" spans="1:8" x14ac:dyDescent="0.3">
      <c r="D7" s="5" t="s">
        <v>54</v>
      </c>
      <c r="E7" s="5"/>
      <c r="F7" s="5">
        <v>6000</v>
      </c>
      <c r="G7" s="8"/>
      <c r="H7" s="8">
        <f t="shared" si="0"/>
        <v>0</v>
      </c>
    </row>
    <row r="8" spans="1:8" x14ac:dyDescent="0.3">
      <c r="D8" s="5" t="s">
        <v>55</v>
      </c>
      <c r="E8" s="5"/>
      <c r="F8" s="5">
        <v>6000</v>
      </c>
      <c r="G8" s="8"/>
      <c r="H8" s="8">
        <f t="shared" si="0"/>
        <v>0</v>
      </c>
    </row>
    <row r="9" spans="1:8" x14ac:dyDescent="0.3">
      <c r="D9" s="5" t="s">
        <v>56</v>
      </c>
      <c r="E9" s="5"/>
      <c r="F9" s="5">
        <v>2000</v>
      </c>
      <c r="G9" s="8"/>
      <c r="H9" s="8">
        <f t="shared" si="0"/>
        <v>0</v>
      </c>
    </row>
    <row r="10" spans="1:8" x14ac:dyDescent="0.3">
      <c r="D10" s="5" t="s">
        <v>57</v>
      </c>
      <c r="E10" s="5"/>
      <c r="F10" s="5">
        <v>2000</v>
      </c>
      <c r="G10" s="8"/>
      <c r="H10" s="8">
        <f t="shared" si="0"/>
        <v>0</v>
      </c>
    </row>
    <row r="11" spans="1:8" x14ac:dyDescent="0.3">
      <c r="D11" s="5" t="s">
        <v>58</v>
      </c>
      <c r="E11" s="5">
        <v>10</v>
      </c>
      <c r="F11" s="5">
        <v>6000</v>
      </c>
      <c r="G11" s="8"/>
      <c r="H11" s="8">
        <f t="shared" si="0"/>
        <v>0</v>
      </c>
    </row>
    <row r="12" spans="1:8" x14ac:dyDescent="0.3">
      <c r="D12" s="5" t="s">
        <v>59</v>
      </c>
      <c r="E12" s="5">
        <v>2</v>
      </c>
      <c r="F12" s="5">
        <v>30000</v>
      </c>
      <c r="G12" s="8"/>
      <c r="H12" s="8">
        <f t="shared" si="0"/>
        <v>0</v>
      </c>
    </row>
    <row r="13" spans="1:8" x14ac:dyDescent="0.3">
      <c r="D13" s="5" t="s">
        <v>60</v>
      </c>
      <c r="E13" s="5">
        <v>2</v>
      </c>
      <c r="F13" s="5">
        <v>35000</v>
      </c>
      <c r="G13" s="8"/>
      <c r="H13" s="8">
        <f t="shared" si="0"/>
        <v>0</v>
      </c>
    </row>
    <row r="14" spans="1:8" x14ac:dyDescent="0.3">
      <c r="D14" s="5" t="s">
        <v>61</v>
      </c>
      <c r="E14" s="5">
        <v>2</v>
      </c>
      <c r="F14" s="5">
        <v>25000</v>
      </c>
      <c r="G14" s="8"/>
      <c r="H14" s="8">
        <f t="shared" si="0"/>
        <v>0</v>
      </c>
    </row>
    <row r="15" spans="1:8" x14ac:dyDescent="0.3">
      <c r="D15" s="5" t="s">
        <v>38</v>
      </c>
      <c r="E15" s="5"/>
      <c r="F15" s="5">
        <v>2900</v>
      </c>
      <c r="G15" s="8"/>
      <c r="H15" s="8">
        <f t="shared" si="0"/>
        <v>0</v>
      </c>
    </row>
    <row r="16" spans="1:8" ht="18" x14ac:dyDescent="0.35">
      <c r="D16" s="14" t="s">
        <v>74</v>
      </c>
      <c r="E16" s="14"/>
      <c r="F16" s="14"/>
      <c r="G16" s="14"/>
      <c r="H16" s="14"/>
    </row>
    <row r="17" spans="4:8" ht="14.4" customHeight="1" x14ac:dyDescent="0.35">
      <c r="D17" s="12" t="s">
        <v>75</v>
      </c>
      <c r="E17" s="5">
        <v>125</v>
      </c>
      <c r="F17" s="5">
        <v>1200</v>
      </c>
      <c r="G17" s="9"/>
      <c r="H17" s="8">
        <f t="shared" ref="H17:H24" si="1">F17*G17</f>
        <v>0</v>
      </c>
    </row>
    <row r="18" spans="4:8" ht="14.4" customHeight="1" x14ac:dyDescent="0.35">
      <c r="D18" s="12" t="s">
        <v>76</v>
      </c>
      <c r="E18" s="5">
        <v>75</v>
      </c>
      <c r="F18" s="5">
        <v>2000</v>
      </c>
      <c r="G18" s="9"/>
      <c r="H18" s="8">
        <f t="shared" si="1"/>
        <v>0</v>
      </c>
    </row>
    <row r="19" spans="4:8" ht="14.4" customHeight="1" x14ac:dyDescent="0.35">
      <c r="D19" s="12" t="s">
        <v>45</v>
      </c>
      <c r="E19" s="5">
        <v>60</v>
      </c>
      <c r="F19" s="5">
        <v>1250</v>
      </c>
      <c r="G19" s="9"/>
      <c r="H19" s="8">
        <f t="shared" si="1"/>
        <v>0</v>
      </c>
    </row>
    <row r="20" spans="4:8" ht="14.4" customHeight="1" x14ac:dyDescent="0.35">
      <c r="D20" s="12" t="s">
        <v>46</v>
      </c>
      <c r="E20" s="5">
        <v>60</v>
      </c>
      <c r="F20" s="5">
        <v>1250</v>
      </c>
      <c r="G20" s="9"/>
      <c r="H20" s="8">
        <f t="shared" si="1"/>
        <v>0</v>
      </c>
    </row>
    <row r="21" spans="4:8" ht="14.4" customHeight="1" x14ac:dyDescent="0.35">
      <c r="D21" s="12" t="s">
        <v>77</v>
      </c>
      <c r="E21">
        <v>120</v>
      </c>
      <c r="F21" s="5">
        <v>1875</v>
      </c>
      <c r="G21" s="9"/>
      <c r="H21" s="8">
        <f t="shared" si="1"/>
        <v>0</v>
      </c>
    </row>
    <row r="22" spans="4:8" ht="14.4" customHeight="1" x14ac:dyDescent="0.35">
      <c r="D22" s="12" t="s">
        <v>78</v>
      </c>
      <c r="E22">
        <v>120</v>
      </c>
      <c r="F22" s="5">
        <v>1875</v>
      </c>
      <c r="G22" s="9"/>
      <c r="H22" s="8">
        <f t="shared" si="1"/>
        <v>0</v>
      </c>
    </row>
    <row r="23" spans="4:8" ht="14.4" customHeight="1" x14ac:dyDescent="0.35">
      <c r="D23" s="12" t="s">
        <v>47</v>
      </c>
      <c r="E23">
        <v>120</v>
      </c>
      <c r="F23" s="5">
        <v>1875</v>
      </c>
      <c r="G23" s="9"/>
      <c r="H23" s="8">
        <f t="shared" si="1"/>
        <v>0</v>
      </c>
    </row>
    <row r="24" spans="4:8" x14ac:dyDescent="0.3">
      <c r="D24" s="5" t="s">
        <v>48</v>
      </c>
      <c r="E24">
        <v>60</v>
      </c>
      <c r="F24" s="5">
        <v>1250</v>
      </c>
      <c r="G24" s="8"/>
      <c r="H24" s="8">
        <f t="shared" si="1"/>
        <v>0</v>
      </c>
    </row>
    <row r="25" spans="4:8" x14ac:dyDescent="0.3">
      <c r="D25" s="5" t="s">
        <v>79</v>
      </c>
      <c r="F25" s="5">
        <v>3600</v>
      </c>
      <c r="G25" s="8"/>
      <c r="H25" s="8">
        <f>F25*G25</f>
        <v>0</v>
      </c>
    </row>
    <row r="26" spans="4:8" x14ac:dyDescent="0.3">
      <c r="D26" s="5" t="s">
        <v>80</v>
      </c>
      <c r="E26">
        <v>80</v>
      </c>
      <c r="F26" s="5">
        <v>3750</v>
      </c>
      <c r="G26" s="8"/>
      <c r="H26" s="8">
        <f t="shared" ref="H26:H30" si="2">F26*G26</f>
        <v>0</v>
      </c>
    </row>
    <row r="27" spans="4:8" x14ac:dyDescent="0.3">
      <c r="D27" s="5" t="s">
        <v>81</v>
      </c>
      <c r="E27">
        <v>80</v>
      </c>
      <c r="F27" s="5">
        <v>3750</v>
      </c>
      <c r="G27" s="8"/>
      <c r="H27" s="8">
        <f t="shared" si="2"/>
        <v>0</v>
      </c>
    </row>
    <row r="28" spans="4:8" x14ac:dyDescent="0.3">
      <c r="D28" s="5" t="s">
        <v>82</v>
      </c>
      <c r="E28">
        <v>80</v>
      </c>
      <c r="F28" s="5">
        <v>3750</v>
      </c>
      <c r="G28" s="8"/>
      <c r="H28" s="8">
        <f t="shared" si="2"/>
        <v>0</v>
      </c>
    </row>
    <row r="29" spans="4:8" x14ac:dyDescent="0.3">
      <c r="D29" s="5" t="s">
        <v>83</v>
      </c>
      <c r="E29">
        <v>75</v>
      </c>
      <c r="F29" s="5">
        <v>3000</v>
      </c>
      <c r="G29" s="8"/>
      <c r="H29" s="8">
        <f t="shared" si="2"/>
        <v>0</v>
      </c>
    </row>
    <row r="30" spans="4:8" x14ac:dyDescent="0.3">
      <c r="D30" s="5" t="s">
        <v>84</v>
      </c>
      <c r="E30">
        <v>50</v>
      </c>
      <c r="F30" s="5">
        <v>3000</v>
      </c>
      <c r="G30" s="8"/>
      <c r="H30" s="8">
        <f t="shared" si="2"/>
        <v>0</v>
      </c>
    </row>
    <row r="31" spans="4:8" ht="18" x14ac:dyDescent="0.35">
      <c r="D31" s="14" t="s">
        <v>3</v>
      </c>
      <c r="E31" s="14"/>
      <c r="F31" s="14"/>
      <c r="G31" s="14"/>
      <c r="H31" s="14"/>
    </row>
    <row r="32" spans="4:8" x14ac:dyDescent="0.3">
      <c r="D32" s="5" t="s">
        <v>4</v>
      </c>
      <c r="E32" s="5">
        <v>40</v>
      </c>
      <c r="F32" s="5">
        <v>21200</v>
      </c>
      <c r="G32" s="8"/>
      <c r="H32" s="8">
        <f t="shared" si="0"/>
        <v>0</v>
      </c>
    </row>
    <row r="33" spans="4:8" x14ac:dyDescent="0.3">
      <c r="D33" s="5" t="s">
        <v>5</v>
      </c>
      <c r="E33" s="5">
        <v>40</v>
      </c>
      <c r="F33" s="5">
        <v>21200</v>
      </c>
      <c r="G33" s="8"/>
      <c r="H33" s="8">
        <f t="shared" si="0"/>
        <v>0</v>
      </c>
    </row>
    <row r="34" spans="4:8" x14ac:dyDescent="0.3">
      <c r="D34" s="5" t="s">
        <v>6</v>
      </c>
      <c r="E34" s="5">
        <v>40</v>
      </c>
      <c r="F34" s="5">
        <v>21200</v>
      </c>
      <c r="G34" s="8"/>
      <c r="H34" s="8">
        <f t="shared" si="0"/>
        <v>0</v>
      </c>
    </row>
    <row r="35" spans="4:8" x14ac:dyDescent="0.3">
      <c r="D35" s="5" t="s">
        <v>7</v>
      </c>
      <c r="E35" s="5">
        <v>40</v>
      </c>
      <c r="F35" s="5">
        <v>17600</v>
      </c>
      <c r="G35" s="8"/>
      <c r="H35" s="8">
        <f t="shared" si="0"/>
        <v>0</v>
      </c>
    </row>
    <row r="36" spans="4:8" x14ac:dyDescent="0.3">
      <c r="D36" s="5" t="s">
        <v>8</v>
      </c>
      <c r="E36" s="5">
        <v>40</v>
      </c>
      <c r="F36" s="5">
        <v>17600</v>
      </c>
      <c r="G36" s="8"/>
      <c r="H36" s="8">
        <f t="shared" si="0"/>
        <v>0</v>
      </c>
    </row>
    <row r="37" spans="4:8" x14ac:dyDescent="0.3">
      <c r="D37" s="5" t="s">
        <v>9</v>
      </c>
      <c r="E37" s="5">
        <v>40</v>
      </c>
      <c r="F37" s="5">
        <v>13000</v>
      </c>
      <c r="G37" s="8"/>
      <c r="H37" s="8">
        <f t="shared" si="0"/>
        <v>0</v>
      </c>
    </row>
    <row r="38" spans="4:8" x14ac:dyDescent="0.3">
      <c r="D38" s="5" t="s">
        <v>10</v>
      </c>
      <c r="E38" s="5">
        <v>100</v>
      </c>
      <c r="F38" s="5">
        <v>13000</v>
      </c>
      <c r="G38" s="8"/>
      <c r="H38" s="8">
        <f t="shared" si="0"/>
        <v>0</v>
      </c>
    </row>
    <row r="39" spans="4:8" x14ac:dyDescent="0.3">
      <c r="D39" s="5" t="s">
        <v>11</v>
      </c>
      <c r="E39" s="5">
        <v>100</v>
      </c>
      <c r="F39" s="5">
        <v>13000</v>
      </c>
      <c r="G39" s="8"/>
      <c r="H39" s="8">
        <f t="shared" si="0"/>
        <v>0</v>
      </c>
    </row>
    <row r="40" spans="4:8" x14ac:dyDescent="0.3">
      <c r="D40" s="5" t="s">
        <v>12</v>
      </c>
      <c r="E40" s="5">
        <v>100</v>
      </c>
      <c r="F40" s="5">
        <v>2600</v>
      </c>
      <c r="G40" s="8"/>
      <c r="H40" s="8">
        <f t="shared" si="0"/>
        <v>0</v>
      </c>
    </row>
    <row r="41" spans="4:8" x14ac:dyDescent="0.3">
      <c r="D41" s="5" t="s">
        <v>62</v>
      </c>
      <c r="E41" s="5">
        <v>40</v>
      </c>
      <c r="F41" s="5">
        <v>17500</v>
      </c>
      <c r="G41" s="8"/>
      <c r="H41" s="8">
        <f t="shared" si="0"/>
        <v>0</v>
      </c>
    </row>
    <row r="42" spans="4:8" x14ac:dyDescent="0.3">
      <c r="D42" s="5" t="s">
        <v>63</v>
      </c>
      <c r="E42" s="5">
        <v>40</v>
      </c>
      <c r="F42" s="5">
        <v>17500</v>
      </c>
      <c r="G42" s="8"/>
      <c r="H42" s="8">
        <f t="shared" si="0"/>
        <v>0</v>
      </c>
    </row>
    <row r="43" spans="4:8" x14ac:dyDescent="0.3">
      <c r="D43" s="5" t="s">
        <v>64</v>
      </c>
      <c r="E43" s="5">
        <v>40</v>
      </c>
      <c r="F43" s="5">
        <v>17500</v>
      </c>
      <c r="G43" s="8"/>
      <c r="H43" s="8">
        <f t="shared" si="0"/>
        <v>0</v>
      </c>
    </row>
    <row r="44" spans="4:8" x14ac:dyDescent="0.3">
      <c r="D44" s="5" t="s">
        <v>65</v>
      </c>
      <c r="E44" s="5">
        <v>80</v>
      </c>
      <c r="F44" s="5">
        <v>11000</v>
      </c>
      <c r="G44" s="8"/>
      <c r="H44" s="8">
        <f t="shared" si="0"/>
        <v>0</v>
      </c>
    </row>
    <row r="45" spans="4:8" x14ac:dyDescent="0.3">
      <c r="D45" s="5" t="s">
        <v>66</v>
      </c>
      <c r="E45" s="5">
        <v>80</v>
      </c>
      <c r="F45" s="5">
        <v>11000</v>
      </c>
      <c r="G45" s="8"/>
      <c r="H45" s="8">
        <f t="shared" si="0"/>
        <v>0</v>
      </c>
    </row>
    <row r="46" spans="4:8" x14ac:dyDescent="0.3">
      <c r="D46" s="5" t="s">
        <v>67</v>
      </c>
      <c r="E46" s="5">
        <v>80</v>
      </c>
      <c r="F46" s="5">
        <v>11000</v>
      </c>
      <c r="G46" s="8"/>
      <c r="H46" s="8">
        <f t="shared" si="0"/>
        <v>0</v>
      </c>
    </row>
    <row r="47" spans="4:8" x14ac:dyDescent="0.3">
      <c r="D47" s="5" t="s">
        <v>68</v>
      </c>
      <c r="E47" s="5">
        <v>80</v>
      </c>
      <c r="F47" s="5">
        <v>19000</v>
      </c>
      <c r="G47" s="8"/>
      <c r="H47" s="8">
        <f t="shared" si="0"/>
        <v>0</v>
      </c>
    </row>
    <row r="48" spans="4:8" x14ac:dyDescent="0.3">
      <c r="D48" s="5" t="s">
        <v>2</v>
      </c>
      <c r="E48" s="5">
        <v>200</v>
      </c>
      <c r="F48" s="5">
        <v>7500</v>
      </c>
      <c r="G48" s="8"/>
      <c r="H48" s="8">
        <f t="shared" si="0"/>
        <v>0</v>
      </c>
    </row>
    <row r="49" spans="4:8" x14ac:dyDescent="0.3">
      <c r="D49" s="5" t="s">
        <v>13</v>
      </c>
      <c r="E49" s="5">
        <v>100</v>
      </c>
      <c r="F49" s="5">
        <v>3800</v>
      </c>
      <c r="G49" s="8"/>
      <c r="H49" s="8">
        <f t="shared" si="0"/>
        <v>0</v>
      </c>
    </row>
    <row r="50" spans="4:8" x14ac:dyDescent="0.3">
      <c r="D50" s="5" t="s">
        <v>20</v>
      </c>
      <c r="E50" s="5">
        <v>120</v>
      </c>
      <c r="F50" s="5">
        <v>1500</v>
      </c>
      <c r="G50" s="8"/>
      <c r="H50" s="8">
        <f t="shared" si="0"/>
        <v>0</v>
      </c>
    </row>
    <row r="51" spans="4:8" x14ac:dyDescent="0.3">
      <c r="D51" s="5" t="s">
        <v>69</v>
      </c>
      <c r="E51" s="5">
        <v>90</v>
      </c>
      <c r="F51" s="5">
        <v>1500</v>
      </c>
      <c r="G51" s="8"/>
      <c r="H51" s="8">
        <f t="shared" si="0"/>
        <v>0</v>
      </c>
    </row>
    <row r="52" spans="4:8" x14ac:dyDescent="0.3">
      <c r="D52" s="5" t="s">
        <v>21</v>
      </c>
      <c r="E52" s="5">
        <v>75</v>
      </c>
      <c r="F52" s="5">
        <v>2000</v>
      </c>
      <c r="G52" s="8"/>
      <c r="H52" s="8">
        <f t="shared" si="0"/>
        <v>0</v>
      </c>
    </row>
    <row r="53" spans="4:8" x14ac:dyDescent="0.3">
      <c r="D53" s="5" t="s">
        <v>22</v>
      </c>
      <c r="E53" s="5">
        <v>100</v>
      </c>
      <c r="F53" s="5">
        <v>3800</v>
      </c>
      <c r="G53" s="8"/>
      <c r="H53" s="8">
        <f t="shared" si="0"/>
        <v>0</v>
      </c>
    </row>
    <row r="54" spans="4:8" x14ac:dyDescent="0.3">
      <c r="D54" s="5" t="s">
        <v>25</v>
      </c>
      <c r="E54" s="5">
        <v>100</v>
      </c>
      <c r="F54" s="5">
        <v>3800</v>
      </c>
      <c r="G54" s="8"/>
      <c r="H54" s="8">
        <f t="shared" si="0"/>
        <v>0</v>
      </c>
    </row>
    <row r="55" spans="4:8" x14ac:dyDescent="0.3">
      <c r="D55" s="5" t="s">
        <v>26</v>
      </c>
      <c r="E55" s="5">
        <v>60</v>
      </c>
      <c r="F55" s="5">
        <v>6000</v>
      </c>
      <c r="G55" s="8"/>
      <c r="H55" s="8">
        <f t="shared" si="0"/>
        <v>0</v>
      </c>
    </row>
    <row r="56" spans="4:8" x14ac:dyDescent="0.3">
      <c r="D56" s="5" t="s">
        <v>70</v>
      </c>
      <c r="E56" s="5">
        <v>50</v>
      </c>
      <c r="F56" s="5">
        <v>7500</v>
      </c>
      <c r="G56" s="8"/>
      <c r="H56" s="8">
        <f t="shared" si="0"/>
        <v>0</v>
      </c>
    </row>
    <row r="57" spans="4:8" x14ac:dyDescent="0.3">
      <c r="D57" s="5" t="s">
        <v>71</v>
      </c>
      <c r="E57" s="5">
        <v>40</v>
      </c>
      <c r="F57" s="5">
        <v>7500</v>
      </c>
      <c r="G57" s="8"/>
      <c r="H57" s="8">
        <f t="shared" si="0"/>
        <v>0</v>
      </c>
    </row>
    <row r="58" spans="4:8" x14ac:dyDescent="0.3">
      <c r="D58" s="5" t="s">
        <v>48</v>
      </c>
      <c r="E58" s="5">
        <v>60</v>
      </c>
      <c r="F58" s="5">
        <v>3750</v>
      </c>
      <c r="G58" s="8"/>
      <c r="H58" s="8">
        <f t="shared" si="0"/>
        <v>0</v>
      </c>
    </row>
    <row r="59" spans="4:8" x14ac:dyDescent="0.3">
      <c r="D59" s="5" t="s">
        <v>72</v>
      </c>
      <c r="E59" s="5">
        <v>60</v>
      </c>
      <c r="F59" s="5">
        <v>6250</v>
      </c>
      <c r="G59" s="8"/>
      <c r="H59" s="8">
        <f t="shared" si="0"/>
        <v>0</v>
      </c>
    </row>
    <row r="60" spans="4:8" x14ac:dyDescent="0.3">
      <c r="D60" s="5" t="s">
        <v>73</v>
      </c>
      <c r="E60" s="5">
        <v>90</v>
      </c>
      <c r="F60" s="5">
        <v>3500</v>
      </c>
      <c r="G60" s="8"/>
      <c r="H60" s="8">
        <f t="shared" si="0"/>
        <v>0</v>
      </c>
    </row>
    <row r="61" spans="4:8" ht="18" x14ac:dyDescent="0.3">
      <c r="D61" s="15" t="s">
        <v>85</v>
      </c>
      <c r="E61" s="15"/>
      <c r="F61" s="15"/>
      <c r="G61" s="15"/>
      <c r="H61" s="15"/>
    </row>
    <row r="62" spans="4:8" x14ac:dyDescent="0.3">
      <c r="D62" s="5" t="s">
        <v>86</v>
      </c>
      <c r="E62" s="5">
        <v>1</v>
      </c>
      <c r="F62" s="5">
        <v>15000</v>
      </c>
      <c r="G62" s="8"/>
      <c r="H62" s="8">
        <f t="shared" si="0"/>
        <v>0</v>
      </c>
    </row>
    <row r="63" spans="4:8" x14ac:dyDescent="0.3">
      <c r="D63" s="5" t="s">
        <v>87</v>
      </c>
      <c r="E63" s="5"/>
      <c r="F63" s="5">
        <v>7500</v>
      </c>
      <c r="G63" s="8"/>
      <c r="H63" s="8">
        <f t="shared" si="0"/>
        <v>0</v>
      </c>
    </row>
    <row r="64" spans="4:8" x14ac:dyDescent="0.3">
      <c r="D64" s="5" t="s">
        <v>17</v>
      </c>
      <c r="E64" s="5"/>
      <c r="F64" s="5">
        <v>1000</v>
      </c>
      <c r="G64" s="8"/>
      <c r="H64" s="8">
        <f t="shared" si="0"/>
        <v>0</v>
      </c>
    </row>
    <row r="65" spans="4:8" x14ac:dyDescent="0.3">
      <c r="D65" s="5" t="s">
        <v>19</v>
      </c>
      <c r="E65" s="5"/>
      <c r="F65" s="5">
        <v>1100</v>
      </c>
      <c r="G65" s="8"/>
      <c r="H65" s="8">
        <f t="shared" si="0"/>
        <v>0</v>
      </c>
    </row>
    <row r="66" spans="4:8" x14ac:dyDescent="0.3">
      <c r="D66" s="5" t="s">
        <v>23</v>
      </c>
      <c r="E66" s="5"/>
      <c r="F66" s="5">
        <v>5900</v>
      </c>
      <c r="G66" s="8"/>
      <c r="H66" s="8">
        <f t="shared" si="0"/>
        <v>0</v>
      </c>
    </row>
    <row r="67" spans="4:8" x14ac:dyDescent="0.3">
      <c r="D67" s="5" t="s">
        <v>27</v>
      </c>
      <c r="E67" s="5"/>
      <c r="F67" s="5">
        <v>75000</v>
      </c>
      <c r="G67" s="8"/>
      <c r="H67" s="8">
        <f t="shared" si="0"/>
        <v>0</v>
      </c>
    </row>
    <row r="68" spans="4:8" x14ac:dyDescent="0.3">
      <c r="D68" s="5" t="s">
        <v>28</v>
      </c>
      <c r="E68" s="5"/>
      <c r="F68" s="5">
        <v>75000</v>
      </c>
      <c r="G68" s="8"/>
      <c r="H68" s="8">
        <f t="shared" si="0"/>
        <v>0</v>
      </c>
    </row>
    <row r="69" spans="4:8" x14ac:dyDescent="0.3">
      <c r="D69" s="5" t="s">
        <v>29</v>
      </c>
      <c r="E69" s="5"/>
      <c r="F69" s="5">
        <v>75000</v>
      </c>
      <c r="G69" s="8"/>
      <c r="H69" s="8">
        <f t="shared" si="0"/>
        <v>0</v>
      </c>
    </row>
    <row r="70" spans="4:8" x14ac:dyDescent="0.3">
      <c r="D70" s="5" t="s">
        <v>88</v>
      </c>
      <c r="E70" s="5">
        <v>1</v>
      </c>
      <c r="F70" s="5">
        <v>7500</v>
      </c>
      <c r="G70" s="8"/>
      <c r="H70" s="8">
        <f t="shared" si="0"/>
        <v>0</v>
      </c>
    </row>
    <row r="71" spans="4:8" x14ac:dyDescent="0.3">
      <c r="D71" s="5" t="s">
        <v>89</v>
      </c>
      <c r="E71" s="5">
        <v>1</v>
      </c>
      <c r="F71" s="5">
        <v>7500</v>
      </c>
      <c r="G71" s="8"/>
      <c r="H71" s="8">
        <f t="shared" si="0"/>
        <v>0</v>
      </c>
    </row>
    <row r="72" spans="4:8" x14ac:dyDescent="0.3">
      <c r="D72" s="5" t="s">
        <v>90</v>
      </c>
      <c r="E72" s="5">
        <v>1</v>
      </c>
      <c r="F72" s="5">
        <v>7500</v>
      </c>
      <c r="G72" s="8"/>
      <c r="H72" s="8">
        <f t="shared" si="0"/>
        <v>0</v>
      </c>
    </row>
    <row r="73" spans="4:8" x14ac:dyDescent="0.3">
      <c r="D73" s="5" t="s">
        <v>91</v>
      </c>
      <c r="E73" s="5">
        <v>1</v>
      </c>
      <c r="F73" s="5">
        <v>7500</v>
      </c>
      <c r="G73" s="8"/>
      <c r="H73" s="8">
        <f t="shared" si="0"/>
        <v>0</v>
      </c>
    </row>
    <row r="74" spans="4:8" x14ac:dyDescent="0.3">
      <c r="D74" s="5" t="s">
        <v>92</v>
      </c>
      <c r="E74" s="5">
        <v>1</v>
      </c>
      <c r="F74" s="5">
        <v>7500</v>
      </c>
      <c r="G74" s="8"/>
      <c r="H74" s="8">
        <f t="shared" si="0"/>
        <v>0</v>
      </c>
    </row>
    <row r="75" spans="4:8" x14ac:dyDescent="0.3">
      <c r="D75" s="5" t="s">
        <v>93</v>
      </c>
      <c r="E75" s="5">
        <v>1</v>
      </c>
      <c r="F75" s="5">
        <v>7500</v>
      </c>
      <c r="G75" s="8"/>
      <c r="H75" s="8">
        <f t="shared" si="0"/>
        <v>0</v>
      </c>
    </row>
    <row r="76" spans="4:8" x14ac:dyDescent="0.3">
      <c r="D76" s="5" t="s">
        <v>94</v>
      </c>
      <c r="E76" s="5">
        <v>1</v>
      </c>
      <c r="F76" s="5">
        <v>7500</v>
      </c>
      <c r="G76" s="8"/>
      <c r="H76" s="8">
        <f t="shared" si="0"/>
        <v>0</v>
      </c>
    </row>
    <row r="77" spans="4:8" x14ac:dyDescent="0.3">
      <c r="D77" s="5" t="s">
        <v>95</v>
      </c>
      <c r="E77" s="5">
        <v>1</v>
      </c>
      <c r="F77" s="5">
        <v>7500</v>
      </c>
      <c r="G77" s="8"/>
      <c r="H77" s="8">
        <f t="shared" si="0"/>
        <v>0</v>
      </c>
    </row>
    <row r="78" spans="4:8" x14ac:dyDescent="0.3">
      <c r="D78" s="5" t="s">
        <v>96</v>
      </c>
      <c r="E78" s="5"/>
      <c r="F78" s="5">
        <v>7500</v>
      </c>
      <c r="G78" s="8"/>
      <c r="H78" s="8">
        <f t="shared" si="0"/>
        <v>0</v>
      </c>
    </row>
    <row r="79" spans="4:8" ht="18" x14ac:dyDescent="0.35">
      <c r="D79" s="14" t="s">
        <v>97</v>
      </c>
      <c r="E79" s="14"/>
      <c r="F79" s="14"/>
      <c r="G79" s="14"/>
      <c r="H79" s="14"/>
    </row>
    <row r="80" spans="4:8" x14ac:dyDescent="0.3">
      <c r="D80" s="5" t="s">
        <v>34</v>
      </c>
      <c r="E80" s="5"/>
      <c r="F80" s="5">
        <v>3000</v>
      </c>
      <c r="G80" s="8"/>
      <c r="H80" s="8">
        <f>F80*G80</f>
        <v>0</v>
      </c>
    </row>
    <row r="81" spans="4:8" x14ac:dyDescent="0.3">
      <c r="D81" s="5" t="s">
        <v>35</v>
      </c>
      <c r="E81" s="5"/>
      <c r="F81" s="5">
        <v>3000</v>
      </c>
      <c r="G81" s="8"/>
      <c r="H81" s="8">
        <f>F81*G81</f>
        <v>0</v>
      </c>
    </row>
    <row r="82" spans="4:8" x14ac:dyDescent="0.3">
      <c r="D82" s="5" t="s">
        <v>36</v>
      </c>
      <c r="E82" s="5"/>
      <c r="F82" s="5">
        <v>3000</v>
      </c>
      <c r="G82" s="8"/>
      <c r="H82" s="8">
        <f t="shared" ref="H82:H104" si="3">F82*G82</f>
        <v>0</v>
      </c>
    </row>
    <row r="83" spans="4:8" x14ac:dyDescent="0.3">
      <c r="D83" s="5" t="s">
        <v>98</v>
      </c>
      <c r="E83" s="5"/>
      <c r="F83" s="5">
        <v>3000</v>
      </c>
      <c r="G83" s="8"/>
      <c r="H83" s="8">
        <f t="shared" si="3"/>
        <v>0</v>
      </c>
    </row>
    <row r="84" spans="4:8" x14ac:dyDescent="0.3">
      <c r="D84" s="5" t="s">
        <v>99</v>
      </c>
      <c r="E84" s="5"/>
      <c r="F84" s="5">
        <v>3000</v>
      </c>
      <c r="G84" s="8"/>
      <c r="H84" s="8">
        <f t="shared" si="3"/>
        <v>0</v>
      </c>
    </row>
    <row r="85" spans="4:8" x14ac:dyDescent="0.3">
      <c r="D85" s="5" t="s">
        <v>100</v>
      </c>
      <c r="E85" s="5"/>
      <c r="F85" s="5">
        <v>3000</v>
      </c>
      <c r="G85" s="8"/>
      <c r="H85" s="8">
        <f t="shared" si="3"/>
        <v>0</v>
      </c>
    </row>
    <row r="86" spans="4:8" x14ac:dyDescent="0.3">
      <c r="D86" s="5" t="s">
        <v>31</v>
      </c>
      <c r="E86" s="5"/>
      <c r="F86" s="5">
        <v>3000</v>
      </c>
      <c r="G86" s="8"/>
      <c r="H86" s="8">
        <f t="shared" si="3"/>
        <v>0</v>
      </c>
    </row>
    <row r="87" spans="4:8" x14ac:dyDescent="0.3">
      <c r="D87" s="5" t="s">
        <v>32</v>
      </c>
      <c r="E87" s="5"/>
      <c r="F87" s="5">
        <v>3000</v>
      </c>
      <c r="G87" s="8"/>
      <c r="H87" s="8">
        <f t="shared" si="3"/>
        <v>0</v>
      </c>
    </row>
    <row r="88" spans="4:8" x14ac:dyDescent="0.3">
      <c r="D88" s="5" t="s">
        <v>33</v>
      </c>
      <c r="E88" s="5"/>
      <c r="F88" s="5">
        <v>3000</v>
      </c>
      <c r="G88" s="8"/>
      <c r="H88" s="8">
        <f t="shared" si="3"/>
        <v>0</v>
      </c>
    </row>
    <row r="89" spans="4:8" x14ac:dyDescent="0.3">
      <c r="D89" s="5" t="s">
        <v>14</v>
      </c>
      <c r="E89" s="5"/>
      <c r="F89" s="5">
        <v>3000</v>
      </c>
      <c r="G89" s="8"/>
      <c r="H89" s="8">
        <f t="shared" si="3"/>
        <v>0</v>
      </c>
    </row>
    <row r="90" spans="4:8" x14ac:dyDescent="0.3">
      <c r="D90" s="5" t="s">
        <v>15</v>
      </c>
      <c r="E90" s="5"/>
      <c r="F90" s="5">
        <v>3000</v>
      </c>
      <c r="G90" s="8"/>
      <c r="H90" s="8">
        <f t="shared" si="3"/>
        <v>0</v>
      </c>
    </row>
    <row r="91" spans="4:8" x14ac:dyDescent="0.3">
      <c r="D91" s="5" t="s">
        <v>18</v>
      </c>
      <c r="E91" s="5"/>
      <c r="F91" s="5">
        <v>3000</v>
      </c>
      <c r="G91" s="8"/>
      <c r="H91" s="8">
        <f t="shared" si="3"/>
        <v>0</v>
      </c>
    </row>
    <row r="92" spans="4:8" ht="18" x14ac:dyDescent="0.35">
      <c r="D92" s="14" t="s">
        <v>97</v>
      </c>
      <c r="E92" s="14"/>
      <c r="F92" s="14"/>
      <c r="G92" s="14"/>
      <c r="H92" s="14"/>
    </row>
    <row r="93" spans="4:8" x14ac:dyDescent="0.3">
      <c r="D93" s="10" t="s">
        <v>101</v>
      </c>
      <c r="E93">
        <v>10</v>
      </c>
      <c r="F93" s="10">
        <v>7500</v>
      </c>
      <c r="G93" s="8"/>
      <c r="H93" s="8">
        <f t="shared" si="3"/>
        <v>0</v>
      </c>
    </row>
    <row r="94" spans="4:8" x14ac:dyDescent="0.3">
      <c r="D94" s="5" t="s">
        <v>16</v>
      </c>
      <c r="E94">
        <v>10</v>
      </c>
      <c r="F94" s="5">
        <v>75000</v>
      </c>
      <c r="G94" s="8"/>
      <c r="H94" s="8">
        <f t="shared" si="3"/>
        <v>0</v>
      </c>
    </row>
    <row r="95" spans="4:8" x14ac:dyDescent="0.3">
      <c r="D95" s="5" t="s">
        <v>24</v>
      </c>
      <c r="E95" s="5"/>
      <c r="F95" s="5">
        <v>30000</v>
      </c>
      <c r="G95" s="8"/>
      <c r="H95" s="8">
        <f t="shared" si="3"/>
        <v>0</v>
      </c>
    </row>
    <row r="96" spans="4:8" x14ac:dyDescent="0.3">
      <c r="D96" s="5" t="s">
        <v>49</v>
      </c>
      <c r="E96" s="5">
        <v>5</v>
      </c>
      <c r="F96" s="5">
        <v>150000</v>
      </c>
      <c r="G96" s="8"/>
      <c r="H96" s="8">
        <f t="shared" si="3"/>
        <v>0</v>
      </c>
    </row>
    <row r="97" spans="4:8" x14ac:dyDescent="0.3">
      <c r="D97" s="5" t="s">
        <v>51</v>
      </c>
      <c r="F97" s="5">
        <v>7500</v>
      </c>
      <c r="G97" s="8"/>
      <c r="H97" s="8">
        <f t="shared" si="3"/>
        <v>0</v>
      </c>
    </row>
    <row r="98" spans="4:8" x14ac:dyDescent="0.3">
      <c r="D98" s="5" t="s">
        <v>50</v>
      </c>
      <c r="F98" s="5">
        <v>3000</v>
      </c>
      <c r="G98" s="8"/>
      <c r="H98" s="8">
        <f t="shared" si="3"/>
        <v>0</v>
      </c>
    </row>
    <row r="99" spans="4:8" x14ac:dyDescent="0.3">
      <c r="D99" s="5" t="s">
        <v>38</v>
      </c>
      <c r="E99" s="5"/>
      <c r="F99" s="5">
        <v>2900</v>
      </c>
      <c r="G99" s="8"/>
      <c r="H99" s="8">
        <f t="shared" si="3"/>
        <v>0</v>
      </c>
    </row>
    <row r="100" spans="4:8" x14ac:dyDescent="0.3">
      <c r="D100" s="5" t="s">
        <v>30</v>
      </c>
      <c r="E100" s="5">
        <v>10</v>
      </c>
      <c r="F100" s="5">
        <v>18800</v>
      </c>
      <c r="G100" s="8"/>
      <c r="H100" s="8">
        <f t="shared" si="3"/>
        <v>0</v>
      </c>
    </row>
    <row r="101" spans="4:8" x14ac:dyDescent="0.3">
      <c r="D101" s="5" t="s">
        <v>102</v>
      </c>
      <c r="F101" s="5">
        <v>7500</v>
      </c>
      <c r="H101" s="8">
        <f t="shared" si="3"/>
        <v>0</v>
      </c>
    </row>
    <row r="102" spans="4:8" x14ac:dyDescent="0.3">
      <c r="D102" s="5" t="s">
        <v>103</v>
      </c>
      <c r="E102">
        <v>10</v>
      </c>
      <c r="F102" s="5">
        <v>7500</v>
      </c>
      <c r="H102" s="8">
        <f t="shared" si="3"/>
        <v>0</v>
      </c>
    </row>
    <row r="103" spans="4:8" x14ac:dyDescent="0.3">
      <c r="D103" s="5" t="s">
        <v>104</v>
      </c>
      <c r="E103">
        <v>1</v>
      </c>
      <c r="F103" s="5">
        <v>60000</v>
      </c>
      <c r="H103" s="8">
        <f t="shared" si="3"/>
        <v>0</v>
      </c>
    </row>
    <row r="104" spans="4:8" x14ac:dyDescent="0.3">
      <c r="D104" s="5" t="s">
        <v>105</v>
      </c>
      <c r="E104" s="5"/>
      <c r="F104" s="5">
        <v>7500</v>
      </c>
      <c r="G104" s="8"/>
      <c r="H104" s="8">
        <f t="shared" si="3"/>
        <v>0</v>
      </c>
    </row>
    <row r="105" spans="4:8" ht="18" x14ac:dyDescent="0.35">
      <c r="D105" s="14" t="s">
        <v>37</v>
      </c>
      <c r="E105" s="14"/>
      <c r="F105" s="14"/>
      <c r="G105" s="14"/>
      <c r="H105" s="14"/>
    </row>
    <row r="106" spans="4:8" x14ac:dyDescent="0.3">
      <c r="D106" s="5" t="s">
        <v>106</v>
      </c>
      <c r="E106" s="5">
        <v>1</v>
      </c>
      <c r="F106" s="5">
        <v>75000</v>
      </c>
      <c r="G106" s="8"/>
      <c r="H106" s="8">
        <f t="shared" si="0"/>
        <v>0</v>
      </c>
    </row>
    <row r="107" spans="4:8" x14ac:dyDescent="0.3">
      <c r="D107" s="5" t="s">
        <v>107</v>
      </c>
      <c r="E107" s="5">
        <v>1</v>
      </c>
      <c r="F107" s="5">
        <v>75000</v>
      </c>
      <c r="G107" s="8"/>
      <c r="H107" s="8">
        <f t="shared" si="0"/>
        <v>0</v>
      </c>
    </row>
    <row r="108" spans="4:8" x14ac:dyDescent="0.3">
      <c r="D108" s="5" t="s">
        <v>108</v>
      </c>
      <c r="E108" s="5">
        <v>1</v>
      </c>
      <c r="F108" s="5">
        <v>300000</v>
      </c>
      <c r="G108" s="8"/>
      <c r="H108" s="8">
        <f t="shared" si="0"/>
        <v>0</v>
      </c>
    </row>
    <row r="109" spans="4:8" x14ac:dyDescent="0.3">
      <c r="D109" s="5" t="s">
        <v>109</v>
      </c>
      <c r="E109" s="5">
        <v>1</v>
      </c>
      <c r="F109" s="5">
        <v>150000</v>
      </c>
      <c r="G109" s="8"/>
      <c r="H109" s="8">
        <f t="shared" si="0"/>
        <v>0</v>
      </c>
    </row>
    <row r="110" spans="4:8" x14ac:dyDescent="0.3">
      <c r="D110" s="5" t="s">
        <v>110</v>
      </c>
      <c r="E110" s="5">
        <v>1</v>
      </c>
      <c r="F110" s="5">
        <v>150000</v>
      </c>
      <c r="G110" s="8"/>
      <c r="H110" s="8">
        <f t="shared" si="0"/>
        <v>0</v>
      </c>
    </row>
    <row r="111" spans="4:8" x14ac:dyDescent="0.3">
      <c r="D111" s="5" t="s">
        <v>111</v>
      </c>
      <c r="E111" s="5">
        <v>1</v>
      </c>
      <c r="F111" s="5">
        <v>300000</v>
      </c>
      <c r="G111" s="8"/>
      <c r="H111" s="8">
        <f t="shared" si="0"/>
        <v>0</v>
      </c>
    </row>
    <row r="112" spans="4:8" x14ac:dyDescent="0.3">
      <c r="D112" s="5" t="s">
        <v>112</v>
      </c>
      <c r="E112" s="5">
        <v>1</v>
      </c>
      <c r="F112" s="5">
        <v>150000</v>
      </c>
      <c r="G112" s="8"/>
      <c r="H112" s="8">
        <f t="shared" si="0"/>
        <v>0</v>
      </c>
    </row>
    <row r="113" spans="4:8" x14ac:dyDescent="0.3">
      <c r="D113" s="5" t="s">
        <v>113</v>
      </c>
      <c r="E113" s="5">
        <v>1</v>
      </c>
      <c r="F113" s="5">
        <v>300000</v>
      </c>
      <c r="G113" s="8"/>
      <c r="H113" s="8">
        <f t="shared" si="0"/>
        <v>0</v>
      </c>
    </row>
    <row r="114" spans="4:8" x14ac:dyDescent="0.3">
      <c r="D114" s="5" t="s">
        <v>114</v>
      </c>
      <c r="E114" s="5">
        <v>1</v>
      </c>
      <c r="F114" s="5">
        <v>150000</v>
      </c>
      <c r="G114" s="8"/>
      <c r="H114" s="8">
        <f t="shared" si="0"/>
        <v>0</v>
      </c>
    </row>
    <row r="115" spans="4:8" x14ac:dyDescent="0.3">
      <c r="D115" s="5" t="s">
        <v>115</v>
      </c>
      <c r="E115" s="5">
        <v>1</v>
      </c>
      <c r="F115" s="5">
        <v>150000</v>
      </c>
      <c r="G115" s="8"/>
      <c r="H115" s="8">
        <f t="shared" si="0"/>
        <v>0</v>
      </c>
    </row>
    <row r="116" spans="4:8" x14ac:dyDescent="0.3">
      <c r="D116" s="5"/>
      <c r="E116" s="5"/>
      <c r="F116" s="5"/>
      <c r="G116" s="8"/>
      <c r="H116" s="8"/>
    </row>
    <row r="117" spans="4:8" x14ac:dyDescent="0.3">
      <c r="D117" s="5"/>
      <c r="E117" s="5"/>
      <c r="F117" s="5"/>
      <c r="G117" s="8"/>
      <c r="H117" s="8"/>
    </row>
    <row r="118" spans="4:8" x14ac:dyDescent="0.3">
      <c r="D118" s="5"/>
      <c r="E118" s="5"/>
      <c r="F118" s="5"/>
      <c r="G118" s="8"/>
      <c r="H118" s="8"/>
    </row>
  </sheetData>
  <mergeCells count="7">
    <mergeCell ref="D4:H4"/>
    <mergeCell ref="D16:H16"/>
    <mergeCell ref="D31:H31"/>
    <mergeCell ref="D79:H79"/>
    <mergeCell ref="D105:H105"/>
    <mergeCell ref="D61:H61"/>
    <mergeCell ref="D92:H92"/>
  </mergeCells>
  <conditionalFormatting sqref="B3">
    <cfRule type="cellIs" dxfId="6" priority="11" operator="lessThan">
      <formula>0</formula>
    </cfRule>
  </conditionalFormatting>
  <conditionalFormatting sqref="G32:G60 G5:G15 G62:G78 G80:G82 G104 G98 G86:G91">
    <cfRule type="expression" dxfId="5" priority="8" stopIfTrue="1">
      <formula>IF(ISNUMBER(E5),IF(G5&gt;E5,TRUE,FALSE),FALSE)</formula>
    </cfRule>
  </conditionalFormatting>
  <conditionalFormatting sqref="G106:G118">
    <cfRule type="expression" dxfId="4" priority="2" stopIfTrue="1">
      <formula>IF(ISNUMBER(E106),IF(G106&gt;E106,TRUE,FALSE),FALSE)</formula>
    </cfRule>
  </conditionalFormatting>
  <conditionalFormatting sqref="G24:G28">
    <cfRule type="expression" dxfId="3" priority="13" stopIfTrue="1">
      <formula>IF(ISNUMBER(E19),IF(G24&gt;E19,TRUE,FALSE),FALSE)</formula>
    </cfRule>
  </conditionalFormatting>
  <conditionalFormatting sqref="G29:G30">
    <cfRule type="expression" dxfId="2" priority="15" stopIfTrue="1">
      <formula>IF(ISNUMBER(E22),IF(G29&gt;E22,TRUE,FALSE),FALSE)</formula>
    </cfRule>
  </conditionalFormatting>
  <conditionalFormatting sqref="G83:G85">
    <cfRule type="expression" dxfId="1" priority="1" stopIfTrue="1">
      <formula>IF(ISNUMBER(E83),IF(G83&gt;E83,TRUE,FALSE),FALSE)</formula>
    </cfRule>
  </conditionalFormatting>
  <conditionalFormatting sqref="G93:G100">
    <cfRule type="expression" dxfId="0" priority="17" stopIfTrue="1">
      <formula>IF(ISNUMBER(#REF!),IF(G93&gt;#REF!,TRUE,FALSE),FALSE)</formula>
    </cfRule>
  </conditionalFormatting>
  <dataValidations count="4">
    <dataValidation type="whole" errorStyle="warning" allowBlank="1" showInputMessage="1" showErrorMessage="1" errorTitle="Don't use Bad Math" error="Bad math is not allowed at this level." sqref="G106:G118 G32:G60 G5:G15 G62:G78 G98 G104 G80:G91" xr:uid="{603ED61D-059B-44FC-A073-B4FC9765D218}">
      <formula1>0</formula1>
      <formula2>E5</formula2>
    </dataValidation>
    <dataValidation type="whole" errorStyle="warning" allowBlank="1" showInputMessage="1" showErrorMessage="1" errorTitle="Don't use Bad Math" error="Bad math is not allowed at this level." sqref="G24:G28" xr:uid="{DCEC21EB-049E-4F68-B1F2-F32C3B325F31}">
      <formula1>0</formula1>
      <formula2>E19</formula2>
    </dataValidation>
    <dataValidation type="whole" errorStyle="warning" allowBlank="1" showInputMessage="1" showErrorMessage="1" errorTitle="Don't use Bad Math" error="Bad math is not allowed at this level." sqref="G29:G30" xr:uid="{F4168704-5198-4473-8012-21179BD8CAEC}">
      <formula1>0</formula1>
      <formula2>E22</formula2>
    </dataValidation>
    <dataValidation type="whole" errorStyle="warning" allowBlank="1" showInputMessage="1" showErrorMessage="1" errorTitle="Don't use Bad Math" error="Bad math is not allowed at this level." sqref="G93:G100" xr:uid="{4051727A-83DF-464D-9C4E-B08DAE9CC883}">
      <formula1>0</formula1>
      <formula2>#REF!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Shane</cp:lastModifiedBy>
  <dcterms:created xsi:type="dcterms:W3CDTF">2021-09-07T21:50:31Z</dcterms:created>
  <dcterms:modified xsi:type="dcterms:W3CDTF">2022-08-15T19:19:41Z</dcterms:modified>
</cp:coreProperties>
</file>