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yectos-supergen\supergen\supergen-be\template\"/>
    </mc:Choice>
  </mc:AlternateContent>
  <bookViews>
    <workbookView xWindow="-120" yWindow="-120" windowWidth="20730" windowHeight="11160" firstSheet="1" activeTab="1"/>
  </bookViews>
  <sheets>
    <sheet name="Hoja1" sheetId="1" state="hidden" r:id="rId1"/>
    <sheet name="Movilidad" sheetId="2" r:id="rId2"/>
    <sheet name="Alimentacion" sheetId="4" r:id="rId3"/>
    <sheet name="Tareo Costeo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2" i="1"/>
  <c r="D12" i="1" s="1"/>
  <c r="D14" i="1" s="1"/>
</calcChain>
</file>

<file path=xl/sharedStrings.xml><?xml version="1.0" encoding="utf-8"?>
<sst xmlns="http://schemas.openxmlformats.org/spreadsheetml/2006/main" count="78" uniqueCount="70">
  <si>
    <t>LH61-LM62</t>
  </si>
  <si>
    <t>LH63-LM64</t>
  </si>
  <si>
    <t>LH65-LM66</t>
  </si>
  <si>
    <t>LH67-LM68</t>
  </si>
  <si>
    <t>LH69-LM70</t>
  </si>
  <si>
    <t>G3</t>
  </si>
  <si>
    <t>G4</t>
  </si>
  <si>
    <t>G1</t>
  </si>
  <si>
    <t>G6</t>
  </si>
  <si>
    <t>G5</t>
  </si>
  <si>
    <t>G7</t>
  </si>
  <si>
    <t>G2</t>
  </si>
  <si>
    <t>LEVANTE</t>
  </si>
  <si>
    <t>PRODUCCION</t>
  </si>
  <si>
    <t>DISTRIBUCION COSTO :</t>
  </si>
  <si>
    <t>GG</t>
  </si>
  <si>
    <t>Capataz</t>
  </si>
  <si>
    <t>Guardian</t>
  </si>
  <si>
    <t>Galponero</t>
  </si>
  <si>
    <t>G.Gabriela</t>
  </si>
  <si>
    <t>UNIDADES</t>
  </si>
  <si>
    <t>ACTIVO FIJO</t>
  </si>
  <si>
    <t>COSTO</t>
  </si>
  <si>
    <t>DESCRIPCIÓN</t>
  </si>
  <si>
    <t>MARCA</t>
  </si>
  <si>
    <t>MODELO</t>
  </si>
  <si>
    <t>SERIE</t>
  </si>
  <si>
    <t>334111UT0001</t>
  </si>
  <si>
    <t>Camioneta RAV4 2.0-Motor 3ZR8198173 BBG0</t>
  </si>
  <si>
    <t>TOYOTA</t>
  </si>
  <si>
    <t>RAVA 2.0 4X2 CV</t>
  </si>
  <si>
    <t>BBG063JTMZD8V7HJ119538</t>
  </si>
  <si>
    <t>334111UT0002</t>
  </si>
  <si>
    <t>Vehiculo Fiat F5P-828</t>
  </si>
  <si>
    <t>FIAT</t>
  </si>
  <si>
    <t>17be80111170943</t>
  </si>
  <si>
    <t>F5P-828</t>
  </si>
  <si>
    <t>334112UP0003</t>
  </si>
  <si>
    <t>Camion JMC Carring con Baranda F6C-802</t>
  </si>
  <si>
    <t>JMC</t>
  </si>
  <si>
    <t>CARRING 4.0</t>
  </si>
  <si>
    <t>F6C-802</t>
  </si>
  <si>
    <t>334112UP0001</t>
  </si>
  <si>
    <t xml:space="preserve">Camion Chasis Cabinado-MotorJ05ETC20161 </t>
  </si>
  <si>
    <t>Hino FC500</t>
  </si>
  <si>
    <t>ACG-731</t>
  </si>
  <si>
    <t>334112UP0005</t>
  </si>
  <si>
    <t>Camion Hino Baranda madera tipo furgon A</t>
  </si>
  <si>
    <t>HINO</t>
  </si>
  <si>
    <t>DUTRO 5</t>
  </si>
  <si>
    <t>ACF-798</t>
  </si>
  <si>
    <t>334112UP0006</t>
  </si>
  <si>
    <t>Sensor de temperatura Placa BAX-822</t>
  </si>
  <si>
    <t>VARIOS</t>
  </si>
  <si>
    <t>334112UP0007</t>
  </si>
  <si>
    <t>Camion Chasis Rigido Scania BLW-794</t>
  </si>
  <si>
    <t>P320-B6X2NA</t>
  </si>
  <si>
    <t>BLW-7949BSP6X200N3997530</t>
  </si>
  <si>
    <t>PI</t>
  </si>
  <si>
    <t>AAM-913</t>
  </si>
  <si>
    <t>BDT-131</t>
  </si>
  <si>
    <t>BAX-822</t>
  </si>
  <si>
    <t>AXE-930</t>
  </si>
  <si>
    <t>BHH-711</t>
  </si>
  <si>
    <t>ACF798</t>
  </si>
  <si>
    <t>FSP-828</t>
  </si>
  <si>
    <t>BLW-794</t>
  </si>
  <si>
    <t>GRANJA</t>
  </si>
  <si>
    <t>PLANTA</t>
  </si>
  <si>
    <t>BJC-797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</si>
</sst>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165" fontId="4" fillId="0" borderId="0" xfId="1" applyNumberFormat="1" applyFont="1"/>
    <xf numFmtId="0" fontId="2" fillId="0" borderId="0" xfId="0" applyFont="1" applyAlignment="1">
      <alignment horizontal="center"/>
    </xf>
  </cellXfs>
  <cellStyles count="5">
    <cellStyle name="Millares" xfId="1" builtinId="3"/>
    <cellStyle name="Millares 10" xfId="2"/>
    <cellStyle name="Millares 10 2 2" xfId="3"/>
    <cellStyle name="Millares 2 3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B2" sqref="B2:F6"/>
    </sheetView>
  </sheetViews>
  <sheetFormatPr baseColWidth="10" defaultRowHeight="15" x14ac:dyDescent="0.25"/>
  <cols>
    <col min="1" max="1" width="4.85546875" customWidth="1"/>
    <col min="3" max="3" width="3.28515625" bestFit="1" customWidth="1"/>
    <col min="6" max="6" width="3.28515625" bestFit="1" customWidth="1"/>
    <col min="8" max="8" width="13.42578125" bestFit="1" customWidth="1"/>
    <col min="10" max="10" width="41.140625" bestFit="1" customWidth="1"/>
  </cols>
  <sheetData>
    <row r="2" spans="2:13" x14ac:dyDescent="0.25">
      <c r="B2" s="7" t="s">
        <v>12</v>
      </c>
      <c r="C2" s="7"/>
      <c r="D2" s="1"/>
      <c r="E2" s="7" t="s">
        <v>13</v>
      </c>
      <c r="F2" s="7"/>
      <c r="H2" s="3" t="s">
        <v>20</v>
      </c>
    </row>
    <row r="3" spans="2:13" x14ac:dyDescent="0.25">
      <c r="B3" t="s">
        <v>3</v>
      </c>
      <c r="C3" t="s">
        <v>8</v>
      </c>
      <c r="E3" t="s">
        <v>0</v>
      </c>
      <c r="F3" t="s">
        <v>5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2:13" x14ac:dyDescent="0.25">
      <c r="B4" t="s">
        <v>4</v>
      </c>
      <c r="C4" t="s">
        <v>9</v>
      </c>
      <c r="E4" t="s">
        <v>1</v>
      </c>
      <c r="F4" t="s">
        <v>6</v>
      </c>
      <c r="H4" t="s">
        <v>27</v>
      </c>
      <c r="I4" t="s">
        <v>15</v>
      </c>
      <c r="J4" t="s">
        <v>28</v>
      </c>
      <c r="K4" t="s">
        <v>29</v>
      </c>
      <c r="L4" t="s">
        <v>30</v>
      </c>
      <c r="M4" t="s">
        <v>31</v>
      </c>
    </row>
    <row r="5" spans="2:13" x14ac:dyDescent="0.25">
      <c r="E5" t="s">
        <v>2</v>
      </c>
      <c r="F5" t="s">
        <v>7</v>
      </c>
      <c r="H5" t="s">
        <v>32</v>
      </c>
      <c r="I5" t="s">
        <v>15</v>
      </c>
      <c r="J5" t="s">
        <v>33</v>
      </c>
      <c r="K5" t="s">
        <v>34</v>
      </c>
      <c r="L5" t="s">
        <v>35</v>
      </c>
      <c r="M5" t="s">
        <v>36</v>
      </c>
    </row>
    <row r="6" spans="2:13" x14ac:dyDescent="0.25">
      <c r="C6" t="s">
        <v>10</v>
      </c>
      <c r="F6" t="s">
        <v>11</v>
      </c>
      <c r="H6" t="s">
        <v>37</v>
      </c>
      <c r="I6" t="s">
        <v>15</v>
      </c>
      <c r="J6" t="s">
        <v>38</v>
      </c>
      <c r="K6" t="s">
        <v>39</v>
      </c>
      <c r="L6" t="s">
        <v>40</v>
      </c>
      <c r="M6" t="s">
        <v>41</v>
      </c>
    </row>
    <row r="7" spans="2:13" x14ac:dyDescent="0.25">
      <c r="H7" t="s">
        <v>42</v>
      </c>
      <c r="I7" t="s">
        <v>15</v>
      </c>
      <c r="J7" t="s">
        <v>43</v>
      </c>
      <c r="K7" t="s">
        <v>29</v>
      </c>
      <c r="L7" t="s">
        <v>44</v>
      </c>
      <c r="M7" t="s">
        <v>45</v>
      </c>
    </row>
    <row r="8" spans="2:13" x14ac:dyDescent="0.25">
      <c r="B8" s="1" t="s">
        <v>14</v>
      </c>
      <c r="H8" t="s">
        <v>46</v>
      </c>
      <c r="I8" t="s">
        <v>15</v>
      </c>
      <c r="J8" t="s">
        <v>47</v>
      </c>
      <c r="K8" t="s">
        <v>48</v>
      </c>
      <c r="L8" t="s">
        <v>49</v>
      </c>
      <c r="M8" t="s">
        <v>50</v>
      </c>
    </row>
    <row r="9" spans="2:13" x14ac:dyDescent="0.25">
      <c r="B9" t="s">
        <v>16</v>
      </c>
      <c r="C9">
        <v>1</v>
      </c>
      <c r="H9" t="s">
        <v>51</v>
      </c>
      <c r="I9" t="s">
        <v>58</v>
      </c>
      <c r="J9" t="s">
        <v>52</v>
      </c>
      <c r="K9" t="s">
        <v>53</v>
      </c>
    </row>
    <row r="10" spans="2:13" x14ac:dyDescent="0.25">
      <c r="B10" t="s">
        <v>17</v>
      </c>
      <c r="C10">
        <v>1</v>
      </c>
      <c r="H10" t="s">
        <v>54</v>
      </c>
      <c r="I10" t="s">
        <v>58</v>
      </c>
      <c r="J10" t="s">
        <v>55</v>
      </c>
      <c r="K10" t="s">
        <v>34</v>
      </c>
      <c r="L10" t="s">
        <v>56</v>
      </c>
      <c r="M10" t="s">
        <v>57</v>
      </c>
    </row>
    <row r="11" spans="2:13" x14ac:dyDescent="0.25">
      <c r="B11" t="s">
        <v>18</v>
      </c>
      <c r="C11">
        <v>3</v>
      </c>
    </row>
    <row r="12" spans="2:13" x14ac:dyDescent="0.25">
      <c r="C12">
        <f>SUM(C9:C11)</f>
        <v>5</v>
      </c>
      <c r="D12">
        <f>+C12*5</f>
        <v>25</v>
      </c>
      <c r="G12" t="s">
        <v>67</v>
      </c>
      <c r="I12" t="s">
        <v>68</v>
      </c>
    </row>
    <row r="13" spans="2:13" x14ac:dyDescent="0.25">
      <c r="B13" t="s">
        <v>19</v>
      </c>
      <c r="C13">
        <v>17</v>
      </c>
      <c r="D13">
        <f>+C13</f>
        <v>17</v>
      </c>
      <c r="G13" t="s">
        <v>62</v>
      </c>
      <c r="I13" t="s">
        <v>61</v>
      </c>
    </row>
    <row r="14" spans="2:13" x14ac:dyDescent="0.25">
      <c r="D14">
        <f>+D12+D13</f>
        <v>42</v>
      </c>
      <c r="G14" s="4" t="s">
        <v>45</v>
      </c>
      <c r="I14" s="4" t="s">
        <v>66</v>
      </c>
    </row>
    <row r="15" spans="2:13" x14ac:dyDescent="0.25">
      <c r="G15" t="s">
        <v>63</v>
      </c>
      <c r="I15" t="s">
        <v>59</v>
      </c>
    </row>
    <row r="16" spans="2:13" x14ac:dyDescent="0.25">
      <c r="G16" s="4" t="s">
        <v>64</v>
      </c>
      <c r="I16" t="s">
        <v>60</v>
      </c>
    </row>
    <row r="17" spans="7:7" x14ac:dyDescent="0.25">
      <c r="G17" s="4" t="s">
        <v>65</v>
      </c>
    </row>
    <row r="18" spans="7:7" x14ac:dyDescent="0.25">
      <c r="G18" t="s">
        <v>69</v>
      </c>
    </row>
  </sheetData>
  <mergeCells count="2">
    <mergeCell ref="B2:C2"/>
    <mergeCell ref="E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6"/>
    </sheetView>
  </sheetViews>
  <sheetFormatPr baseColWidth="10" defaultRowHeight="15" x14ac:dyDescent="0.25"/>
  <cols>
    <col min="1" max="1" width="4" style="2" bestFit="1" customWidth="1"/>
  </cols>
  <sheetData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5" sqref="B5"/>
    </sheetView>
  </sheetViews>
  <sheetFormatPr baseColWidth="10" defaultRowHeight="15" x14ac:dyDescent="0.25"/>
  <cols>
    <col min="1" max="1" width="4" style="2" bestFit="1" customWidth="1"/>
    <col min="2" max="5" width="8.5703125" style="2" bestFit="1" customWidth="1"/>
    <col min="6" max="6" width="8.7109375" style="2" bestFit="1" customWidth="1"/>
    <col min="7" max="8" width="9.28515625" style="2" bestFit="1" customWidth="1"/>
    <col min="9" max="9" width="8.42578125" style="2" bestFit="1" customWidth="1"/>
    <col min="10" max="12" width="8.85546875" bestFit="1" customWidth="1"/>
    <col min="13" max="15" width="8.7109375" bestFit="1" customWidth="1"/>
    <col min="16" max="17" width="7.5703125" bestFit="1" customWidth="1"/>
    <col min="18" max="18" width="7.5703125" customWidth="1"/>
    <col min="19" max="23" width="8.7109375" bestFit="1" customWidth="1"/>
    <col min="24" max="24" width="8.140625" customWidth="1"/>
    <col min="25" max="25" width="6.28515625" bestFit="1" customWidth="1"/>
    <col min="26" max="26" width="7.5703125" bestFit="1" customWidth="1"/>
    <col min="27" max="27" width="7.5703125" customWidth="1"/>
  </cols>
  <sheetData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Q8" sqref="Q8"/>
    </sheetView>
  </sheetViews>
  <sheetFormatPr baseColWidth="10" defaultRowHeight="15" x14ac:dyDescent="0.25"/>
  <cols>
    <col min="1" max="1" width="11.42578125" style="5"/>
    <col min="2" max="2" width="24.85546875" style="2" customWidth="1"/>
    <col min="3" max="11" width="2" bestFit="1" customWidth="1"/>
    <col min="12" max="33" width="3" bestFit="1" customWidth="1"/>
    <col min="34" max="34" width="5" bestFit="1" customWidth="1"/>
    <col min="35" max="39" width="9.140625" style="6" bestFit="1" customWidth="1"/>
    <col min="40" max="40" width="3.5703125" style="6" bestFit="1" customWidth="1"/>
    <col min="41" max="41" width="5.5703125" style="6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Movilidad</vt:lpstr>
      <vt:lpstr>Alimentacion</vt:lpstr>
      <vt:lpstr>Tareo Costeo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ASTETE</dc:creator>
  <cp:lastModifiedBy>PC Corsair</cp:lastModifiedBy>
  <dcterms:created xsi:type="dcterms:W3CDTF">2022-08-11T13:24:41Z</dcterms:created>
  <dcterms:modified xsi:type="dcterms:W3CDTF">2022-12-21T01:37:46Z</dcterms:modified>
</cp:coreProperties>
</file>