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\Desktop\"/>
    </mc:Choice>
  </mc:AlternateContent>
  <xr:revisionPtr revIDLastSave="0" documentId="13_ncr:1_{5348EEE4-BA10-43FF-8DA4-03B96286C723}" xr6:coauthVersionLast="47" xr6:coauthVersionMax="47" xr10:uidLastSave="{00000000-0000-0000-0000-000000000000}"/>
  <bookViews>
    <workbookView xWindow="-108" yWindow="-108" windowWidth="23256" windowHeight="13176" xr2:uid="{5DEF0D46-D2A1-4B00-9618-6168C138236D}"/>
  </bookViews>
  <sheets>
    <sheet name="1pt - WITH REST" sheetId="1" r:id="rId1"/>
    <sheet name="1pt - NO REST" sheetId="2" r:id="rId2"/>
    <sheet name="2pts - NO RES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8" i="2" l="1"/>
  <c r="U38" i="2" s="1"/>
  <c r="U39" i="2" s="1"/>
  <c r="R46" i="3"/>
  <c r="U46" i="3" s="1"/>
  <c r="S46" i="3"/>
  <c r="V46" i="3" s="1"/>
  <c r="S39" i="3"/>
  <c r="V39" i="3" s="1"/>
  <c r="V40" i="3" s="1"/>
  <c r="R39" i="3"/>
  <c r="U39" i="3" s="1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40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3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5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H5" i="2"/>
  <c r="G5" i="2"/>
  <c r="S38" i="2"/>
  <c r="S38" i="1"/>
  <c r="V38" i="1" s="1"/>
  <c r="V39" i="1" s="1"/>
  <c r="R38" i="1"/>
  <c r="U38" i="1" s="1"/>
  <c r="U39" i="1" s="1"/>
  <c r="H5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6" i="1"/>
  <c r="H7" i="1"/>
  <c r="H8" i="1"/>
  <c r="S35" i="1" s="1"/>
  <c r="V35" i="1" s="1"/>
  <c r="V36" i="1" s="1"/>
  <c r="H9" i="1"/>
  <c r="H10" i="1"/>
  <c r="H11" i="1"/>
  <c r="H12" i="1"/>
  <c r="H13" i="1"/>
  <c r="H14" i="1"/>
  <c r="H15" i="1"/>
  <c r="H16" i="1"/>
  <c r="H17" i="1"/>
  <c r="H18" i="1"/>
  <c r="G5" i="1"/>
  <c r="R35" i="1" s="1"/>
  <c r="U35" i="1" s="1"/>
  <c r="U36" i="1" s="1"/>
  <c r="G6" i="1"/>
  <c r="G7" i="1"/>
  <c r="G26" i="1"/>
  <c r="G27" i="1"/>
  <c r="G28" i="1"/>
  <c r="G29" i="1"/>
  <c r="G30" i="1"/>
  <c r="G31" i="1"/>
  <c r="G32" i="1"/>
  <c r="G33" i="1"/>
  <c r="G34" i="1"/>
  <c r="G35" i="1"/>
  <c r="G36" i="1"/>
  <c r="G37" i="1"/>
  <c r="G17" i="1"/>
  <c r="G18" i="1"/>
  <c r="G19" i="1"/>
  <c r="G20" i="1"/>
  <c r="G21" i="1"/>
  <c r="G22" i="1"/>
  <c r="G23" i="1"/>
  <c r="G24" i="1"/>
  <c r="G25" i="1"/>
  <c r="G9" i="1"/>
  <c r="G10" i="1"/>
  <c r="G11" i="1"/>
  <c r="G12" i="1"/>
  <c r="G13" i="1"/>
  <c r="G14" i="1"/>
  <c r="G15" i="1"/>
  <c r="G16" i="1"/>
  <c r="G8" i="1"/>
  <c r="S43" i="3" l="1"/>
  <c r="V43" i="3" s="1"/>
  <c r="R43" i="3"/>
  <c r="U43" i="3" s="1"/>
  <c r="U44" i="3" s="1"/>
  <c r="V38" i="2"/>
  <c r="V39" i="2" s="1"/>
  <c r="U40" i="3"/>
  <c r="V47" i="3"/>
  <c r="U47" i="3"/>
  <c r="V44" i="3"/>
  <c r="R35" i="3"/>
  <c r="S35" i="3"/>
  <c r="S35" i="2"/>
  <c r="V35" i="2" s="1"/>
  <c r="R35" i="2"/>
  <c r="U35" i="2" s="1"/>
  <c r="V36" i="2"/>
  <c r="V35" i="3" l="1"/>
  <c r="V36" i="3" s="1"/>
  <c r="U35" i="3"/>
  <c r="U36" i="3" s="1"/>
  <c r="U36" i="2"/>
</calcChain>
</file>

<file path=xl/sharedStrings.xml><?xml version="1.0" encoding="utf-8"?>
<sst xmlns="http://schemas.openxmlformats.org/spreadsheetml/2006/main" count="47" uniqueCount="13">
  <si>
    <t xml:space="preserve">Goal Destination : </t>
  </si>
  <si>
    <t>Reached points :</t>
  </si>
  <si>
    <t>GOAL</t>
  </si>
  <si>
    <t xml:space="preserve"> </t>
  </si>
  <si>
    <t xml:space="preserve">Average distance to predicted point : </t>
  </si>
  <si>
    <t>Accuracy =</t>
  </si>
  <si>
    <t xml:space="preserve">Precision = </t>
  </si>
  <si>
    <t xml:space="preserve">Std Deviation between the pressed points : </t>
  </si>
  <si>
    <t>P1</t>
  </si>
  <si>
    <t>P2</t>
  </si>
  <si>
    <t>GOAL DIF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</si>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</sst>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9ADC-443E-93AB-774B77B81773}"/>
              </c:ext>
            </c:extLst>
          </c:dPt>
          <c:xVal>
            <c:numRef>
              <c:f>'1pt - WITH REST'!$D$4:$D$37</c:f>
              <c:numCache>
                <c:formatCode>General</c:formatCode>
                <c:ptCount val="34"/>
                <c:pt idx="0">
                  <c:v>639</c:v>
                </c:pt>
                <c:pt idx="1">
                  <c:v>705</c:v>
                </c:pt>
                <c:pt idx="2">
                  <c:v>694</c:v>
                </c:pt>
                <c:pt idx="3">
                  <c:v>703</c:v>
                </c:pt>
                <c:pt idx="4">
                  <c:v>679</c:v>
                </c:pt>
                <c:pt idx="5">
                  <c:v>678</c:v>
                </c:pt>
                <c:pt idx="6">
                  <c:v>672</c:v>
                </c:pt>
                <c:pt idx="7">
                  <c:v>695</c:v>
                </c:pt>
                <c:pt idx="8">
                  <c:v>675</c:v>
                </c:pt>
                <c:pt idx="9">
                  <c:v>679</c:v>
                </c:pt>
                <c:pt idx="10">
                  <c:v>705</c:v>
                </c:pt>
                <c:pt idx="11">
                  <c:v>682</c:v>
                </c:pt>
                <c:pt idx="12">
                  <c:v>686</c:v>
                </c:pt>
                <c:pt idx="13">
                  <c:v>698</c:v>
                </c:pt>
                <c:pt idx="14">
                  <c:v>681</c:v>
                </c:pt>
                <c:pt idx="15">
                  <c:v>697</c:v>
                </c:pt>
                <c:pt idx="16">
                  <c:v>660</c:v>
                </c:pt>
                <c:pt idx="17">
                  <c:v>719</c:v>
                </c:pt>
                <c:pt idx="18">
                  <c:v>676</c:v>
                </c:pt>
                <c:pt idx="19">
                  <c:v>680</c:v>
                </c:pt>
                <c:pt idx="20">
                  <c:v>680</c:v>
                </c:pt>
                <c:pt idx="21">
                  <c:v>683</c:v>
                </c:pt>
                <c:pt idx="22">
                  <c:v>703</c:v>
                </c:pt>
                <c:pt idx="23">
                  <c:v>688</c:v>
                </c:pt>
                <c:pt idx="24">
                  <c:v>693</c:v>
                </c:pt>
                <c:pt idx="25">
                  <c:v>680</c:v>
                </c:pt>
                <c:pt idx="26">
                  <c:v>692</c:v>
                </c:pt>
                <c:pt idx="27">
                  <c:v>693</c:v>
                </c:pt>
                <c:pt idx="28">
                  <c:v>673</c:v>
                </c:pt>
                <c:pt idx="29">
                  <c:v>681</c:v>
                </c:pt>
                <c:pt idx="30">
                  <c:v>691</c:v>
                </c:pt>
                <c:pt idx="31">
                  <c:v>683</c:v>
                </c:pt>
                <c:pt idx="32">
                  <c:v>686</c:v>
                </c:pt>
                <c:pt idx="33">
                  <c:v>678</c:v>
                </c:pt>
              </c:numCache>
            </c:numRef>
          </c:xVal>
          <c:yVal>
            <c:numRef>
              <c:f>'1pt - WITH REST'!$E$4:$E$37</c:f>
              <c:numCache>
                <c:formatCode>General</c:formatCode>
                <c:ptCount val="34"/>
                <c:pt idx="0">
                  <c:v>771</c:v>
                </c:pt>
                <c:pt idx="1">
                  <c:v>712</c:v>
                </c:pt>
                <c:pt idx="2">
                  <c:v>694</c:v>
                </c:pt>
                <c:pt idx="3">
                  <c:v>702</c:v>
                </c:pt>
                <c:pt idx="4">
                  <c:v>701</c:v>
                </c:pt>
                <c:pt idx="5">
                  <c:v>680</c:v>
                </c:pt>
                <c:pt idx="6">
                  <c:v>707</c:v>
                </c:pt>
                <c:pt idx="7">
                  <c:v>718</c:v>
                </c:pt>
                <c:pt idx="8">
                  <c:v>677</c:v>
                </c:pt>
                <c:pt idx="9">
                  <c:v>692</c:v>
                </c:pt>
                <c:pt idx="10">
                  <c:v>704</c:v>
                </c:pt>
                <c:pt idx="11">
                  <c:v>673</c:v>
                </c:pt>
                <c:pt idx="12">
                  <c:v>695</c:v>
                </c:pt>
                <c:pt idx="13">
                  <c:v>714</c:v>
                </c:pt>
                <c:pt idx="14">
                  <c:v>694</c:v>
                </c:pt>
                <c:pt idx="15">
                  <c:v>712</c:v>
                </c:pt>
                <c:pt idx="16">
                  <c:v>690</c:v>
                </c:pt>
                <c:pt idx="17">
                  <c:v>694</c:v>
                </c:pt>
                <c:pt idx="18">
                  <c:v>694</c:v>
                </c:pt>
                <c:pt idx="19">
                  <c:v>689</c:v>
                </c:pt>
                <c:pt idx="20">
                  <c:v>691</c:v>
                </c:pt>
                <c:pt idx="21">
                  <c:v>690</c:v>
                </c:pt>
                <c:pt idx="22">
                  <c:v>690</c:v>
                </c:pt>
                <c:pt idx="23">
                  <c:v>703</c:v>
                </c:pt>
                <c:pt idx="24">
                  <c:v>713</c:v>
                </c:pt>
                <c:pt idx="25">
                  <c:v>694</c:v>
                </c:pt>
                <c:pt idx="26">
                  <c:v>704</c:v>
                </c:pt>
                <c:pt idx="27">
                  <c:v>718</c:v>
                </c:pt>
                <c:pt idx="28">
                  <c:v>702</c:v>
                </c:pt>
                <c:pt idx="29">
                  <c:v>709</c:v>
                </c:pt>
                <c:pt idx="30">
                  <c:v>718</c:v>
                </c:pt>
                <c:pt idx="31">
                  <c:v>693</c:v>
                </c:pt>
                <c:pt idx="32">
                  <c:v>706</c:v>
                </c:pt>
                <c:pt idx="33">
                  <c:v>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DC-443E-93AB-774B77B8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21192"/>
        <c:axId val="422821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76000"/>
                      </a:schemeClr>
                    </a:solidFill>
                    <a:ln w="9525">
                      <a:solidFill>
                        <a:schemeClr val="accent2">
                          <a:shade val="7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'1pt - WITH REST'!$E$4:$E$37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771</c:v>
                      </c:pt>
                      <c:pt idx="1">
                        <c:v>712</c:v>
                      </c:pt>
                      <c:pt idx="2">
                        <c:v>694</c:v>
                      </c:pt>
                      <c:pt idx="3">
                        <c:v>702</c:v>
                      </c:pt>
                      <c:pt idx="4">
                        <c:v>701</c:v>
                      </c:pt>
                      <c:pt idx="5">
                        <c:v>680</c:v>
                      </c:pt>
                      <c:pt idx="6">
                        <c:v>707</c:v>
                      </c:pt>
                      <c:pt idx="7">
                        <c:v>718</c:v>
                      </c:pt>
                      <c:pt idx="8">
                        <c:v>677</c:v>
                      </c:pt>
                      <c:pt idx="9">
                        <c:v>692</c:v>
                      </c:pt>
                      <c:pt idx="10">
                        <c:v>704</c:v>
                      </c:pt>
                      <c:pt idx="11">
                        <c:v>673</c:v>
                      </c:pt>
                      <c:pt idx="12">
                        <c:v>695</c:v>
                      </c:pt>
                      <c:pt idx="13">
                        <c:v>714</c:v>
                      </c:pt>
                      <c:pt idx="14">
                        <c:v>694</c:v>
                      </c:pt>
                      <c:pt idx="15">
                        <c:v>712</c:v>
                      </c:pt>
                      <c:pt idx="16">
                        <c:v>690</c:v>
                      </c:pt>
                      <c:pt idx="17">
                        <c:v>694</c:v>
                      </c:pt>
                      <c:pt idx="18">
                        <c:v>694</c:v>
                      </c:pt>
                      <c:pt idx="19">
                        <c:v>689</c:v>
                      </c:pt>
                      <c:pt idx="20">
                        <c:v>691</c:v>
                      </c:pt>
                      <c:pt idx="21">
                        <c:v>690</c:v>
                      </c:pt>
                      <c:pt idx="22">
                        <c:v>690</c:v>
                      </c:pt>
                      <c:pt idx="23">
                        <c:v>703</c:v>
                      </c:pt>
                      <c:pt idx="24">
                        <c:v>713</c:v>
                      </c:pt>
                      <c:pt idx="25">
                        <c:v>694</c:v>
                      </c:pt>
                      <c:pt idx="26">
                        <c:v>704</c:v>
                      </c:pt>
                      <c:pt idx="27">
                        <c:v>718</c:v>
                      </c:pt>
                      <c:pt idx="28">
                        <c:v>702</c:v>
                      </c:pt>
                      <c:pt idx="29">
                        <c:v>709</c:v>
                      </c:pt>
                      <c:pt idx="30">
                        <c:v>718</c:v>
                      </c:pt>
                      <c:pt idx="31">
                        <c:v>693</c:v>
                      </c:pt>
                      <c:pt idx="32">
                        <c:v>706</c:v>
                      </c:pt>
                      <c:pt idx="33">
                        <c:v>687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'1pt - WITH REST'!$D$4:$D$37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639</c:v>
                      </c:pt>
                      <c:pt idx="1">
                        <c:v>705</c:v>
                      </c:pt>
                      <c:pt idx="2">
                        <c:v>694</c:v>
                      </c:pt>
                      <c:pt idx="3">
                        <c:v>703</c:v>
                      </c:pt>
                      <c:pt idx="4">
                        <c:v>679</c:v>
                      </c:pt>
                      <c:pt idx="5">
                        <c:v>678</c:v>
                      </c:pt>
                      <c:pt idx="6">
                        <c:v>672</c:v>
                      </c:pt>
                      <c:pt idx="7">
                        <c:v>695</c:v>
                      </c:pt>
                      <c:pt idx="8">
                        <c:v>675</c:v>
                      </c:pt>
                      <c:pt idx="9">
                        <c:v>679</c:v>
                      </c:pt>
                      <c:pt idx="10">
                        <c:v>705</c:v>
                      </c:pt>
                      <c:pt idx="11">
                        <c:v>682</c:v>
                      </c:pt>
                      <c:pt idx="12">
                        <c:v>686</c:v>
                      </c:pt>
                      <c:pt idx="13">
                        <c:v>698</c:v>
                      </c:pt>
                      <c:pt idx="14">
                        <c:v>681</c:v>
                      </c:pt>
                      <c:pt idx="15">
                        <c:v>697</c:v>
                      </c:pt>
                      <c:pt idx="16">
                        <c:v>660</c:v>
                      </c:pt>
                      <c:pt idx="17">
                        <c:v>719</c:v>
                      </c:pt>
                      <c:pt idx="18">
                        <c:v>676</c:v>
                      </c:pt>
                      <c:pt idx="19">
                        <c:v>680</c:v>
                      </c:pt>
                      <c:pt idx="20">
                        <c:v>680</c:v>
                      </c:pt>
                      <c:pt idx="21">
                        <c:v>683</c:v>
                      </c:pt>
                      <c:pt idx="22">
                        <c:v>703</c:v>
                      </c:pt>
                      <c:pt idx="23">
                        <c:v>688</c:v>
                      </c:pt>
                      <c:pt idx="24">
                        <c:v>693</c:v>
                      </c:pt>
                      <c:pt idx="25">
                        <c:v>680</c:v>
                      </c:pt>
                      <c:pt idx="26">
                        <c:v>692</c:v>
                      </c:pt>
                      <c:pt idx="27">
                        <c:v>693</c:v>
                      </c:pt>
                      <c:pt idx="28">
                        <c:v>673</c:v>
                      </c:pt>
                      <c:pt idx="29">
                        <c:v>681</c:v>
                      </c:pt>
                      <c:pt idx="30">
                        <c:v>691</c:v>
                      </c:pt>
                      <c:pt idx="31">
                        <c:v>683</c:v>
                      </c:pt>
                      <c:pt idx="32">
                        <c:v>686</c:v>
                      </c:pt>
                      <c:pt idx="33">
                        <c:v>678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ADC-443E-93AB-774B77B81773}"/>
                  </c:ext>
                </c:extLst>
              </c15:ser>
            </c15:filteredScatterSeries>
          </c:ext>
        </c:extLst>
      </c:scatterChart>
      <c:valAx>
        <c:axId val="4228211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21520"/>
        <c:crosses val="autoZero"/>
        <c:crossBetween val="midCat"/>
      </c:valAx>
      <c:valAx>
        <c:axId val="4228215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2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4-43E6-9B56-F1A794A04ADC}"/>
              </c:ext>
            </c:extLst>
          </c:dPt>
          <c:xVal>
            <c:numRef>
              <c:f>'1pt - WITH REST'!$D$4:$D$37</c:f>
              <c:numCache>
                <c:formatCode>General</c:formatCode>
                <c:ptCount val="34"/>
                <c:pt idx="0">
                  <c:v>639</c:v>
                </c:pt>
                <c:pt idx="1">
                  <c:v>705</c:v>
                </c:pt>
                <c:pt idx="2">
                  <c:v>694</c:v>
                </c:pt>
                <c:pt idx="3">
                  <c:v>703</c:v>
                </c:pt>
                <c:pt idx="4">
                  <c:v>679</c:v>
                </c:pt>
                <c:pt idx="5">
                  <c:v>678</c:v>
                </c:pt>
                <c:pt idx="6">
                  <c:v>672</c:v>
                </c:pt>
                <c:pt idx="7">
                  <c:v>695</c:v>
                </c:pt>
                <c:pt idx="8">
                  <c:v>675</c:v>
                </c:pt>
                <c:pt idx="9">
                  <c:v>679</c:v>
                </c:pt>
                <c:pt idx="10">
                  <c:v>705</c:v>
                </c:pt>
                <c:pt idx="11">
                  <c:v>682</c:v>
                </c:pt>
                <c:pt idx="12">
                  <c:v>686</c:v>
                </c:pt>
                <c:pt idx="13">
                  <c:v>698</c:v>
                </c:pt>
                <c:pt idx="14">
                  <c:v>681</c:v>
                </c:pt>
                <c:pt idx="15">
                  <c:v>697</c:v>
                </c:pt>
                <c:pt idx="16">
                  <c:v>660</c:v>
                </c:pt>
                <c:pt idx="17">
                  <c:v>719</c:v>
                </c:pt>
                <c:pt idx="18">
                  <c:v>676</c:v>
                </c:pt>
                <c:pt idx="19">
                  <c:v>680</c:v>
                </c:pt>
                <c:pt idx="20">
                  <c:v>680</c:v>
                </c:pt>
                <c:pt idx="21">
                  <c:v>683</c:v>
                </c:pt>
                <c:pt idx="22">
                  <c:v>703</c:v>
                </c:pt>
                <c:pt idx="23">
                  <c:v>688</c:v>
                </c:pt>
                <c:pt idx="24">
                  <c:v>693</c:v>
                </c:pt>
                <c:pt idx="25">
                  <c:v>680</c:v>
                </c:pt>
                <c:pt idx="26">
                  <c:v>692</c:v>
                </c:pt>
                <c:pt idx="27">
                  <c:v>693</c:v>
                </c:pt>
                <c:pt idx="28">
                  <c:v>673</c:v>
                </c:pt>
                <c:pt idx="29">
                  <c:v>681</c:v>
                </c:pt>
                <c:pt idx="30">
                  <c:v>691</c:v>
                </c:pt>
                <c:pt idx="31">
                  <c:v>683</c:v>
                </c:pt>
                <c:pt idx="32">
                  <c:v>686</c:v>
                </c:pt>
                <c:pt idx="33">
                  <c:v>678</c:v>
                </c:pt>
              </c:numCache>
            </c:numRef>
          </c:xVal>
          <c:yVal>
            <c:numRef>
              <c:f>'1pt - WITH REST'!$E$4:$E$37</c:f>
              <c:numCache>
                <c:formatCode>General</c:formatCode>
                <c:ptCount val="34"/>
                <c:pt idx="0">
                  <c:v>771</c:v>
                </c:pt>
                <c:pt idx="1">
                  <c:v>712</c:v>
                </c:pt>
                <c:pt idx="2">
                  <c:v>694</c:v>
                </c:pt>
                <c:pt idx="3">
                  <c:v>702</c:v>
                </c:pt>
                <c:pt idx="4">
                  <c:v>701</c:v>
                </c:pt>
                <c:pt idx="5">
                  <c:v>680</c:v>
                </c:pt>
                <c:pt idx="6">
                  <c:v>707</c:v>
                </c:pt>
                <c:pt idx="7">
                  <c:v>718</c:v>
                </c:pt>
                <c:pt idx="8">
                  <c:v>677</c:v>
                </c:pt>
                <c:pt idx="9">
                  <c:v>692</c:v>
                </c:pt>
                <c:pt idx="10">
                  <c:v>704</c:v>
                </c:pt>
                <c:pt idx="11">
                  <c:v>673</c:v>
                </c:pt>
                <c:pt idx="12">
                  <c:v>695</c:v>
                </c:pt>
                <c:pt idx="13">
                  <c:v>714</c:v>
                </c:pt>
                <c:pt idx="14">
                  <c:v>694</c:v>
                </c:pt>
                <c:pt idx="15">
                  <c:v>712</c:v>
                </c:pt>
                <c:pt idx="16">
                  <c:v>690</c:v>
                </c:pt>
                <c:pt idx="17">
                  <c:v>694</c:v>
                </c:pt>
                <c:pt idx="18">
                  <c:v>694</c:v>
                </c:pt>
                <c:pt idx="19">
                  <c:v>689</c:v>
                </c:pt>
                <c:pt idx="20">
                  <c:v>691</c:v>
                </c:pt>
                <c:pt idx="21">
                  <c:v>690</c:v>
                </c:pt>
                <c:pt idx="22">
                  <c:v>690</c:v>
                </c:pt>
                <c:pt idx="23">
                  <c:v>703</c:v>
                </c:pt>
                <c:pt idx="24">
                  <c:v>713</c:v>
                </c:pt>
                <c:pt idx="25">
                  <c:v>694</c:v>
                </c:pt>
                <c:pt idx="26">
                  <c:v>704</c:v>
                </c:pt>
                <c:pt idx="27">
                  <c:v>718</c:v>
                </c:pt>
                <c:pt idx="28">
                  <c:v>702</c:v>
                </c:pt>
                <c:pt idx="29">
                  <c:v>709</c:v>
                </c:pt>
                <c:pt idx="30">
                  <c:v>718</c:v>
                </c:pt>
                <c:pt idx="31">
                  <c:v>693</c:v>
                </c:pt>
                <c:pt idx="32">
                  <c:v>706</c:v>
                </c:pt>
                <c:pt idx="33">
                  <c:v>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3E6-9B56-F1A794A04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21192"/>
        <c:axId val="422821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76000"/>
                      </a:schemeClr>
                    </a:solidFill>
                    <a:ln w="9525">
                      <a:solidFill>
                        <a:schemeClr val="accent2">
                          <a:shade val="7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'1pt - WITH REST'!$E$4:$E$37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771</c:v>
                      </c:pt>
                      <c:pt idx="1">
                        <c:v>712</c:v>
                      </c:pt>
                      <c:pt idx="2">
                        <c:v>694</c:v>
                      </c:pt>
                      <c:pt idx="3">
                        <c:v>702</c:v>
                      </c:pt>
                      <c:pt idx="4">
                        <c:v>701</c:v>
                      </c:pt>
                      <c:pt idx="5">
                        <c:v>680</c:v>
                      </c:pt>
                      <c:pt idx="6">
                        <c:v>707</c:v>
                      </c:pt>
                      <c:pt idx="7">
                        <c:v>718</c:v>
                      </c:pt>
                      <c:pt idx="8">
                        <c:v>677</c:v>
                      </c:pt>
                      <c:pt idx="9">
                        <c:v>692</c:v>
                      </c:pt>
                      <c:pt idx="10">
                        <c:v>704</c:v>
                      </c:pt>
                      <c:pt idx="11">
                        <c:v>673</c:v>
                      </c:pt>
                      <c:pt idx="12">
                        <c:v>695</c:v>
                      </c:pt>
                      <c:pt idx="13">
                        <c:v>714</c:v>
                      </c:pt>
                      <c:pt idx="14">
                        <c:v>694</c:v>
                      </c:pt>
                      <c:pt idx="15">
                        <c:v>712</c:v>
                      </c:pt>
                      <c:pt idx="16">
                        <c:v>690</c:v>
                      </c:pt>
                      <c:pt idx="17">
                        <c:v>694</c:v>
                      </c:pt>
                      <c:pt idx="18">
                        <c:v>694</c:v>
                      </c:pt>
                      <c:pt idx="19">
                        <c:v>689</c:v>
                      </c:pt>
                      <c:pt idx="20">
                        <c:v>691</c:v>
                      </c:pt>
                      <c:pt idx="21">
                        <c:v>690</c:v>
                      </c:pt>
                      <c:pt idx="22">
                        <c:v>690</c:v>
                      </c:pt>
                      <c:pt idx="23">
                        <c:v>703</c:v>
                      </c:pt>
                      <c:pt idx="24">
                        <c:v>713</c:v>
                      </c:pt>
                      <c:pt idx="25">
                        <c:v>694</c:v>
                      </c:pt>
                      <c:pt idx="26">
                        <c:v>704</c:v>
                      </c:pt>
                      <c:pt idx="27">
                        <c:v>718</c:v>
                      </c:pt>
                      <c:pt idx="28">
                        <c:v>702</c:v>
                      </c:pt>
                      <c:pt idx="29">
                        <c:v>709</c:v>
                      </c:pt>
                      <c:pt idx="30">
                        <c:v>718</c:v>
                      </c:pt>
                      <c:pt idx="31">
                        <c:v>693</c:v>
                      </c:pt>
                      <c:pt idx="32">
                        <c:v>706</c:v>
                      </c:pt>
                      <c:pt idx="33">
                        <c:v>687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'1pt - WITH REST'!$D$4:$D$37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639</c:v>
                      </c:pt>
                      <c:pt idx="1">
                        <c:v>705</c:v>
                      </c:pt>
                      <c:pt idx="2">
                        <c:v>694</c:v>
                      </c:pt>
                      <c:pt idx="3">
                        <c:v>703</c:v>
                      </c:pt>
                      <c:pt idx="4">
                        <c:v>679</c:v>
                      </c:pt>
                      <c:pt idx="5">
                        <c:v>678</c:v>
                      </c:pt>
                      <c:pt idx="6">
                        <c:v>672</c:v>
                      </c:pt>
                      <c:pt idx="7">
                        <c:v>695</c:v>
                      </c:pt>
                      <c:pt idx="8">
                        <c:v>675</c:v>
                      </c:pt>
                      <c:pt idx="9">
                        <c:v>679</c:v>
                      </c:pt>
                      <c:pt idx="10">
                        <c:v>705</c:v>
                      </c:pt>
                      <c:pt idx="11">
                        <c:v>682</c:v>
                      </c:pt>
                      <c:pt idx="12">
                        <c:v>686</c:v>
                      </c:pt>
                      <c:pt idx="13">
                        <c:v>698</c:v>
                      </c:pt>
                      <c:pt idx="14">
                        <c:v>681</c:v>
                      </c:pt>
                      <c:pt idx="15">
                        <c:v>697</c:v>
                      </c:pt>
                      <c:pt idx="16">
                        <c:v>660</c:v>
                      </c:pt>
                      <c:pt idx="17">
                        <c:v>719</c:v>
                      </c:pt>
                      <c:pt idx="18">
                        <c:v>676</c:v>
                      </c:pt>
                      <c:pt idx="19">
                        <c:v>680</c:v>
                      </c:pt>
                      <c:pt idx="20">
                        <c:v>680</c:v>
                      </c:pt>
                      <c:pt idx="21">
                        <c:v>683</c:v>
                      </c:pt>
                      <c:pt idx="22">
                        <c:v>703</c:v>
                      </c:pt>
                      <c:pt idx="23">
                        <c:v>688</c:v>
                      </c:pt>
                      <c:pt idx="24">
                        <c:v>693</c:v>
                      </c:pt>
                      <c:pt idx="25">
                        <c:v>680</c:v>
                      </c:pt>
                      <c:pt idx="26">
                        <c:v>692</c:v>
                      </c:pt>
                      <c:pt idx="27">
                        <c:v>693</c:v>
                      </c:pt>
                      <c:pt idx="28">
                        <c:v>673</c:v>
                      </c:pt>
                      <c:pt idx="29">
                        <c:v>681</c:v>
                      </c:pt>
                      <c:pt idx="30">
                        <c:v>691</c:v>
                      </c:pt>
                      <c:pt idx="31">
                        <c:v>683</c:v>
                      </c:pt>
                      <c:pt idx="32">
                        <c:v>686</c:v>
                      </c:pt>
                      <c:pt idx="33">
                        <c:v>678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D74-43E6-9B56-F1A794A04ADC}"/>
                  </c:ext>
                </c:extLst>
              </c15:ser>
            </c15:filteredScatterSeries>
          </c:ext>
        </c:extLst>
      </c:scatterChart>
      <c:valAx>
        <c:axId val="422821192"/>
        <c:scaling>
          <c:orientation val="maxMin"/>
          <c:max val="192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21520"/>
        <c:crosses val="autoZero"/>
        <c:crossBetween val="midCat"/>
        <c:majorUnit val="200"/>
      </c:valAx>
      <c:valAx>
        <c:axId val="422821520"/>
        <c:scaling>
          <c:orientation val="minMax"/>
          <c:max val="108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2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EFB-4A69-8C14-1015E62E94C4}"/>
              </c:ext>
            </c:extLst>
          </c:dPt>
          <c:xVal>
            <c:numRef>
              <c:f>'1pt - NO REST'!$D$4:$D$34</c:f>
              <c:numCache>
                <c:formatCode>General</c:formatCode>
                <c:ptCount val="31"/>
                <c:pt idx="0">
                  <c:v>718</c:v>
                </c:pt>
                <c:pt idx="1">
                  <c:v>664</c:v>
                </c:pt>
                <c:pt idx="2">
                  <c:v>665</c:v>
                </c:pt>
                <c:pt idx="3">
                  <c:v>672</c:v>
                </c:pt>
                <c:pt idx="4">
                  <c:v>666</c:v>
                </c:pt>
                <c:pt idx="5">
                  <c:v>671</c:v>
                </c:pt>
                <c:pt idx="6">
                  <c:v>666</c:v>
                </c:pt>
                <c:pt idx="7">
                  <c:v>671</c:v>
                </c:pt>
                <c:pt idx="8">
                  <c:v>672</c:v>
                </c:pt>
                <c:pt idx="9">
                  <c:v>661</c:v>
                </c:pt>
                <c:pt idx="10">
                  <c:v>674</c:v>
                </c:pt>
                <c:pt idx="11">
                  <c:v>672</c:v>
                </c:pt>
                <c:pt idx="12">
                  <c:v>666</c:v>
                </c:pt>
                <c:pt idx="13">
                  <c:v>678</c:v>
                </c:pt>
                <c:pt idx="14">
                  <c:v>661</c:v>
                </c:pt>
                <c:pt idx="15">
                  <c:v>677</c:v>
                </c:pt>
                <c:pt idx="16">
                  <c:v>654</c:v>
                </c:pt>
                <c:pt idx="17">
                  <c:v>683</c:v>
                </c:pt>
                <c:pt idx="18">
                  <c:v>673</c:v>
                </c:pt>
                <c:pt idx="19">
                  <c:v>678</c:v>
                </c:pt>
                <c:pt idx="20">
                  <c:v>685</c:v>
                </c:pt>
                <c:pt idx="21">
                  <c:v>686</c:v>
                </c:pt>
                <c:pt idx="22">
                  <c:v>674</c:v>
                </c:pt>
                <c:pt idx="23">
                  <c:v>668</c:v>
                </c:pt>
                <c:pt idx="24">
                  <c:v>673</c:v>
                </c:pt>
                <c:pt idx="25">
                  <c:v>658</c:v>
                </c:pt>
                <c:pt idx="26">
                  <c:v>659</c:v>
                </c:pt>
                <c:pt idx="27">
                  <c:v>649</c:v>
                </c:pt>
                <c:pt idx="28">
                  <c:v>683</c:v>
                </c:pt>
                <c:pt idx="29">
                  <c:v>684</c:v>
                </c:pt>
                <c:pt idx="30">
                  <c:v>692</c:v>
                </c:pt>
              </c:numCache>
            </c:numRef>
          </c:xVal>
          <c:yVal>
            <c:numRef>
              <c:f>'1pt - NO REST'!$E$4:$E$34</c:f>
              <c:numCache>
                <c:formatCode>General</c:formatCode>
                <c:ptCount val="31"/>
                <c:pt idx="0">
                  <c:v>805</c:v>
                </c:pt>
                <c:pt idx="1">
                  <c:v>778</c:v>
                </c:pt>
                <c:pt idx="2">
                  <c:v>786</c:v>
                </c:pt>
                <c:pt idx="3">
                  <c:v>768</c:v>
                </c:pt>
                <c:pt idx="4">
                  <c:v>786</c:v>
                </c:pt>
                <c:pt idx="5">
                  <c:v>767</c:v>
                </c:pt>
                <c:pt idx="6">
                  <c:v>785</c:v>
                </c:pt>
                <c:pt idx="7">
                  <c:v>768</c:v>
                </c:pt>
                <c:pt idx="8">
                  <c:v>769</c:v>
                </c:pt>
                <c:pt idx="9">
                  <c:v>803</c:v>
                </c:pt>
                <c:pt idx="10">
                  <c:v>762</c:v>
                </c:pt>
                <c:pt idx="11">
                  <c:v>768</c:v>
                </c:pt>
                <c:pt idx="12">
                  <c:v>762</c:v>
                </c:pt>
                <c:pt idx="13">
                  <c:v>772</c:v>
                </c:pt>
                <c:pt idx="14">
                  <c:v>782</c:v>
                </c:pt>
                <c:pt idx="15">
                  <c:v>795</c:v>
                </c:pt>
                <c:pt idx="16">
                  <c:v>769</c:v>
                </c:pt>
                <c:pt idx="17">
                  <c:v>776</c:v>
                </c:pt>
                <c:pt idx="18">
                  <c:v>764</c:v>
                </c:pt>
                <c:pt idx="19">
                  <c:v>769</c:v>
                </c:pt>
                <c:pt idx="20">
                  <c:v>784</c:v>
                </c:pt>
                <c:pt idx="21">
                  <c:v>789</c:v>
                </c:pt>
                <c:pt idx="22">
                  <c:v>793</c:v>
                </c:pt>
                <c:pt idx="23">
                  <c:v>786</c:v>
                </c:pt>
                <c:pt idx="24">
                  <c:v>762</c:v>
                </c:pt>
                <c:pt idx="25">
                  <c:v>760</c:v>
                </c:pt>
                <c:pt idx="26">
                  <c:v>777</c:v>
                </c:pt>
                <c:pt idx="27">
                  <c:v>768</c:v>
                </c:pt>
                <c:pt idx="28">
                  <c:v>783</c:v>
                </c:pt>
                <c:pt idx="29">
                  <c:v>799</c:v>
                </c:pt>
                <c:pt idx="30">
                  <c:v>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FB-4A69-8C14-1015E62E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21192"/>
        <c:axId val="422821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76000"/>
                      </a:schemeClr>
                    </a:solidFill>
                    <a:ln w="9525">
                      <a:solidFill>
                        <a:schemeClr val="accent2">
                          <a:shade val="76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>
                          <a:shade val="76000"/>
                        </a:schemeClr>
                      </a:solidFill>
                      <a:ln w="9525">
                        <a:solidFill>
                          <a:schemeClr val="accent2">
                            <a:shade val="76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rgbClr val="C00000"/>
                      </a:solidFill>
                      <a:prstDash val="solid"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CEFB-4A69-8C14-1015E62E94C4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'1pt - NO REST'!$D$4:$D$34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718</c:v>
                      </c:pt>
                      <c:pt idx="1">
                        <c:v>664</c:v>
                      </c:pt>
                      <c:pt idx="2">
                        <c:v>665</c:v>
                      </c:pt>
                      <c:pt idx="3">
                        <c:v>672</c:v>
                      </c:pt>
                      <c:pt idx="4">
                        <c:v>666</c:v>
                      </c:pt>
                      <c:pt idx="5">
                        <c:v>671</c:v>
                      </c:pt>
                      <c:pt idx="6">
                        <c:v>666</c:v>
                      </c:pt>
                      <c:pt idx="7">
                        <c:v>671</c:v>
                      </c:pt>
                      <c:pt idx="8">
                        <c:v>672</c:v>
                      </c:pt>
                      <c:pt idx="9">
                        <c:v>661</c:v>
                      </c:pt>
                      <c:pt idx="10">
                        <c:v>674</c:v>
                      </c:pt>
                      <c:pt idx="11">
                        <c:v>672</c:v>
                      </c:pt>
                      <c:pt idx="12">
                        <c:v>666</c:v>
                      </c:pt>
                      <c:pt idx="13">
                        <c:v>678</c:v>
                      </c:pt>
                      <c:pt idx="14">
                        <c:v>661</c:v>
                      </c:pt>
                      <c:pt idx="15">
                        <c:v>677</c:v>
                      </c:pt>
                      <c:pt idx="16">
                        <c:v>654</c:v>
                      </c:pt>
                      <c:pt idx="17">
                        <c:v>683</c:v>
                      </c:pt>
                      <c:pt idx="18">
                        <c:v>673</c:v>
                      </c:pt>
                      <c:pt idx="19">
                        <c:v>678</c:v>
                      </c:pt>
                      <c:pt idx="20">
                        <c:v>685</c:v>
                      </c:pt>
                      <c:pt idx="21">
                        <c:v>686</c:v>
                      </c:pt>
                      <c:pt idx="22">
                        <c:v>674</c:v>
                      </c:pt>
                      <c:pt idx="23">
                        <c:v>668</c:v>
                      </c:pt>
                      <c:pt idx="24">
                        <c:v>673</c:v>
                      </c:pt>
                      <c:pt idx="25">
                        <c:v>658</c:v>
                      </c:pt>
                      <c:pt idx="26">
                        <c:v>659</c:v>
                      </c:pt>
                      <c:pt idx="27">
                        <c:v>649</c:v>
                      </c:pt>
                      <c:pt idx="28">
                        <c:v>683</c:v>
                      </c:pt>
                      <c:pt idx="29">
                        <c:v>684</c:v>
                      </c:pt>
                      <c:pt idx="30">
                        <c:v>692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'1pt - NO REST'!$E$4:$E$34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805</c:v>
                      </c:pt>
                      <c:pt idx="1">
                        <c:v>778</c:v>
                      </c:pt>
                      <c:pt idx="2">
                        <c:v>786</c:v>
                      </c:pt>
                      <c:pt idx="3">
                        <c:v>768</c:v>
                      </c:pt>
                      <c:pt idx="4">
                        <c:v>786</c:v>
                      </c:pt>
                      <c:pt idx="5">
                        <c:v>767</c:v>
                      </c:pt>
                      <c:pt idx="6">
                        <c:v>785</c:v>
                      </c:pt>
                      <c:pt idx="7">
                        <c:v>768</c:v>
                      </c:pt>
                      <c:pt idx="8">
                        <c:v>769</c:v>
                      </c:pt>
                      <c:pt idx="9">
                        <c:v>803</c:v>
                      </c:pt>
                      <c:pt idx="10">
                        <c:v>762</c:v>
                      </c:pt>
                      <c:pt idx="11">
                        <c:v>768</c:v>
                      </c:pt>
                      <c:pt idx="12">
                        <c:v>762</c:v>
                      </c:pt>
                      <c:pt idx="13">
                        <c:v>772</c:v>
                      </c:pt>
                      <c:pt idx="14">
                        <c:v>782</c:v>
                      </c:pt>
                      <c:pt idx="15">
                        <c:v>795</c:v>
                      </c:pt>
                      <c:pt idx="16">
                        <c:v>769</c:v>
                      </c:pt>
                      <c:pt idx="17">
                        <c:v>776</c:v>
                      </c:pt>
                      <c:pt idx="18">
                        <c:v>764</c:v>
                      </c:pt>
                      <c:pt idx="19">
                        <c:v>769</c:v>
                      </c:pt>
                      <c:pt idx="20">
                        <c:v>784</c:v>
                      </c:pt>
                      <c:pt idx="21">
                        <c:v>789</c:v>
                      </c:pt>
                      <c:pt idx="22">
                        <c:v>793</c:v>
                      </c:pt>
                      <c:pt idx="23">
                        <c:v>786</c:v>
                      </c:pt>
                      <c:pt idx="24">
                        <c:v>762</c:v>
                      </c:pt>
                      <c:pt idx="25">
                        <c:v>760</c:v>
                      </c:pt>
                      <c:pt idx="26">
                        <c:v>777</c:v>
                      </c:pt>
                      <c:pt idx="27">
                        <c:v>768</c:v>
                      </c:pt>
                      <c:pt idx="28">
                        <c:v>783</c:v>
                      </c:pt>
                      <c:pt idx="29">
                        <c:v>799</c:v>
                      </c:pt>
                      <c:pt idx="30">
                        <c:v>791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CEFB-4A69-8C14-1015E62E94C4}"/>
                  </c:ext>
                </c:extLst>
              </c15:ser>
            </c15:filteredScatterSeries>
          </c:ext>
        </c:extLst>
      </c:scatterChart>
      <c:valAx>
        <c:axId val="422821192"/>
        <c:scaling>
          <c:orientation val="maxMin"/>
          <c:max val="192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21520"/>
        <c:crosses val="autoZero"/>
        <c:crossBetween val="midCat"/>
      </c:valAx>
      <c:valAx>
        <c:axId val="422821520"/>
        <c:scaling>
          <c:orientation val="minMax"/>
          <c:max val="108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2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87-4C36-ACA2-C8E642A2CF34}"/>
              </c:ext>
            </c:extLst>
          </c:dPt>
          <c:xVal>
            <c:numRef>
              <c:f>'1pt - NO REST'!$D$4:$D$34</c:f>
              <c:numCache>
                <c:formatCode>General</c:formatCode>
                <c:ptCount val="31"/>
                <c:pt idx="0">
                  <c:v>718</c:v>
                </c:pt>
                <c:pt idx="1">
                  <c:v>664</c:v>
                </c:pt>
                <c:pt idx="2">
                  <c:v>665</c:v>
                </c:pt>
                <c:pt idx="3">
                  <c:v>672</c:v>
                </c:pt>
                <c:pt idx="4">
                  <c:v>666</c:v>
                </c:pt>
                <c:pt idx="5">
                  <c:v>671</c:v>
                </c:pt>
                <c:pt idx="6">
                  <c:v>666</c:v>
                </c:pt>
                <c:pt idx="7">
                  <c:v>671</c:v>
                </c:pt>
                <c:pt idx="8">
                  <c:v>672</c:v>
                </c:pt>
                <c:pt idx="9">
                  <c:v>661</c:v>
                </c:pt>
                <c:pt idx="10">
                  <c:v>674</c:v>
                </c:pt>
                <c:pt idx="11">
                  <c:v>672</c:v>
                </c:pt>
                <c:pt idx="12">
                  <c:v>666</c:v>
                </c:pt>
                <c:pt idx="13">
                  <c:v>678</c:v>
                </c:pt>
                <c:pt idx="14">
                  <c:v>661</c:v>
                </c:pt>
                <c:pt idx="15">
                  <c:v>677</c:v>
                </c:pt>
                <c:pt idx="16">
                  <c:v>654</c:v>
                </c:pt>
                <c:pt idx="17">
                  <c:v>683</c:v>
                </c:pt>
                <c:pt idx="18">
                  <c:v>673</c:v>
                </c:pt>
                <c:pt idx="19">
                  <c:v>678</c:v>
                </c:pt>
                <c:pt idx="20">
                  <c:v>685</c:v>
                </c:pt>
                <c:pt idx="21">
                  <c:v>686</c:v>
                </c:pt>
                <c:pt idx="22">
                  <c:v>674</c:v>
                </c:pt>
                <c:pt idx="23">
                  <c:v>668</c:v>
                </c:pt>
                <c:pt idx="24">
                  <c:v>673</c:v>
                </c:pt>
                <c:pt idx="25">
                  <c:v>658</c:v>
                </c:pt>
                <c:pt idx="26">
                  <c:v>659</c:v>
                </c:pt>
                <c:pt idx="27">
                  <c:v>649</c:v>
                </c:pt>
                <c:pt idx="28">
                  <c:v>683</c:v>
                </c:pt>
                <c:pt idx="29">
                  <c:v>684</c:v>
                </c:pt>
                <c:pt idx="30">
                  <c:v>692</c:v>
                </c:pt>
              </c:numCache>
            </c:numRef>
          </c:xVal>
          <c:yVal>
            <c:numRef>
              <c:f>'1pt - NO REST'!$E$4:$E$34</c:f>
              <c:numCache>
                <c:formatCode>General</c:formatCode>
                <c:ptCount val="31"/>
                <c:pt idx="0">
                  <c:v>805</c:v>
                </c:pt>
                <c:pt idx="1">
                  <c:v>778</c:v>
                </c:pt>
                <c:pt idx="2">
                  <c:v>786</c:v>
                </c:pt>
                <c:pt idx="3">
                  <c:v>768</c:v>
                </c:pt>
                <c:pt idx="4">
                  <c:v>786</c:v>
                </c:pt>
                <c:pt idx="5">
                  <c:v>767</c:v>
                </c:pt>
                <c:pt idx="6">
                  <c:v>785</c:v>
                </c:pt>
                <c:pt idx="7">
                  <c:v>768</c:v>
                </c:pt>
                <c:pt idx="8">
                  <c:v>769</c:v>
                </c:pt>
                <c:pt idx="9">
                  <c:v>803</c:v>
                </c:pt>
                <c:pt idx="10">
                  <c:v>762</c:v>
                </c:pt>
                <c:pt idx="11">
                  <c:v>768</c:v>
                </c:pt>
                <c:pt idx="12">
                  <c:v>762</c:v>
                </c:pt>
                <c:pt idx="13">
                  <c:v>772</c:v>
                </c:pt>
                <c:pt idx="14">
                  <c:v>782</c:v>
                </c:pt>
                <c:pt idx="15">
                  <c:v>795</c:v>
                </c:pt>
                <c:pt idx="16">
                  <c:v>769</c:v>
                </c:pt>
                <c:pt idx="17">
                  <c:v>776</c:v>
                </c:pt>
                <c:pt idx="18">
                  <c:v>764</c:v>
                </c:pt>
                <c:pt idx="19">
                  <c:v>769</c:v>
                </c:pt>
                <c:pt idx="20">
                  <c:v>784</c:v>
                </c:pt>
                <c:pt idx="21">
                  <c:v>789</c:v>
                </c:pt>
                <c:pt idx="22">
                  <c:v>793</c:v>
                </c:pt>
                <c:pt idx="23">
                  <c:v>786</c:v>
                </c:pt>
                <c:pt idx="24">
                  <c:v>762</c:v>
                </c:pt>
                <c:pt idx="25">
                  <c:v>760</c:v>
                </c:pt>
                <c:pt idx="26">
                  <c:v>777</c:v>
                </c:pt>
                <c:pt idx="27">
                  <c:v>768</c:v>
                </c:pt>
                <c:pt idx="28">
                  <c:v>783</c:v>
                </c:pt>
                <c:pt idx="29">
                  <c:v>799</c:v>
                </c:pt>
                <c:pt idx="30">
                  <c:v>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87-4C36-ACA2-C8E642A2C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21192"/>
        <c:axId val="42282152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58000"/>
                      </a:schemeClr>
                    </a:solidFill>
                    <a:ln w="9525">
                      <a:solidFill>
                        <a:schemeClr val="accent2">
                          <a:tint val="58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>
                          <a:tint val="58000"/>
                        </a:schemeClr>
                      </a:solidFill>
                      <a:ln w="9525">
                        <a:solidFill>
                          <a:schemeClr val="accent2">
                            <a:tint val="58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rgbClr val="C00000"/>
                      </a:solidFill>
                      <a:prstDash val="solid"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F187-4C36-ACA2-C8E642A2CF34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'1pt - NO REST'!$D$4:$D$34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718</c:v>
                      </c:pt>
                      <c:pt idx="1">
                        <c:v>664</c:v>
                      </c:pt>
                      <c:pt idx="2">
                        <c:v>665</c:v>
                      </c:pt>
                      <c:pt idx="3">
                        <c:v>672</c:v>
                      </c:pt>
                      <c:pt idx="4">
                        <c:v>666</c:v>
                      </c:pt>
                      <c:pt idx="5">
                        <c:v>671</c:v>
                      </c:pt>
                      <c:pt idx="6">
                        <c:v>666</c:v>
                      </c:pt>
                      <c:pt idx="7">
                        <c:v>671</c:v>
                      </c:pt>
                      <c:pt idx="8">
                        <c:v>672</c:v>
                      </c:pt>
                      <c:pt idx="9">
                        <c:v>661</c:v>
                      </c:pt>
                      <c:pt idx="10">
                        <c:v>674</c:v>
                      </c:pt>
                      <c:pt idx="11">
                        <c:v>672</c:v>
                      </c:pt>
                      <c:pt idx="12">
                        <c:v>666</c:v>
                      </c:pt>
                      <c:pt idx="13">
                        <c:v>678</c:v>
                      </c:pt>
                      <c:pt idx="14">
                        <c:v>661</c:v>
                      </c:pt>
                      <c:pt idx="15">
                        <c:v>677</c:v>
                      </c:pt>
                      <c:pt idx="16">
                        <c:v>654</c:v>
                      </c:pt>
                      <c:pt idx="17">
                        <c:v>683</c:v>
                      </c:pt>
                      <c:pt idx="18">
                        <c:v>673</c:v>
                      </c:pt>
                      <c:pt idx="19">
                        <c:v>678</c:v>
                      </c:pt>
                      <c:pt idx="20">
                        <c:v>685</c:v>
                      </c:pt>
                      <c:pt idx="21">
                        <c:v>686</c:v>
                      </c:pt>
                      <c:pt idx="22">
                        <c:v>674</c:v>
                      </c:pt>
                      <c:pt idx="23">
                        <c:v>668</c:v>
                      </c:pt>
                      <c:pt idx="24">
                        <c:v>673</c:v>
                      </c:pt>
                      <c:pt idx="25">
                        <c:v>658</c:v>
                      </c:pt>
                      <c:pt idx="26">
                        <c:v>659</c:v>
                      </c:pt>
                      <c:pt idx="27">
                        <c:v>649</c:v>
                      </c:pt>
                      <c:pt idx="28">
                        <c:v>683</c:v>
                      </c:pt>
                      <c:pt idx="29">
                        <c:v>684</c:v>
                      </c:pt>
                      <c:pt idx="30">
                        <c:v>692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'1pt - NO REST'!$E$4:$E$34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805</c:v>
                      </c:pt>
                      <c:pt idx="1">
                        <c:v>778</c:v>
                      </c:pt>
                      <c:pt idx="2">
                        <c:v>786</c:v>
                      </c:pt>
                      <c:pt idx="3">
                        <c:v>768</c:v>
                      </c:pt>
                      <c:pt idx="4">
                        <c:v>786</c:v>
                      </c:pt>
                      <c:pt idx="5">
                        <c:v>767</c:v>
                      </c:pt>
                      <c:pt idx="6">
                        <c:v>785</c:v>
                      </c:pt>
                      <c:pt idx="7">
                        <c:v>768</c:v>
                      </c:pt>
                      <c:pt idx="8">
                        <c:v>769</c:v>
                      </c:pt>
                      <c:pt idx="9">
                        <c:v>803</c:v>
                      </c:pt>
                      <c:pt idx="10">
                        <c:v>762</c:v>
                      </c:pt>
                      <c:pt idx="11">
                        <c:v>768</c:v>
                      </c:pt>
                      <c:pt idx="12">
                        <c:v>762</c:v>
                      </c:pt>
                      <c:pt idx="13">
                        <c:v>772</c:v>
                      </c:pt>
                      <c:pt idx="14">
                        <c:v>782</c:v>
                      </c:pt>
                      <c:pt idx="15">
                        <c:v>795</c:v>
                      </c:pt>
                      <c:pt idx="16">
                        <c:v>769</c:v>
                      </c:pt>
                      <c:pt idx="17">
                        <c:v>776</c:v>
                      </c:pt>
                      <c:pt idx="18">
                        <c:v>764</c:v>
                      </c:pt>
                      <c:pt idx="19">
                        <c:v>769</c:v>
                      </c:pt>
                      <c:pt idx="20">
                        <c:v>784</c:v>
                      </c:pt>
                      <c:pt idx="21">
                        <c:v>789</c:v>
                      </c:pt>
                      <c:pt idx="22">
                        <c:v>793</c:v>
                      </c:pt>
                      <c:pt idx="23">
                        <c:v>786</c:v>
                      </c:pt>
                      <c:pt idx="24">
                        <c:v>762</c:v>
                      </c:pt>
                      <c:pt idx="25">
                        <c:v>760</c:v>
                      </c:pt>
                      <c:pt idx="26">
                        <c:v>777</c:v>
                      </c:pt>
                      <c:pt idx="27">
                        <c:v>768</c:v>
                      </c:pt>
                      <c:pt idx="28">
                        <c:v>783</c:v>
                      </c:pt>
                      <c:pt idx="29">
                        <c:v>799</c:v>
                      </c:pt>
                      <c:pt idx="30">
                        <c:v>791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F187-4C36-ACA2-C8E642A2CF34}"/>
                  </c:ext>
                </c:extLst>
              </c15:ser>
            </c15:filteredScatterSeries>
            <c15:filteredScatterSeries>
              <c15:ser>
                <c:idx val="1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86000"/>
                      </a:schemeClr>
                    </a:solidFill>
                    <a:ln w="9525">
                      <a:solidFill>
                        <a:schemeClr val="accent2">
                          <a:shade val="86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>
                          <a:shade val="86000"/>
                        </a:schemeClr>
                      </a:solidFill>
                      <a:ln w="9525">
                        <a:solidFill>
                          <a:schemeClr val="accent2">
                            <a:shade val="86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rgbClr val="C00000"/>
                      </a:solidFill>
                      <a:prstDash val="solid"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4-F187-4C36-ACA2-C8E642A2CF34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'1pt - NO REST'!$D$4:$D$34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718</c:v>
                      </c:pt>
                      <c:pt idx="1">
                        <c:v>664</c:v>
                      </c:pt>
                      <c:pt idx="2">
                        <c:v>665</c:v>
                      </c:pt>
                      <c:pt idx="3">
                        <c:v>672</c:v>
                      </c:pt>
                      <c:pt idx="4">
                        <c:v>666</c:v>
                      </c:pt>
                      <c:pt idx="5">
                        <c:v>671</c:v>
                      </c:pt>
                      <c:pt idx="6">
                        <c:v>666</c:v>
                      </c:pt>
                      <c:pt idx="7">
                        <c:v>671</c:v>
                      </c:pt>
                      <c:pt idx="8">
                        <c:v>672</c:v>
                      </c:pt>
                      <c:pt idx="9">
                        <c:v>661</c:v>
                      </c:pt>
                      <c:pt idx="10">
                        <c:v>674</c:v>
                      </c:pt>
                      <c:pt idx="11">
                        <c:v>672</c:v>
                      </c:pt>
                      <c:pt idx="12">
                        <c:v>666</c:v>
                      </c:pt>
                      <c:pt idx="13">
                        <c:v>678</c:v>
                      </c:pt>
                      <c:pt idx="14">
                        <c:v>661</c:v>
                      </c:pt>
                      <c:pt idx="15">
                        <c:v>677</c:v>
                      </c:pt>
                      <c:pt idx="16">
                        <c:v>654</c:v>
                      </c:pt>
                      <c:pt idx="17">
                        <c:v>683</c:v>
                      </c:pt>
                      <c:pt idx="18">
                        <c:v>673</c:v>
                      </c:pt>
                      <c:pt idx="19">
                        <c:v>678</c:v>
                      </c:pt>
                      <c:pt idx="20">
                        <c:v>685</c:v>
                      </c:pt>
                      <c:pt idx="21">
                        <c:v>686</c:v>
                      </c:pt>
                      <c:pt idx="22">
                        <c:v>674</c:v>
                      </c:pt>
                      <c:pt idx="23">
                        <c:v>668</c:v>
                      </c:pt>
                      <c:pt idx="24">
                        <c:v>673</c:v>
                      </c:pt>
                      <c:pt idx="25">
                        <c:v>658</c:v>
                      </c:pt>
                      <c:pt idx="26">
                        <c:v>659</c:v>
                      </c:pt>
                      <c:pt idx="27">
                        <c:v>649</c:v>
                      </c:pt>
                      <c:pt idx="28">
                        <c:v>683</c:v>
                      </c:pt>
                      <c:pt idx="29">
                        <c:v>684</c:v>
                      </c:pt>
                      <c:pt idx="30">
                        <c:v>692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'1pt - NO REST'!$E$4:$E$34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805</c:v>
                      </c:pt>
                      <c:pt idx="1">
                        <c:v>778</c:v>
                      </c:pt>
                      <c:pt idx="2">
                        <c:v>786</c:v>
                      </c:pt>
                      <c:pt idx="3">
                        <c:v>768</c:v>
                      </c:pt>
                      <c:pt idx="4">
                        <c:v>786</c:v>
                      </c:pt>
                      <c:pt idx="5">
                        <c:v>767</c:v>
                      </c:pt>
                      <c:pt idx="6">
                        <c:v>785</c:v>
                      </c:pt>
                      <c:pt idx="7">
                        <c:v>768</c:v>
                      </c:pt>
                      <c:pt idx="8">
                        <c:v>769</c:v>
                      </c:pt>
                      <c:pt idx="9">
                        <c:v>803</c:v>
                      </c:pt>
                      <c:pt idx="10">
                        <c:v>762</c:v>
                      </c:pt>
                      <c:pt idx="11">
                        <c:v>768</c:v>
                      </c:pt>
                      <c:pt idx="12">
                        <c:v>762</c:v>
                      </c:pt>
                      <c:pt idx="13">
                        <c:v>772</c:v>
                      </c:pt>
                      <c:pt idx="14">
                        <c:v>782</c:v>
                      </c:pt>
                      <c:pt idx="15">
                        <c:v>795</c:v>
                      </c:pt>
                      <c:pt idx="16">
                        <c:v>769</c:v>
                      </c:pt>
                      <c:pt idx="17">
                        <c:v>776</c:v>
                      </c:pt>
                      <c:pt idx="18">
                        <c:v>764</c:v>
                      </c:pt>
                      <c:pt idx="19">
                        <c:v>769</c:v>
                      </c:pt>
                      <c:pt idx="20">
                        <c:v>784</c:v>
                      </c:pt>
                      <c:pt idx="21">
                        <c:v>789</c:v>
                      </c:pt>
                      <c:pt idx="22">
                        <c:v>793</c:v>
                      </c:pt>
                      <c:pt idx="23">
                        <c:v>786</c:v>
                      </c:pt>
                      <c:pt idx="24">
                        <c:v>762</c:v>
                      </c:pt>
                      <c:pt idx="25">
                        <c:v>760</c:v>
                      </c:pt>
                      <c:pt idx="26">
                        <c:v>777</c:v>
                      </c:pt>
                      <c:pt idx="27">
                        <c:v>768</c:v>
                      </c:pt>
                      <c:pt idx="28">
                        <c:v>783</c:v>
                      </c:pt>
                      <c:pt idx="29">
                        <c:v>799</c:v>
                      </c:pt>
                      <c:pt idx="30">
                        <c:v>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87-4C36-ACA2-C8E642A2CF34}"/>
                  </c:ext>
                </c:extLst>
              </c15:ser>
            </c15:filteredScatterSeries>
            <c15:filteredScatterSeries>
              <c15:ser>
                <c:idx val="0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58000"/>
                      </a:schemeClr>
                    </a:solidFill>
                    <a:ln w="9525">
                      <a:solidFill>
                        <a:schemeClr val="accent2">
                          <a:shade val="58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>
                          <a:shade val="58000"/>
                        </a:schemeClr>
                      </a:solidFill>
                      <a:ln w="9525">
                        <a:solidFill>
                          <a:schemeClr val="accent2">
                            <a:shade val="58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rgbClr val="C00000"/>
                      </a:solidFill>
                      <a:prstDash val="solid"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F187-4C36-ACA2-C8E642A2CF34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'1pt - NO REST'!$D$4:$D$34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718</c:v>
                      </c:pt>
                      <c:pt idx="1">
                        <c:v>664</c:v>
                      </c:pt>
                      <c:pt idx="2">
                        <c:v>665</c:v>
                      </c:pt>
                      <c:pt idx="3">
                        <c:v>672</c:v>
                      </c:pt>
                      <c:pt idx="4">
                        <c:v>666</c:v>
                      </c:pt>
                      <c:pt idx="5">
                        <c:v>671</c:v>
                      </c:pt>
                      <c:pt idx="6">
                        <c:v>666</c:v>
                      </c:pt>
                      <c:pt idx="7">
                        <c:v>671</c:v>
                      </c:pt>
                      <c:pt idx="8">
                        <c:v>672</c:v>
                      </c:pt>
                      <c:pt idx="9">
                        <c:v>661</c:v>
                      </c:pt>
                      <c:pt idx="10">
                        <c:v>674</c:v>
                      </c:pt>
                      <c:pt idx="11">
                        <c:v>672</c:v>
                      </c:pt>
                      <c:pt idx="12">
                        <c:v>666</c:v>
                      </c:pt>
                      <c:pt idx="13">
                        <c:v>678</c:v>
                      </c:pt>
                      <c:pt idx="14">
                        <c:v>661</c:v>
                      </c:pt>
                      <c:pt idx="15">
                        <c:v>677</c:v>
                      </c:pt>
                      <c:pt idx="16">
                        <c:v>654</c:v>
                      </c:pt>
                      <c:pt idx="17">
                        <c:v>683</c:v>
                      </c:pt>
                      <c:pt idx="18">
                        <c:v>673</c:v>
                      </c:pt>
                      <c:pt idx="19">
                        <c:v>678</c:v>
                      </c:pt>
                      <c:pt idx="20">
                        <c:v>685</c:v>
                      </c:pt>
                      <c:pt idx="21">
                        <c:v>686</c:v>
                      </c:pt>
                      <c:pt idx="22">
                        <c:v>674</c:v>
                      </c:pt>
                      <c:pt idx="23">
                        <c:v>668</c:v>
                      </c:pt>
                      <c:pt idx="24">
                        <c:v>673</c:v>
                      </c:pt>
                      <c:pt idx="25">
                        <c:v>658</c:v>
                      </c:pt>
                      <c:pt idx="26">
                        <c:v>659</c:v>
                      </c:pt>
                      <c:pt idx="27">
                        <c:v>649</c:v>
                      </c:pt>
                      <c:pt idx="28">
                        <c:v>683</c:v>
                      </c:pt>
                      <c:pt idx="29">
                        <c:v>684</c:v>
                      </c:pt>
                      <c:pt idx="30">
                        <c:v>692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'1pt - NO REST'!$E$4:$E$34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805</c:v>
                      </c:pt>
                      <c:pt idx="1">
                        <c:v>778</c:v>
                      </c:pt>
                      <c:pt idx="2">
                        <c:v>786</c:v>
                      </c:pt>
                      <c:pt idx="3">
                        <c:v>768</c:v>
                      </c:pt>
                      <c:pt idx="4">
                        <c:v>786</c:v>
                      </c:pt>
                      <c:pt idx="5">
                        <c:v>767</c:v>
                      </c:pt>
                      <c:pt idx="6">
                        <c:v>785</c:v>
                      </c:pt>
                      <c:pt idx="7">
                        <c:v>768</c:v>
                      </c:pt>
                      <c:pt idx="8">
                        <c:v>769</c:v>
                      </c:pt>
                      <c:pt idx="9">
                        <c:v>803</c:v>
                      </c:pt>
                      <c:pt idx="10">
                        <c:v>762</c:v>
                      </c:pt>
                      <c:pt idx="11">
                        <c:v>768</c:v>
                      </c:pt>
                      <c:pt idx="12">
                        <c:v>762</c:v>
                      </c:pt>
                      <c:pt idx="13">
                        <c:v>772</c:v>
                      </c:pt>
                      <c:pt idx="14">
                        <c:v>782</c:v>
                      </c:pt>
                      <c:pt idx="15">
                        <c:v>795</c:v>
                      </c:pt>
                      <c:pt idx="16">
                        <c:v>769</c:v>
                      </c:pt>
                      <c:pt idx="17">
                        <c:v>776</c:v>
                      </c:pt>
                      <c:pt idx="18">
                        <c:v>764</c:v>
                      </c:pt>
                      <c:pt idx="19">
                        <c:v>769</c:v>
                      </c:pt>
                      <c:pt idx="20">
                        <c:v>784</c:v>
                      </c:pt>
                      <c:pt idx="21">
                        <c:v>789</c:v>
                      </c:pt>
                      <c:pt idx="22">
                        <c:v>793</c:v>
                      </c:pt>
                      <c:pt idx="23">
                        <c:v>786</c:v>
                      </c:pt>
                      <c:pt idx="24">
                        <c:v>762</c:v>
                      </c:pt>
                      <c:pt idx="25">
                        <c:v>760</c:v>
                      </c:pt>
                      <c:pt idx="26">
                        <c:v>777</c:v>
                      </c:pt>
                      <c:pt idx="27">
                        <c:v>768</c:v>
                      </c:pt>
                      <c:pt idx="28">
                        <c:v>783</c:v>
                      </c:pt>
                      <c:pt idx="29">
                        <c:v>799</c:v>
                      </c:pt>
                      <c:pt idx="30">
                        <c:v>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87-4C36-ACA2-C8E642A2CF34}"/>
                  </c:ext>
                </c:extLst>
              </c15:ser>
            </c15:filteredScatterSeries>
          </c:ext>
        </c:extLst>
      </c:scatterChart>
      <c:valAx>
        <c:axId val="4228211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21520"/>
        <c:crosses val="autoZero"/>
        <c:crossBetween val="midCat"/>
      </c:valAx>
      <c:valAx>
        <c:axId val="4228215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2119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F9DC-4D2F-8716-A59E731D0B63}"/>
              </c:ext>
            </c:extLst>
          </c:dPt>
          <c:xVal>
            <c:numRef>
              <c:f>'2pts - NO REST'!$D$4:$D$34</c:f>
              <c:numCache>
                <c:formatCode>General</c:formatCode>
                <c:ptCount val="31"/>
                <c:pt idx="0">
                  <c:v>275</c:v>
                </c:pt>
                <c:pt idx="1">
                  <c:v>330</c:v>
                </c:pt>
                <c:pt idx="2">
                  <c:v>333</c:v>
                </c:pt>
                <c:pt idx="3">
                  <c:v>351</c:v>
                </c:pt>
                <c:pt idx="4">
                  <c:v>333</c:v>
                </c:pt>
                <c:pt idx="5">
                  <c:v>320</c:v>
                </c:pt>
                <c:pt idx="6">
                  <c:v>307</c:v>
                </c:pt>
                <c:pt idx="7">
                  <c:v>310</c:v>
                </c:pt>
                <c:pt idx="8">
                  <c:v>315</c:v>
                </c:pt>
                <c:pt idx="9">
                  <c:v>342</c:v>
                </c:pt>
                <c:pt idx="10">
                  <c:v>323</c:v>
                </c:pt>
                <c:pt idx="11">
                  <c:v>319</c:v>
                </c:pt>
                <c:pt idx="12">
                  <c:v>312</c:v>
                </c:pt>
                <c:pt idx="13">
                  <c:v>323</c:v>
                </c:pt>
                <c:pt idx="14">
                  <c:v>317</c:v>
                </c:pt>
                <c:pt idx="15">
                  <c:v>312</c:v>
                </c:pt>
                <c:pt idx="16">
                  <c:v>333</c:v>
                </c:pt>
                <c:pt idx="17">
                  <c:v>338</c:v>
                </c:pt>
                <c:pt idx="18">
                  <c:v>319</c:v>
                </c:pt>
                <c:pt idx="19">
                  <c:v>330</c:v>
                </c:pt>
                <c:pt idx="20">
                  <c:v>321</c:v>
                </c:pt>
                <c:pt idx="21">
                  <c:v>340</c:v>
                </c:pt>
                <c:pt idx="22">
                  <c:v>329</c:v>
                </c:pt>
                <c:pt idx="23">
                  <c:v>326</c:v>
                </c:pt>
                <c:pt idx="24">
                  <c:v>317</c:v>
                </c:pt>
                <c:pt idx="25">
                  <c:v>319</c:v>
                </c:pt>
                <c:pt idx="26">
                  <c:v>323</c:v>
                </c:pt>
                <c:pt idx="27">
                  <c:v>326</c:v>
                </c:pt>
                <c:pt idx="28">
                  <c:v>310</c:v>
                </c:pt>
                <c:pt idx="29">
                  <c:v>329</c:v>
                </c:pt>
                <c:pt idx="30">
                  <c:v>314</c:v>
                </c:pt>
              </c:numCache>
            </c:numRef>
          </c:xVal>
          <c:yVal>
            <c:numRef>
              <c:f>'2pts - NO REST'!$E$4:$E$34</c:f>
              <c:numCache>
                <c:formatCode>General</c:formatCode>
                <c:ptCount val="31"/>
                <c:pt idx="0">
                  <c:v>727</c:v>
                </c:pt>
                <c:pt idx="1">
                  <c:v>695</c:v>
                </c:pt>
                <c:pt idx="2">
                  <c:v>723</c:v>
                </c:pt>
                <c:pt idx="3">
                  <c:v>705</c:v>
                </c:pt>
                <c:pt idx="4">
                  <c:v>718</c:v>
                </c:pt>
                <c:pt idx="5">
                  <c:v>720</c:v>
                </c:pt>
                <c:pt idx="6">
                  <c:v>723</c:v>
                </c:pt>
                <c:pt idx="7">
                  <c:v>712</c:v>
                </c:pt>
                <c:pt idx="8">
                  <c:v>699</c:v>
                </c:pt>
                <c:pt idx="9">
                  <c:v>702</c:v>
                </c:pt>
                <c:pt idx="10">
                  <c:v>713</c:v>
                </c:pt>
                <c:pt idx="11">
                  <c:v>705</c:v>
                </c:pt>
                <c:pt idx="12">
                  <c:v>709</c:v>
                </c:pt>
                <c:pt idx="13">
                  <c:v>710</c:v>
                </c:pt>
                <c:pt idx="14">
                  <c:v>704</c:v>
                </c:pt>
                <c:pt idx="15">
                  <c:v>702</c:v>
                </c:pt>
                <c:pt idx="16">
                  <c:v>705</c:v>
                </c:pt>
                <c:pt idx="17">
                  <c:v>711</c:v>
                </c:pt>
                <c:pt idx="18">
                  <c:v>720</c:v>
                </c:pt>
                <c:pt idx="19">
                  <c:v>703</c:v>
                </c:pt>
                <c:pt idx="20">
                  <c:v>708</c:v>
                </c:pt>
                <c:pt idx="21">
                  <c:v>707</c:v>
                </c:pt>
                <c:pt idx="22">
                  <c:v>714</c:v>
                </c:pt>
                <c:pt idx="23">
                  <c:v>702</c:v>
                </c:pt>
                <c:pt idx="24">
                  <c:v>705</c:v>
                </c:pt>
                <c:pt idx="25">
                  <c:v>713</c:v>
                </c:pt>
                <c:pt idx="26">
                  <c:v>716</c:v>
                </c:pt>
                <c:pt idx="27">
                  <c:v>702</c:v>
                </c:pt>
                <c:pt idx="28">
                  <c:v>708</c:v>
                </c:pt>
                <c:pt idx="29">
                  <c:v>715</c:v>
                </c:pt>
                <c:pt idx="30">
                  <c:v>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9DC-4D2F-8716-A59E731D0B63}"/>
            </c:ext>
          </c:extLst>
        </c:ser>
        <c:ser>
          <c:idx val="1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9DC-4D2F-8716-A59E731D0B63}"/>
              </c:ext>
            </c:extLst>
          </c:dPt>
          <c:xVal>
            <c:numRef>
              <c:f>'2pts - NO REST'!$D$39:$D$69</c:f>
              <c:numCache>
                <c:formatCode>General</c:formatCode>
                <c:ptCount val="31"/>
                <c:pt idx="0">
                  <c:v>762</c:v>
                </c:pt>
                <c:pt idx="1">
                  <c:v>796</c:v>
                </c:pt>
                <c:pt idx="2">
                  <c:v>789</c:v>
                </c:pt>
                <c:pt idx="3">
                  <c:v>799</c:v>
                </c:pt>
                <c:pt idx="4">
                  <c:v>795</c:v>
                </c:pt>
                <c:pt idx="5">
                  <c:v>802</c:v>
                </c:pt>
                <c:pt idx="6">
                  <c:v>801</c:v>
                </c:pt>
                <c:pt idx="7">
                  <c:v>782</c:v>
                </c:pt>
                <c:pt idx="8">
                  <c:v>795</c:v>
                </c:pt>
                <c:pt idx="9">
                  <c:v>799</c:v>
                </c:pt>
                <c:pt idx="10">
                  <c:v>779</c:v>
                </c:pt>
                <c:pt idx="11">
                  <c:v>792</c:v>
                </c:pt>
                <c:pt idx="12">
                  <c:v>800</c:v>
                </c:pt>
                <c:pt idx="13">
                  <c:v>791</c:v>
                </c:pt>
                <c:pt idx="14">
                  <c:v>789</c:v>
                </c:pt>
                <c:pt idx="15">
                  <c:v>783</c:v>
                </c:pt>
                <c:pt idx="16">
                  <c:v>791</c:v>
                </c:pt>
                <c:pt idx="17">
                  <c:v>790</c:v>
                </c:pt>
                <c:pt idx="18">
                  <c:v>803</c:v>
                </c:pt>
                <c:pt idx="19">
                  <c:v>799</c:v>
                </c:pt>
                <c:pt idx="20">
                  <c:v>801</c:v>
                </c:pt>
                <c:pt idx="21">
                  <c:v>787</c:v>
                </c:pt>
                <c:pt idx="22">
                  <c:v>791</c:v>
                </c:pt>
                <c:pt idx="23">
                  <c:v>795</c:v>
                </c:pt>
                <c:pt idx="24">
                  <c:v>807</c:v>
                </c:pt>
                <c:pt idx="25">
                  <c:v>798</c:v>
                </c:pt>
                <c:pt idx="26">
                  <c:v>784</c:v>
                </c:pt>
                <c:pt idx="27">
                  <c:v>795</c:v>
                </c:pt>
                <c:pt idx="28">
                  <c:v>782</c:v>
                </c:pt>
                <c:pt idx="29">
                  <c:v>796</c:v>
                </c:pt>
                <c:pt idx="30">
                  <c:v>806</c:v>
                </c:pt>
              </c:numCache>
            </c:numRef>
          </c:xVal>
          <c:yVal>
            <c:numRef>
              <c:f>'2pts - NO REST'!$E$39:$E$69</c:f>
              <c:numCache>
                <c:formatCode>General</c:formatCode>
                <c:ptCount val="31"/>
                <c:pt idx="0">
                  <c:v>268</c:v>
                </c:pt>
                <c:pt idx="1">
                  <c:v>367</c:v>
                </c:pt>
                <c:pt idx="2">
                  <c:v>327</c:v>
                </c:pt>
                <c:pt idx="3">
                  <c:v>324</c:v>
                </c:pt>
                <c:pt idx="4">
                  <c:v>349</c:v>
                </c:pt>
                <c:pt idx="5">
                  <c:v>364</c:v>
                </c:pt>
                <c:pt idx="6">
                  <c:v>349</c:v>
                </c:pt>
                <c:pt idx="7">
                  <c:v>345</c:v>
                </c:pt>
                <c:pt idx="8">
                  <c:v>348</c:v>
                </c:pt>
                <c:pt idx="9">
                  <c:v>337</c:v>
                </c:pt>
                <c:pt idx="10">
                  <c:v>329</c:v>
                </c:pt>
                <c:pt idx="11">
                  <c:v>321</c:v>
                </c:pt>
                <c:pt idx="12">
                  <c:v>352</c:v>
                </c:pt>
                <c:pt idx="13">
                  <c:v>361</c:v>
                </c:pt>
                <c:pt idx="14">
                  <c:v>336</c:v>
                </c:pt>
                <c:pt idx="15">
                  <c:v>328</c:v>
                </c:pt>
                <c:pt idx="16">
                  <c:v>340</c:v>
                </c:pt>
                <c:pt idx="17">
                  <c:v>329</c:v>
                </c:pt>
                <c:pt idx="18">
                  <c:v>338</c:v>
                </c:pt>
                <c:pt idx="19">
                  <c:v>323</c:v>
                </c:pt>
                <c:pt idx="20">
                  <c:v>333</c:v>
                </c:pt>
                <c:pt idx="21">
                  <c:v>354</c:v>
                </c:pt>
                <c:pt idx="22">
                  <c:v>351</c:v>
                </c:pt>
                <c:pt idx="23">
                  <c:v>360</c:v>
                </c:pt>
                <c:pt idx="24">
                  <c:v>347</c:v>
                </c:pt>
                <c:pt idx="25">
                  <c:v>355</c:v>
                </c:pt>
                <c:pt idx="26">
                  <c:v>342</c:v>
                </c:pt>
                <c:pt idx="27">
                  <c:v>326</c:v>
                </c:pt>
                <c:pt idx="28">
                  <c:v>327</c:v>
                </c:pt>
                <c:pt idx="29">
                  <c:v>331</c:v>
                </c:pt>
                <c:pt idx="30">
                  <c:v>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9DC-4D2F-8716-A59E731D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21192"/>
        <c:axId val="422821520"/>
        <c:extLst/>
      </c:scatterChart>
      <c:valAx>
        <c:axId val="422821192"/>
        <c:scaling>
          <c:orientation val="maxMin"/>
          <c:max val="192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21520"/>
        <c:crosses val="autoZero"/>
        <c:crossBetween val="midCat"/>
      </c:valAx>
      <c:valAx>
        <c:axId val="422821520"/>
        <c:scaling>
          <c:orientation val="minMax"/>
          <c:max val="108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2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B6-40DD-B494-A367FF455D52}"/>
              </c:ext>
            </c:extLst>
          </c:dPt>
          <c:xVal>
            <c:numRef>
              <c:f>'2pts - NO REST'!$D$4:$D$34</c:f>
              <c:numCache>
                <c:formatCode>General</c:formatCode>
                <c:ptCount val="31"/>
                <c:pt idx="0">
                  <c:v>275</c:v>
                </c:pt>
                <c:pt idx="1">
                  <c:v>330</c:v>
                </c:pt>
                <c:pt idx="2">
                  <c:v>333</c:v>
                </c:pt>
                <c:pt idx="3">
                  <c:v>351</c:v>
                </c:pt>
                <c:pt idx="4">
                  <c:v>333</c:v>
                </c:pt>
                <c:pt idx="5">
                  <c:v>320</c:v>
                </c:pt>
                <c:pt idx="6">
                  <c:v>307</c:v>
                </c:pt>
                <c:pt idx="7">
                  <c:v>310</c:v>
                </c:pt>
                <c:pt idx="8">
                  <c:v>315</c:v>
                </c:pt>
                <c:pt idx="9">
                  <c:v>342</c:v>
                </c:pt>
                <c:pt idx="10">
                  <c:v>323</c:v>
                </c:pt>
                <c:pt idx="11">
                  <c:v>319</c:v>
                </c:pt>
                <c:pt idx="12">
                  <c:v>312</c:v>
                </c:pt>
                <c:pt idx="13">
                  <c:v>323</c:v>
                </c:pt>
                <c:pt idx="14">
                  <c:v>317</c:v>
                </c:pt>
                <c:pt idx="15">
                  <c:v>312</c:v>
                </c:pt>
                <c:pt idx="16">
                  <c:v>333</c:v>
                </c:pt>
                <c:pt idx="17">
                  <c:v>338</c:v>
                </c:pt>
                <c:pt idx="18">
                  <c:v>319</c:v>
                </c:pt>
                <c:pt idx="19">
                  <c:v>330</c:v>
                </c:pt>
                <c:pt idx="20">
                  <c:v>321</c:v>
                </c:pt>
                <c:pt idx="21">
                  <c:v>340</c:v>
                </c:pt>
                <c:pt idx="22">
                  <c:v>329</c:v>
                </c:pt>
                <c:pt idx="23">
                  <c:v>326</c:v>
                </c:pt>
                <c:pt idx="24">
                  <c:v>317</c:v>
                </c:pt>
                <c:pt idx="25">
                  <c:v>319</c:v>
                </c:pt>
                <c:pt idx="26">
                  <c:v>323</c:v>
                </c:pt>
                <c:pt idx="27">
                  <c:v>326</c:v>
                </c:pt>
                <c:pt idx="28">
                  <c:v>310</c:v>
                </c:pt>
                <c:pt idx="29">
                  <c:v>329</c:v>
                </c:pt>
                <c:pt idx="30">
                  <c:v>314</c:v>
                </c:pt>
              </c:numCache>
            </c:numRef>
          </c:xVal>
          <c:yVal>
            <c:numRef>
              <c:f>'2pts - NO REST'!$E$4:$E$34</c:f>
              <c:numCache>
                <c:formatCode>General</c:formatCode>
                <c:ptCount val="31"/>
                <c:pt idx="0">
                  <c:v>727</c:v>
                </c:pt>
                <c:pt idx="1">
                  <c:v>695</c:v>
                </c:pt>
                <c:pt idx="2">
                  <c:v>723</c:v>
                </c:pt>
                <c:pt idx="3">
                  <c:v>705</c:v>
                </c:pt>
                <c:pt idx="4">
                  <c:v>718</c:v>
                </c:pt>
                <c:pt idx="5">
                  <c:v>720</c:v>
                </c:pt>
                <c:pt idx="6">
                  <c:v>723</c:v>
                </c:pt>
                <c:pt idx="7">
                  <c:v>712</c:v>
                </c:pt>
                <c:pt idx="8">
                  <c:v>699</c:v>
                </c:pt>
                <c:pt idx="9">
                  <c:v>702</c:v>
                </c:pt>
                <c:pt idx="10">
                  <c:v>713</c:v>
                </c:pt>
                <c:pt idx="11">
                  <c:v>705</c:v>
                </c:pt>
                <c:pt idx="12">
                  <c:v>709</c:v>
                </c:pt>
                <c:pt idx="13">
                  <c:v>710</c:v>
                </c:pt>
                <c:pt idx="14">
                  <c:v>704</c:v>
                </c:pt>
                <c:pt idx="15">
                  <c:v>702</c:v>
                </c:pt>
                <c:pt idx="16">
                  <c:v>705</c:v>
                </c:pt>
                <c:pt idx="17">
                  <c:v>711</c:v>
                </c:pt>
                <c:pt idx="18">
                  <c:v>720</c:v>
                </c:pt>
                <c:pt idx="19">
                  <c:v>703</c:v>
                </c:pt>
                <c:pt idx="20">
                  <c:v>708</c:v>
                </c:pt>
                <c:pt idx="21">
                  <c:v>707</c:v>
                </c:pt>
                <c:pt idx="22">
                  <c:v>714</c:v>
                </c:pt>
                <c:pt idx="23">
                  <c:v>702</c:v>
                </c:pt>
                <c:pt idx="24">
                  <c:v>705</c:v>
                </c:pt>
                <c:pt idx="25">
                  <c:v>713</c:v>
                </c:pt>
                <c:pt idx="26">
                  <c:v>716</c:v>
                </c:pt>
                <c:pt idx="27">
                  <c:v>702</c:v>
                </c:pt>
                <c:pt idx="28">
                  <c:v>708</c:v>
                </c:pt>
                <c:pt idx="29">
                  <c:v>715</c:v>
                </c:pt>
                <c:pt idx="30">
                  <c:v>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B6-40DD-B494-A367FF455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21192"/>
        <c:axId val="422821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77000"/>
                      </a:schemeClr>
                    </a:solidFill>
                    <a:ln w="9525">
                      <a:solidFill>
                        <a:schemeClr val="accent2">
                          <a:tint val="77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95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solidFill>
                        <a:srgbClr val="C00000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43B6-40DD-B494-A367FF455D52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'2pts - NO REST'!$D$39:$D$69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762</c:v>
                      </c:pt>
                      <c:pt idx="1">
                        <c:v>796</c:v>
                      </c:pt>
                      <c:pt idx="2">
                        <c:v>789</c:v>
                      </c:pt>
                      <c:pt idx="3">
                        <c:v>799</c:v>
                      </c:pt>
                      <c:pt idx="4">
                        <c:v>795</c:v>
                      </c:pt>
                      <c:pt idx="5">
                        <c:v>802</c:v>
                      </c:pt>
                      <c:pt idx="6">
                        <c:v>801</c:v>
                      </c:pt>
                      <c:pt idx="7">
                        <c:v>782</c:v>
                      </c:pt>
                      <c:pt idx="8">
                        <c:v>795</c:v>
                      </c:pt>
                      <c:pt idx="9">
                        <c:v>799</c:v>
                      </c:pt>
                      <c:pt idx="10">
                        <c:v>779</c:v>
                      </c:pt>
                      <c:pt idx="11">
                        <c:v>792</c:v>
                      </c:pt>
                      <c:pt idx="12">
                        <c:v>800</c:v>
                      </c:pt>
                      <c:pt idx="13">
                        <c:v>791</c:v>
                      </c:pt>
                      <c:pt idx="14">
                        <c:v>789</c:v>
                      </c:pt>
                      <c:pt idx="15">
                        <c:v>783</c:v>
                      </c:pt>
                      <c:pt idx="16">
                        <c:v>791</c:v>
                      </c:pt>
                      <c:pt idx="17">
                        <c:v>790</c:v>
                      </c:pt>
                      <c:pt idx="18">
                        <c:v>803</c:v>
                      </c:pt>
                      <c:pt idx="19">
                        <c:v>799</c:v>
                      </c:pt>
                      <c:pt idx="20">
                        <c:v>801</c:v>
                      </c:pt>
                      <c:pt idx="21">
                        <c:v>787</c:v>
                      </c:pt>
                      <c:pt idx="22">
                        <c:v>791</c:v>
                      </c:pt>
                      <c:pt idx="23">
                        <c:v>795</c:v>
                      </c:pt>
                      <c:pt idx="24">
                        <c:v>807</c:v>
                      </c:pt>
                      <c:pt idx="25">
                        <c:v>798</c:v>
                      </c:pt>
                      <c:pt idx="26">
                        <c:v>784</c:v>
                      </c:pt>
                      <c:pt idx="27">
                        <c:v>795</c:v>
                      </c:pt>
                      <c:pt idx="28">
                        <c:v>782</c:v>
                      </c:pt>
                      <c:pt idx="29">
                        <c:v>796</c:v>
                      </c:pt>
                      <c:pt idx="30">
                        <c:v>806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'2pts - NO REST'!$E$39:$E$69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268</c:v>
                      </c:pt>
                      <c:pt idx="1">
                        <c:v>367</c:v>
                      </c:pt>
                      <c:pt idx="2">
                        <c:v>327</c:v>
                      </c:pt>
                      <c:pt idx="3">
                        <c:v>324</c:v>
                      </c:pt>
                      <c:pt idx="4">
                        <c:v>349</c:v>
                      </c:pt>
                      <c:pt idx="5">
                        <c:v>364</c:v>
                      </c:pt>
                      <c:pt idx="6">
                        <c:v>349</c:v>
                      </c:pt>
                      <c:pt idx="7">
                        <c:v>345</c:v>
                      </c:pt>
                      <c:pt idx="8">
                        <c:v>348</c:v>
                      </c:pt>
                      <c:pt idx="9">
                        <c:v>337</c:v>
                      </c:pt>
                      <c:pt idx="10">
                        <c:v>329</c:v>
                      </c:pt>
                      <c:pt idx="11">
                        <c:v>321</c:v>
                      </c:pt>
                      <c:pt idx="12">
                        <c:v>352</c:v>
                      </c:pt>
                      <c:pt idx="13">
                        <c:v>361</c:v>
                      </c:pt>
                      <c:pt idx="14">
                        <c:v>336</c:v>
                      </c:pt>
                      <c:pt idx="15">
                        <c:v>328</c:v>
                      </c:pt>
                      <c:pt idx="16">
                        <c:v>340</c:v>
                      </c:pt>
                      <c:pt idx="17">
                        <c:v>329</c:v>
                      </c:pt>
                      <c:pt idx="18">
                        <c:v>338</c:v>
                      </c:pt>
                      <c:pt idx="19">
                        <c:v>323</c:v>
                      </c:pt>
                      <c:pt idx="20">
                        <c:v>333</c:v>
                      </c:pt>
                      <c:pt idx="21">
                        <c:v>354</c:v>
                      </c:pt>
                      <c:pt idx="22">
                        <c:v>351</c:v>
                      </c:pt>
                      <c:pt idx="23">
                        <c:v>360</c:v>
                      </c:pt>
                      <c:pt idx="24">
                        <c:v>347</c:v>
                      </c:pt>
                      <c:pt idx="25">
                        <c:v>355</c:v>
                      </c:pt>
                      <c:pt idx="26">
                        <c:v>342</c:v>
                      </c:pt>
                      <c:pt idx="27">
                        <c:v>326</c:v>
                      </c:pt>
                      <c:pt idx="28">
                        <c:v>327</c:v>
                      </c:pt>
                      <c:pt idx="29">
                        <c:v>331</c:v>
                      </c:pt>
                      <c:pt idx="30">
                        <c:v>329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3B6-40DD-B494-A367FF455D52}"/>
                  </c:ext>
                </c:extLst>
              </c15:ser>
            </c15:filteredScatterSeries>
          </c:ext>
        </c:extLst>
      </c:scatterChart>
      <c:valAx>
        <c:axId val="422821192"/>
        <c:scaling>
          <c:orientation val="maxMin"/>
          <c:min val="2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21520"/>
        <c:crosses val="autoZero"/>
        <c:crossBetween val="midCat"/>
      </c:valAx>
      <c:valAx>
        <c:axId val="4228215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2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62-4C09-A53E-F7F975CE1021}"/>
              </c:ext>
            </c:extLst>
          </c:dPt>
          <c:xVal>
            <c:numRef>
              <c:f>'2pts - NO REST'!$D$39:$D$69</c:f>
              <c:numCache>
                <c:formatCode>General</c:formatCode>
                <c:ptCount val="31"/>
                <c:pt idx="0">
                  <c:v>762</c:v>
                </c:pt>
                <c:pt idx="1">
                  <c:v>796</c:v>
                </c:pt>
                <c:pt idx="2">
                  <c:v>789</c:v>
                </c:pt>
                <c:pt idx="3">
                  <c:v>799</c:v>
                </c:pt>
                <c:pt idx="4">
                  <c:v>795</c:v>
                </c:pt>
                <c:pt idx="5">
                  <c:v>802</c:v>
                </c:pt>
                <c:pt idx="6">
                  <c:v>801</c:v>
                </c:pt>
                <c:pt idx="7">
                  <c:v>782</c:v>
                </c:pt>
                <c:pt idx="8">
                  <c:v>795</c:v>
                </c:pt>
                <c:pt idx="9">
                  <c:v>799</c:v>
                </c:pt>
                <c:pt idx="10">
                  <c:v>779</c:v>
                </c:pt>
                <c:pt idx="11">
                  <c:v>792</c:v>
                </c:pt>
                <c:pt idx="12">
                  <c:v>800</c:v>
                </c:pt>
                <c:pt idx="13">
                  <c:v>791</c:v>
                </c:pt>
                <c:pt idx="14">
                  <c:v>789</c:v>
                </c:pt>
                <c:pt idx="15">
                  <c:v>783</c:v>
                </c:pt>
                <c:pt idx="16">
                  <c:v>791</c:v>
                </c:pt>
                <c:pt idx="17">
                  <c:v>790</c:v>
                </c:pt>
                <c:pt idx="18">
                  <c:v>803</c:v>
                </c:pt>
                <c:pt idx="19">
                  <c:v>799</c:v>
                </c:pt>
                <c:pt idx="20">
                  <c:v>801</c:v>
                </c:pt>
                <c:pt idx="21">
                  <c:v>787</c:v>
                </c:pt>
                <c:pt idx="22">
                  <c:v>791</c:v>
                </c:pt>
                <c:pt idx="23">
                  <c:v>795</c:v>
                </c:pt>
                <c:pt idx="24">
                  <c:v>807</c:v>
                </c:pt>
                <c:pt idx="25">
                  <c:v>798</c:v>
                </c:pt>
                <c:pt idx="26">
                  <c:v>784</c:v>
                </c:pt>
                <c:pt idx="27">
                  <c:v>795</c:v>
                </c:pt>
                <c:pt idx="28">
                  <c:v>782</c:v>
                </c:pt>
                <c:pt idx="29">
                  <c:v>796</c:v>
                </c:pt>
                <c:pt idx="30">
                  <c:v>806</c:v>
                </c:pt>
              </c:numCache>
              <c:extLst xmlns:c15="http://schemas.microsoft.com/office/drawing/2012/chart"/>
            </c:numRef>
          </c:xVal>
          <c:yVal>
            <c:numRef>
              <c:f>'2pts - NO REST'!$E$39:$E$69</c:f>
              <c:numCache>
                <c:formatCode>General</c:formatCode>
                <c:ptCount val="31"/>
                <c:pt idx="0">
                  <c:v>268</c:v>
                </c:pt>
                <c:pt idx="1">
                  <c:v>367</c:v>
                </c:pt>
                <c:pt idx="2">
                  <c:v>327</c:v>
                </c:pt>
                <c:pt idx="3">
                  <c:v>324</c:v>
                </c:pt>
                <c:pt idx="4">
                  <c:v>349</c:v>
                </c:pt>
                <c:pt idx="5">
                  <c:v>364</c:v>
                </c:pt>
                <c:pt idx="6">
                  <c:v>349</c:v>
                </c:pt>
                <c:pt idx="7">
                  <c:v>345</c:v>
                </c:pt>
                <c:pt idx="8">
                  <c:v>348</c:v>
                </c:pt>
                <c:pt idx="9">
                  <c:v>337</c:v>
                </c:pt>
                <c:pt idx="10">
                  <c:v>329</c:v>
                </c:pt>
                <c:pt idx="11">
                  <c:v>321</c:v>
                </c:pt>
                <c:pt idx="12">
                  <c:v>352</c:v>
                </c:pt>
                <c:pt idx="13">
                  <c:v>361</c:v>
                </c:pt>
                <c:pt idx="14">
                  <c:v>336</c:v>
                </c:pt>
                <c:pt idx="15">
                  <c:v>328</c:v>
                </c:pt>
                <c:pt idx="16">
                  <c:v>340</c:v>
                </c:pt>
                <c:pt idx="17">
                  <c:v>329</c:v>
                </c:pt>
                <c:pt idx="18">
                  <c:v>338</c:v>
                </c:pt>
                <c:pt idx="19">
                  <c:v>323</c:v>
                </c:pt>
                <c:pt idx="20">
                  <c:v>333</c:v>
                </c:pt>
                <c:pt idx="21">
                  <c:v>354</c:v>
                </c:pt>
                <c:pt idx="22">
                  <c:v>351</c:v>
                </c:pt>
                <c:pt idx="23">
                  <c:v>360</c:v>
                </c:pt>
                <c:pt idx="24">
                  <c:v>347</c:v>
                </c:pt>
                <c:pt idx="25">
                  <c:v>355</c:v>
                </c:pt>
                <c:pt idx="26">
                  <c:v>342</c:v>
                </c:pt>
                <c:pt idx="27">
                  <c:v>326</c:v>
                </c:pt>
                <c:pt idx="28">
                  <c:v>327</c:v>
                </c:pt>
                <c:pt idx="29">
                  <c:v>331</c:v>
                </c:pt>
                <c:pt idx="30">
                  <c:v>329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1962-4C09-A53E-F7F975CE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21192"/>
        <c:axId val="422821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95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rgbClr val="C00000"/>
                      </a:solidFill>
                      <a:prstDash val="solid"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1962-4C09-A53E-F7F975CE1021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'2pts - NO REST'!$D$4:$D$34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275</c:v>
                      </c:pt>
                      <c:pt idx="1">
                        <c:v>330</c:v>
                      </c:pt>
                      <c:pt idx="2">
                        <c:v>333</c:v>
                      </c:pt>
                      <c:pt idx="3">
                        <c:v>351</c:v>
                      </c:pt>
                      <c:pt idx="4">
                        <c:v>333</c:v>
                      </c:pt>
                      <c:pt idx="5">
                        <c:v>320</c:v>
                      </c:pt>
                      <c:pt idx="6">
                        <c:v>307</c:v>
                      </c:pt>
                      <c:pt idx="7">
                        <c:v>310</c:v>
                      </c:pt>
                      <c:pt idx="8">
                        <c:v>315</c:v>
                      </c:pt>
                      <c:pt idx="9">
                        <c:v>342</c:v>
                      </c:pt>
                      <c:pt idx="10">
                        <c:v>323</c:v>
                      </c:pt>
                      <c:pt idx="11">
                        <c:v>319</c:v>
                      </c:pt>
                      <c:pt idx="12">
                        <c:v>312</c:v>
                      </c:pt>
                      <c:pt idx="13">
                        <c:v>323</c:v>
                      </c:pt>
                      <c:pt idx="14">
                        <c:v>317</c:v>
                      </c:pt>
                      <c:pt idx="15">
                        <c:v>312</c:v>
                      </c:pt>
                      <c:pt idx="16">
                        <c:v>333</c:v>
                      </c:pt>
                      <c:pt idx="17">
                        <c:v>338</c:v>
                      </c:pt>
                      <c:pt idx="18">
                        <c:v>319</c:v>
                      </c:pt>
                      <c:pt idx="19">
                        <c:v>330</c:v>
                      </c:pt>
                      <c:pt idx="20">
                        <c:v>321</c:v>
                      </c:pt>
                      <c:pt idx="21">
                        <c:v>340</c:v>
                      </c:pt>
                      <c:pt idx="22">
                        <c:v>329</c:v>
                      </c:pt>
                      <c:pt idx="23">
                        <c:v>326</c:v>
                      </c:pt>
                      <c:pt idx="24">
                        <c:v>317</c:v>
                      </c:pt>
                      <c:pt idx="25">
                        <c:v>319</c:v>
                      </c:pt>
                      <c:pt idx="26">
                        <c:v>323</c:v>
                      </c:pt>
                      <c:pt idx="27">
                        <c:v>326</c:v>
                      </c:pt>
                      <c:pt idx="28">
                        <c:v>310</c:v>
                      </c:pt>
                      <c:pt idx="29">
                        <c:v>329</c:v>
                      </c:pt>
                      <c:pt idx="30">
                        <c:v>314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'2pts - NO REST'!$E$4:$E$34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727</c:v>
                      </c:pt>
                      <c:pt idx="1">
                        <c:v>695</c:v>
                      </c:pt>
                      <c:pt idx="2">
                        <c:v>723</c:v>
                      </c:pt>
                      <c:pt idx="3">
                        <c:v>705</c:v>
                      </c:pt>
                      <c:pt idx="4">
                        <c:v>718</c:v>
                      </c:pt>
                      <c:pt idx="5">
                        <c:v>720</c:v>
                      </c:pt>
                      <c:pt idx="6">
                        <c:v>723</c:v>
                      </c:pt>
                      <c:pt idx="7">
                        <c:v>712</c:v>
                      </c:pt>
                      <c:pt idx="8">
                        <c:v>699</c:v>
                      </c:pt>
                      <c:pt idx="9">
                        <c:v>702</c:v>
                      </c:pt>
                      <c:pt idx="10">
                        <c:v>713</c:v>
                      </c:pt>
                      <c:pt idx="11">
                        <c:v>705</c:v>
                      </c:pt>
                      <c:pt idx="12">
                        <c:v>709</c:v>
                      </c:pt>
                      <c:pt idx="13">
                        <c:v>710</c:v>
                      </c:pt>
                      <c:pt idx="14">
                        <c:v>704</c:v>
                      </c:pt>
                      <c:pt idx="15">
                        <c:v>702</c:v>
                      </c:pt>
                      <c:pt idx="16">
                        <c:v>705</c:v>
                      </c:pt>
                      <c:pt idx="17">
                        <c:v>711</c:v>
                      </c:pt>
                      <c:pt idx="18">
                        <c:v>720</c:v>
                      </c:pt>
                      <c:pt idx="19">
                        <c:v>703</c:v>
                      </c:pt>
                      <c:pt idx="20">
                        <c:v>708</c:v>
                      </c:pt>
                      <c:pt idx="21">
                        <c:v>707</c:v>
                      </c:pt>
                      <c:pt idx="22">
                        <c:v>714</c:v>
                      </c:pt>
                      <c:pt idx="23">
                        <c:v>702</c:v>
                      </c:pt>
                      <c:pt idx="24">
                        <c:v>705</c:v>
                      </c:pt>
                      <c:pt idx="25">
                        <c:v>713</c:v>
                      </c:pt>
                      <c:pt idx="26">
                        <c:v>716</c:v>
                      </c:pt>
                      <c:pt idx="27">
                        <c:v>702</c:v>
                      </c:pt>
                      <c:pt idx="28">
                        <c:v>708</c:v>
                      </c:pt>
                      <c:pt idx="29">
                        <c:v>715</c:v>
                      </c:pt>
                      <c:pt idx="30">
                        <c:v>704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962-4C09-A53E-F7F975CE1021}"/>
                  </c:ext>
                </c:extLst>
              </c15:ser>
            </c15:filteredScatterSeries>
          </c:ext>
        </c:extLst>
      </c:scatterChart>
      <c:valAx>
        <c:axId val="4228211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21520"/>
        <c:crosses val="autoZero"/>
        <c:crossBetween val="midCat"/>
      </c:valAx>
      <c:valAx>
        <c:axId val="422821520"/>
        <c:scaling>
          <c:orientation val="minMax"/>
          <c:min val="25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2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550203</xdr:colOff>
      <xdr:row>16</xdr:row>
      <xdr:rowOff>76200</xdr:rowOff>
    </xdr:from>
    <xdr:to>
      <xdr:col>26</xdr:col>
      <xdr:colOff>30479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D50A6-3DF1-493A-B814-43742C82D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46753</xdr:colOff>
      <xdr:row>16</xdr:row>
      <xdr:rowOff>76200</xdr:rowOff>
    </xdr:from>
    <xdr:to>
      <xdr:col>17</xdr:col>
      <xdr:colOff>566476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4F1F96-4067-4DF7-93E3-612FF3848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276665</xdr:colOff>
      <xdr:row>16</xdr:row>
      <xdr:rowOff>21688</xdr:rowOff>
    </xdr:from>
    <xdr:to>
      <xdr:col>17</xdr:col>
      <xdr:colOff>581465</xdr:colOff>
      <xdr:row>31</xdr:row>
      <xdr:rowOff>21688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D9005-B864-4BCA-A9D2-C045FD20B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575604</xdr:colOff>
      <xdr:row>16</xdr:row>
      <xdr:rowOff>21688</xdr:rowOff>
    </xdr:from>
    <xdr:to>
      <xdr:col>26</xdr:col>
      <xdr:colOff>42204</xdr:colOff>
      <xdr:row>31</xdr:row>
      <xdr:rowOff>21688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5594C2-572B-4C03-A979-E3D01B404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63420</xdr:colOff>
      <xdr:row>16</xdr:row>
      <xdr:rowOff>52855</xdr:rowOff>
    </xdr:from>
    <xdr:to>
      <xdr:col>14</xdr:col>
      <xdr:colOff>203587</xdr:colOff>
      <xdr:row>31</xdr:row>
      <xdr:rowOff>52855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ACA9B-6265-4AFA-A7F5-5E0B2F547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199858</xdr:colOff>
      <xdr:row>16</xdr:row>
      <xdr:rowOff>56746</xdr:rowOff>
    </xdr:from>
    <xdr:to>
      <xdr:col>19</xdr:col>
      <xdr:colOff>325139</xdr:colOff>
      <xdr:row>31</xdr:row>
      <xdr:rowOff>56746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E104D-A0E0-4926-A144-803497F42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325139</xdr:colOff>
      <xdr:row>16</xdr:row>
      <xdr:rowOff>56746</xdr:rowOff>
    </xdr:from>
    <xdr:to>
      <xdr:col>25</xdr:col>
      <xdr:colOff>114814</xdr:colOff>
      <xdr:row>31</xdr:row>
      <xdr:rowOff>56746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CCEB33-8BB9-415C-9FA0-AAFD05F7B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8FB9-4110-4020-A0BB-8187E9C518BA}">
  <dimension ref="B2:V39"/>
  <sheetViews>
    <sheetView tabSelected="1" zoomScale="81" zoomScaleNormal="81" workbookViewId="0">
      <selection activeCell="K13" sqref="K13"/>
    </sheetView>
  </sheetViews>
  <sheetFormatPr defaultRowHeight="14.4" x14ac:dyDescent="0.3"/>
  <cols>
    <col min="2" max="5" width="18.21875" customWidth="1"/>
    <col min="7" max="8" width="9" bestFit="1" customWidth="1"/>
    <col min="9" max="10" width="12" bestFit="1" customWidth="1"/>
    <col min="13" max="13" width="11" customWidth="1"/>
    <col min="17" max="17" width="12.33203125" customWidth="1"/>
  </cols>
  <sheetData>
    <row r="2" spans="2:8" x14ac:dyDescent="0.3">
      <c r="B2" t="s">
        <v>0</v>
      </c>
      <c r="D2" t="s">
        <v>1</v>
      </c>
      <c r="G2" t="s">
        <v>2</v>
      </c>
      <c r="H2" t="s">
        <v>2</v>
      </c>
    </row>
    <row r="3" spans="2:8" x14ac:dyDescent="0.3">
      <c r="D3" t="s">
        <v>11</v>
      </c>
      <c r="E3" t="s">
        <v>12</v>
      </c>
    </row>
    <row r="4" spans="2:8" x14ac:dyDescent="0.3">
      <c r="D4">
        <v>639</v>
      </c>
      <c r="E4">
        <v>771</v>
      </c>
    </row>
    <row r="5" spans="2:8" x14ac:dyDescent="0.3">
      <c r="B5">
        <v>639</v>
      </c>
      <c r="C5">
        <v>771</v>
      </c>
      <c r="D5">
        <v>705</v>
      </c>
      <c r="E5">
        <v>712</v>
      </c>
      <c r="G5">
        <f t="shared" ref="G5:G37" si="0">E5-B$5</f>
        <v>73</v>
      </c>
      <c r="H5">
        <f t="shared" ref="H5:H37" si="1">D5-C$5</f>
        <v>-66</v>
      </c>
    </row>
    <row r="6" spans="2:8" x14ac:dyDescent="0.3">
      <c r="D6">
        <v>694</v>
      </c>
      <c r="E6">
        <v>694</v>
      </c>
      <c r="G6">
        <f t="shared" si="0"/>
        <v>55</v>
      </c>
      <c r="H6">
        <f t="shared" si="1"/>
        <v>-77</v>
      </c>
    </row>
    <row r="7" spans="2:8" x14ac:dyDescent="0.3">
      <c r="D7">
        <v>703</v>
      </c>
      <c r="E7">
        <v>702</v>
      </c>
      <c r="G7">
        <f t="shared" si="0"/>
        <v>63</v>
      </c>
      <c r="H7">
        <f t="shared" si="1"/>
        <v>-68</v>
      </c>
    </row>
    <row r="8" spans="2:8" x14ac:dyDescent="0.3">
      <c r="D8">
        <v>679</v>
      </c>
      <c r="E8">
        <v>701</v>
      </c>
      <c r="G8">
        <f t="shared" si="0"/>
        <v>62</v>
      </c>
      <c r="H8">
        <f t="shared" si="1"/>
        <v>-92</v>
      </c>
    </row>
    <row r="9" spans="2:8" x14ac:dyDescent="0.3">
      <c r="D9">
        <v>678</v>
      </c>
      <c r="E9">
        <v>680</v>
      </c>
      <c r="G9">
        <f t="shared" si="0"/>
        <v>41</v>
      </c>
      <c r="H9">
        <f t="shared" si="1"/>
        <v>-93</v>
      </c>
    </row>
    <row r="10" spans="2:8" x14ac:dyDescent="0.3">
      <c r="D10">
        <v>672</v>
      </c>
      <c r="E10">
        <v>707</v>
      </c>
      <c r="G10">
        <f t="shared" si="0"/>
        <v>68</v>
      </c>
      <c r="H10">
        <f t="shared" si="1"/>
        <v>-99</v>
      </c>
    </row>
    <row r="11" spans="2:8" x14ac:dyDescent="0.3">
      <c r="D11">
        <v>695</v>
      </c>
      <c r="E11">
        <v>718</v>
      </c>
      <c r="G11">
        <f t="shared" si="0"/>
        <v>79</v>
      </c>
      <c r="H11">
        <f t="shared" si="1"/>
        <v>-76</v>
      </c>
    </row>
    <row r="12" spans="2:8" x14ac:dyDescent="0.3">
      <c r="D12">
        <v>675</v>
      </c>
      <c r="E12">
        <v>677</v>
      </c>
      <c r="G12">
        <f t="shared" si="0"/>
        <v>38</v>
      </c>
      <c r="H12">
        <f t="shared" si="1"/>
        <v>-96</v>
      </c>
    </row>
    <row r="13" spans="2:8" x14ac:dyDescent="0.3">
      <c r="D13">
        <v>679</v>
      </c>
      <c r="E13">
        <v>692</v>
      </c>
      <c r="G13">
        <f t="shared" si="0"/>
        <v>53</v>
      </c>
      <c r="H13">
        <f t="shared" si="1"/>
        <v>-92</v>
      </c>
    </row>
    <row r="14" spans="2:8" x14ac:dyDescent="0.3">
      <c r="D14">
        <v>705</v>
      </c>
      <c r="E14">
        <v>704</v>
      </c>
      <c r="G14">
        <f t="shared" si="0"/>
        <v>65</v>
      </c>
      <c r="H14">
        <f t="shared" si="1"/>
        <v>-66</v>
      </c>
    </row>
    <row r="15" spans="2:8" x14ac:dyDescent="0.3">
      <c r="D15">
        <v>682</v>
      </c>
      <c r="E15">
        <v>673</v>
      </c>
      <c r="G15">
        <f t="shared" si="0"/>
        <v>34</v>
      </c>
      <c r="H15">
        <f t="shared" si="1"/>
        <v>-89</v>
      </c>
    </row>
    <row r="16" spans="2:8" x14ac:dyDescent="0.3">
      <c r="D16">
        <v>686</v>
      </c>
      <c r="E16">
        <v>695</v>
      </c>
      <c r="G16">
        <f t="shared" si="0"/>
        <v>56</v>
      </c>
      <c r="H16">
        <f t="shared" si="1"/>
        <v>-85</v>
      </c>
    </row>
    <row r="17" spans="4:8" x14ac:dyDescent="0.3">
      <c r="D17">
        <v>698</v>
      </c>
      <c r="E17">
        <v>714</v>
      </c>
      <c r="G17">
        <f t="shared" si="0"/>
        <v>75</v>
      </c>
      <c r="H17">
        <f t="shared" si="1"/>
        <v>-73</v>
      </c>
    </row>
    <row r="18" spans="4:8" x14ac:dyDescent="0.3">
      <c r="D18">
        <v>681</v>
      </c>
      <c r="E18">
        <v>694</v>
      </c>
      <c r="G18">
        <f t="shared" si="0"/>
        <v>55</v>
      </c>
      <c r="H18">
        <f t="shared" si="1"/>
        <v>-90</v>
      </c>
    </row>
    <row r="19" spans="4:8" x14ac:dyDescent="0.3">
      <c r="D19">
        <v>697</v>
      </c>
      <c r="E19">
        <v>712</v>
      </c>
      <c r="G19">
        <f t="shared" si="0"/>
        <v>73</v>
      </c>
      <c r="H19">
        <f t="shared" si="1"/>
        <v>-74</v>
      </c>
    </row>
    <row r="20" spans="4:8" x14ac:dyDescent="0.3">
      <c r="D20">
        <v>660</v>
      </c>
      <c r="E20">
        <v>690</v>
      </c>
      <c r="G20">
        <f t="shared" si="0"/>
        <v>51</v>
      </c>
      <c r="H20">
        <f t="shared" si="1"/>
        <v>-111</v>
      </c>
    </row>
    <row r="21" spans="4:8" x14ac:dyDescent="0.3">
      <c r="D21">
        <v>719</v>
      </c>
      <c r="E21">
        <v>694</v>
      </c>
      <c r="G21">
        <f t="shared" si="0"/>
        <v>55</v>
      </c>
      <c r="H21">
        <f t="shared" si="1"/>
        <v>-52</v>
      </c>
    </row>
    <row r="22" spans="4:8" x14ac:dyDescent="0.3">
      <c r="D22">
        <v>676</v>
      </c>
      <c r="E22">
        <v>694</v>
      </c>
      <c r="G22">
        <f t="shared" si="0"/>
        <v>55</v>
      </c>
      <c r="H22">
        <f t="shared" si="1"/>
        <v>-95</v>
      </c>
    </row>
    <row r="23" spans="4:8" x14ac:dyDescent="0.3">
      <c r="D23">
        <v>680</v>
      </c>
      <c r="E23">
        <v>689</v>
      </c>
      <c r="G23">
        <f t="shared" si="0"/>
        <v>50</v>
      </c>
      <c r="H23">
        <f t="shared" si="1"/>
        <v>-91</v>
      </c>
    </row>
    <row r="24" spans="4:8" x14ac:dyDescent="0.3">
      <c r="D24">
        <v>680</v>
      </c>
      <c r="E24">
        <v>691</v>
      </c>
      <c r="G24">
        <f t="shared" si="0"/>
        <v>52</v>
      </c>
      <c r="H24">
        <f t="shared" si="1"/>
        <v>-91</v>
      </c>
    </row>
    <row r="25" spans="4:8" x14ac:dyDescent="0.3">
      <c r="D25">
        <v>683</v>
      </c>
      <c r="E25">
        <v>690</v>
      </c>
      <c r="G25">
        <f t="shared" si="0"/>
        <v>51</v>
      </c>
      <c r="H25">
        <f t="shared" si="1"/>
        <v>-88</v>
      </c>
    </row>
    <row r="26" spans="4:8" x14ac:dyDescent="0.3">
      <c r="D26">
        <v>703</v>
      </c>
      <c r="E26">
        <v>690</v>
      </c>
      <c r="G26">
        <f t="shared" si="0"/>
        <v>51</v>
      </c>
      <c r="H26">
        <f t="shared" si="1"/>
        <v>-68</v>
      </c>
    </row>
    <row r="27" spans="4:8" x14ac:dyDescent="0.3">
      <c r="D27">
        <v>688</v>
      </c>
      <c r="E27">
        <v>703</v>
      </c>
      <c r="G27">
        <f t="shared" si="0"/>
        <v>64</v>
      </c>
      <c r="H27">
        <f t="shared" si="1"/>
        <v>-83</v>
      </c>
    </row>
    <row r="28" spans="4:8" x14ac:dyDescent="0.3">
      <c r="D28">
        <v>693</v>
      </c>
      <c r="E28">
        <v>713</v>
      </c>
      <c r="G28">
        <f t="shared" si="0"/>
        <v>74</v>
      </c>
      <c r="H28">
        <f t="shared" si="1"/>
        <v>-78</v>
      </c>
    </row>
    <row r="29" spans="4:8" x14ac:dyDescent="0.3">
      <c r="D29">
        <v>680</v>
      </c>
      <c r="E29">
        <v>694</v>
      </c>
      <c r="G29">
        <f t="shared" si="0"/>
        <v>55</v>
      </c>
      <c r="H29">
        <f t="shared" si="1"/>
        <v>-91</v>
      </c>
    </row>
    <row r="30" spans="4:8" x14ac:dyDescent="0.3">
      <c r="D30">
        <v>692</v>
      </c>
      <c r="E30">
        <v>704</v>
      </c>
      <c r="G30">
        <f t="shared" si="0"/>
        <v>65</v>
      </c>
      <c r="H30">
        <f t="shared" si="1"/>
        <v>-79</v>
      </c>
    </row>
    <row r="31" spans="4:8" x14ac:dyDescent="0.3">
      <c r="D31">
        <v>693</v>
      </c>
      <c r="E31">
        <v>718</v>
      </c>
      <c r="G31">
        <f t="shared" si="0"/>
        <v>79</v>
      </c>
      <c r="H31">
        <f t="shared" si="1"/>
        <v>-78</v>
      </c>
    </row>
    <row r="32" spans="4:8" x14ac:dyDescent="0.3">
      <c r="D32">
        <v>673</v>
      </c>
      <c r="E32">
        <v>702</v>
      </c>
      <c r="G32">
        <f t="shared" si="0"/>
        <v>63</v>
      </c>
      <c r="H32">
        <f t="shared" si="1"/>
        <v>-98</v>
      </c>
    </row>
    <row r="33" spans="4:22" x14ac:dyDescent="0.3">
      <c r="D33">
        <v>681</v>
      </c>
      <c r="E33">
        <v>709</v>
      </c>
      <c r="G33">
        <f t="shared" si="0"/>
        <v>70</v>
      </c>
      <c r="H33">
        <f t="shared" si="1"/>
        <v>-90</v>
      </c>
    </row>
    <row r="34" spans="4:22" x14ac:dyDescent="0.3">
      <c r="D34">
        <v>691</v>
      </c>
      <c r="E34">
        <v>718</v>
      </c>
      <c r="G34">
        <f t="shared" si="0"/>
        <v>79</v>
      </c>
      <c r="H34">
        <f t="shared" si="1"/>
        <v>-80</v>
      </c>
    </row>
    <row r="35" spans="4:22" x14ac:dyDescent="0.3">
      <c r="D35">
        <v>683</v>
      </c>
      <c r="E35">
        <v>693</v>
      </c>
      <c r="G35">
        <f t="shared" si="0"/>
        <v>54</v>
      </c>
      <c r="H35">
        <f t="shared" si="1"/>
        <v>-88</v>
      </c>
      <c r="M35" t="s">
        <v>5</v>
      </c>
      <c r="N35" t="s">
        <v>4</v>
      </c>
      <c r="R35">
        <f>AVERAGE(G5:G37)</f>
        <v>59.787878787878789</v>
      </c>
      <c r="S35">
        <f>AVERAGE(H5:H37)</f>
        <v>-84.090909090909093</v>
      </c>
      <c r="U35">
        <f>R35/1920</f>
        <v>3.1139520202020203E-2</v>
      </c>
      <c r="V35">
        <f>S35/1080</f>
        <v>-7.7861952861952868E-2</v>
      </c>
    </row>
    <row r="36" spans="4:22" x14ac:dyDescent="0.3">
      <c r="D36">
        <v>686</v>
      </c>
      <c r="E36">
        <v>706</v>
      </c>
      <c r="G36">
        <f t="shared" si="0"/>
        <v>67</v>
      </c>
      <c r="H36">
        <f t="shared" si="1"/>
        <v>-85</v>
      </c>
      <c r="L36" t="s">
        <v>3</v>
      </c>
      <c r="U36">
        <f xml:space="preserve"> 1 - ABS(U35)</f>
        <v>0.96886047979797985</v>
      </c>
      <c r="V36">
        <f xml:space="preserve"> 1 - ABS(V35)</f>
        <v>0.92213804713804715</v>
      </c>
    </row>
    <row r="37" spans="4:22" x14ac:dyDescent="0.3">
      <c r="D37">
        <v>678</v>
      </c>
      <c r="E37">
        <v>687</v>
      </c>
      <c r="G37">
        <f t="shared" si="0"/>
        <v>48</v>
      </c>
      <c r="H37">
        <f t="shared" si="1"/>
        <v>-93</v>
      </c>
    </row>
    <row r="38" spans="4:22" x14ac:dyDescent="0.3">
      <c r="M38" t="s">
        <v>6</v>
      </c>
      <c r="N38" t="s">
        <v>7</v>
      </c>
      <c r="R38">
        <f>_xlfn.STDEV.S(D5:D37)</f>
        <v>12.00875627501563</v>
      </c>
      <c r="S38">
        <f>_xlfn.STDEV.S(E5:E37)</f>
        <v>11.778575825830915</v>
      </c>
      <c r="U38">
        <f>R38/1920</f>
        <v>6.254560559903974E-3</v>
      </c>
      <c r="V38">
        <f>S38/1080</f>
        <v>1.0906088727621218E-2</v>
      </c>
    </row>
    <row r="39" spans="4:22" x14ac:dyDescent="0.3">
      <c r="G39" s="1"/>
      <c r="H39" s="1"/>
      <c r="I39" s="1"/>
      <c r="J39" s="1"/>
      <c r="U39">
        <f>1-U38</f>
        <v>0.99374543944009608</v>
      </c>
      <c r="V39">
        <f>1-V38</f>
        <v>0.98909391127237878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BA3F-BE95-46A2-BF0D-E6F7AED0931B}">
  <dimension ref="B2:V39"/>
  <sheetViews>
    <sheetView zoomScale="83" zoomScaleNormal="83" workbookViewId="0">
      <selection activeCell="E4" sqref="E4"/>
    </sheetView>
  </sheetViews>
  <sheetFormatPr defaultRowHeight="14.4" x14ac:dyDescent="0.3"/>
  <cols>
    <col min="2" max="5" width="18.21875" customWidth="1"/>
    <col min="7" max="8" width="9" bestFit="1" customWidth="1"/>
    <col min="9" max="10" width="12" bestFit="1" customWidth="1"/>
    <col min="13" max="13" width="11" customWidth="1"/>
    <col min="17" max="17" width="12.33203125" customWidth="1"/>
  </cols>
  <sheetData>
    <row r="2" spans="2:8" x14ac:dyDescent="0.3">
      <c r="B2" t="s">
        <v>0</v>
      </c>
      <c r="D2" t="s">
        <v>1</v>
      </c>
      <c r="G2" t="s">
        <v>10</v>
      </c>
      <c r="H2" t="s">
        <v>10</v>
      </c>
    </row>
    <row r="3" spans="2:8" x14ac:dyDescent="0.3">
      <c r="D3" t="s">
        <v>11</v>
      </c>
      <c r="E3" t="s">
        <v>12</v>
      </c>
    </row>
    <row r="4" spans="2:8" x14ac:dyDescent="0.3">
      <c r="D4">
        <v>718</v>
      </c>
      <c r="E4">
        <v>805</v>
      </c>
    </row>
    <row r="5" spans="2:8" x14ac:dyDescent="0.3">
      <c r="B5">
        <v>718</v>
      </c>
      <c r="C5">
        <v>805</v>
      </c>
      <c r="D5">
        <v>664</v>
      </c>
      <c r="E5">
        <v>778</v>
      </c>
      <c r="G5">
        <f>D5-B$5</f>
        <v>-54</v>
      </c>
      <c r="H5">
        <f>E5-C$5</f>
        <v>-27</v>
      </c>
    </row>
    <row r="6" spans="2:8" x14ac:dyDescent="0.3">
      <c r="D6">
        <v>665</v>
      </c>
      <c r="E6">
        <v>786</v>
      </c>
      <c r="G6">
        <f t="shared" ref="G6:G34" si="0">D6-B$5</f>
        <v>-53</v>
      </c>
      <c r="H6">
        <f t="shared" ref="H6:H34" si="1">E6-C$5</f>
        <v>-19</v>
      </c>
    </row>
    <row r="7" spans="2:8" x14ac:dyDescent="0.3">
      <c r="D7">
        <v>672</v>
      </c>
      <c r="E7">
        <v>768</v>
      </c>
      <c r="G7">
        <f t="shared" si="0"/>
        <v>-46</v>
      </c>
      <c r="H7">
        <f t="shared" si="1"/>
        <v>-37</v>
      </c>
    </row>
    <row r="8" spans="2:8" x14ac:dyDescent="0.3">
      <c r="D8">
        <v>666</v>
      </c>
      <c r="E8">
        <v>786</v>
      </c>
      <c r="G8">
        <f t="shared" si="0"/>
        <v>-52</v>
      </c>
      <c r="H8">
        <f t="shared" si="1"/>
        <v>-19</v>
      </c>
    </row>
    <row r="9" spans="2:8" x14ac:dyDescent="0.3">
      <c r="D9">
        <v>671</v>
      </c>
      <c r="E9">
        <v>767</v>
      </c>
      <c r="G9">
        <f t="shared" si="0"/>
        <v>-47</v>
      </c>
      <c r="H9">
        <f t="shared" si="1"/>
        <v>-38</v>
      </c>
    </row>
    <row r="10" spans="2:8" x14ac:dyDescent="0.3">
      <c r="D10">
        <v>666</v>
      </c>
      <c r="E10">
        <v>785</v>
      </c>
      <c r="G10">
        <f t="shared" si="0"/>
        <v>-52</v>
      </c>
      <c r="H10">
        <f t="shared" si="1"/>
        <v>-20</v>
      </c>
    </row>
    <row r="11" spans="2:8" x14ac:dyDescent="0.3">
      <c r="D11">
        <v>671</v>
      </c>
      <c r="E11">
        <v>768</v>
      </c>
      <c r="G11">
        <f t="shared" si="0"/>
        <v>-47</v>
      </c>
      <c r="H11">
        <f t="shared" si="1"/>
        <v>-37</v>
      </c>
    </row>
    <row r="12" spans="2:8" x14ac:dyDescent="0.3">
      <c r="D12">
        <v>672</v>
      </c>
      <c r="E12">
        <v>769</v>
      </c>
      <c r="G12">
        <f t="shared" si="0"/>
        <v>-46</v>
      </c>
      <c r="H12">
        <f t="shared" si="1"/>
        <v>-36</v>
      </c>
    </row>
    <row r="13" spans="2:8" x14ac:dyDescent="0.3">
      <c r="D13">
        <v>661</v>
      </c>
      <c r="E13">
        <v>803</v>
      </c>
      <c r="G13">
        <f t="shared" si="0"/>
        <v>-57</v>
      </c>
      <c r="H13">
        <f t="shared" si="1"/>
        <v>-2</v>
      </c>
    </row>
    <row r="14" spans="2:8" x14ac:dyDescent="0.3">
      <c r="D14">
        <v>674</v>
      </c>
      <c r="E14">
        <v>762</v>
      </c>
      <c r="G14">
        <f t="shared" si="0"/>
        <v>-44</v>
      </c>
      <c r="H14">
        <f t="shared" si="1"/>
        <v>-43</v>
      </c>
    </row>
    <row r="15" spans="2:8" x14ac:dyDescent="0.3">
      <c r="D15">
        <v>672</v>
      </c>
      <c r="E15">
        <v>768</v>
      </c>
      <c r="G15">
        <f t="shared" si="0"/>
        <v>-46</v>
      </c>
      <c r="H15">
        <f t="shared" si="1"/>
        <v>-37</v>
      </c>
    </row>
    <row r="16" spans="2:8" x14ac:dyDescent="0.3">
      <c r="D16">
        <v>666</v>
      </c>
      <c r="E16">
        <v>762</v>
      </c>
      <c r="G16">
        <f t="shared" si="0"/>
        <v>-52</v>
      </c>
      <c r="H16">
        <f t="shared" si="1"/>
        <v>-43</v>
      </c>
    </row>
    <row r="17" spans="4:8" x14ac:dyDescent="0.3">
      <c r="D17">
        <v>678</v>
      </c>
      <c r="E17">
        <v>772</v>
      </c>
      <c r="G17">
        <f t="shared" si="0"/>
        <v>-40</v>
      </c>
      <c r="H17">
        <f t="shared" si="1"/>
        <v>-33</v>
      </c>
    </row>
    <row r="18" spans="4:8" x14ac:dyDescent="0.3">
      <c r="D18">
        <v>661</v>
      </c>
      <c r="E18">
        <v>782</v>
      </c>
      <c r="G18">
        <f t="shared" si="0"/>
        <v>-57</v>
      </c>
      <c r="H18">
        <f t="shared" si="1"/>
        <v>-23</v>
      </c>
    </row>
    <row r="19" spans="4:8" x14ac:dyDescent="0.3">
      <c r="D19">
        <v>677</v>
      </c>
      <c r="E19">
        <v>795</v>
      </c>
      <c r="G19">
        <f t="shared" si="0"/>
        <v>-41</v>
      </c>
      <c r="H19">
        <f t="shared" si="1"/>
        <v>-10</v>
      </c>
    </row>
    <row r="20" spans="4:8" x14ac:dyDescent="0.3">
      <c r="D20">
        <v>654</v>
      </c>
      <c r="E20">
        <v>769</v>
      </c>
      <c r="G20">
        <f t="shared" si="0"/>
        <v>-64</v>
      </c>
      <c r="H20">
        <f t="shared" si="1"/>
        <v>-36</v>
      </c>
    </row>
    <row r="21" spans="4:8" x14ac:dyDescent="0.3">
      <c r="D21">
        <v>683</v>
      </c>
      <c r="E21">
        <v>776</v>
      </c>
      <c r="G21">
        <f t="shared" si="0"/>
        <v>-35</v>
      </c>
      <c r="H21">
        <f t="shared" si="1"/>
        <v>-29</v>
      </c>
    </row>
    <row r="22" spans="4:8" x14ac:dyDescent="0.3">
      <c r="D22">
        <v>673</v>
      </c>
      <c r="E22">
        <v>764</v>
      </c>
      <c r="G22">
        <f t="shared" si="0"/>
        <v>-45</v>
      </c>
      <c r="H22">
        <f t="shared" si="1"/>
        <v>-41</v>
      </c>
    </row>
    <row r="23" spans="4:8" x14ac:dyDescent="0.3">
      <c r="D23">
        <v>678</v>
      </c>
      <c r="E23">
        <v>769</v>
      </c>
      <c r="G23">
        <f t="shared" si="0"/>
        <v>-40</v>
      </c>
      <c r="H23">
        <f t="shared" si="1"/>
        <v>-36</v>
      </c>
    </row>
    <row r="24" spans="4:8" x14ac:dyDescent="0.3">
      <c r="D24">
        <v>685</v>
      </c>
      <c r="E24">
        <v>784</v>
      </c>
      <c r="G24">
        <f t="shared" si="0"/>
        <v>-33</v>
      </c>
      <c r="H24">
        <f t="shared" si="1"/>
        <v>-21</v>
      </c>
    </row>
    <row r="25" spans="4:8" x14ac:dyDescent="0.3">
      <c r="D25">
        <v>686</v>
      </c>
      <c r="E25">
        <v>789</v>
      </c>
      <c r="G25">
        <f t="shared" si="0"/>
        <v>-32</v>
      </c>
      <c r="H25">
        <f t="shared" si="1"/>
        <v>-16</v>
      </c>
    </row>
    <row r="26" spans="4:8" x14ac:dyDescent="0.3">
      <c r="D26">
        <v>674</v>
      </c>
      <c r="E26">
        <v>793</v>
      </c>
      <c r="G26">
        <f t="shared" si="0"/>
        <v>-44</v>
      </c>
      <c r="H26">
        <f t="shared" si="1"/>
        <v>-12</v>
      </c>
    </row>
    <row r="27" spans="4:8" x14ac:dyDescent="0.3">
      <c r="D27">
        <v>668</v>
      </c>
      <c r="E27">
        <v>786</v>
      </c>
      <c r="G27">
        <f t="shared" si="0"/>
        <v>-50</v>
      </c>
      <c r="H27">
        <f t="shared" si="1"/>
        <v>-19</v>
      </c>
    </row>
    <row r="28" spans="4:8" x14ac:dyDescent="0.3">
      <c r="D28">
        <v>673</v>
      </c>
      <c r="E28">
        <v>762</v>
      </c>
      <c r="G28">
        <f t="shared" si="0"/>
        <v>-45</v>
      </c>
      <c r="H28">
        <f t="shared" si="1"/>
        <v>-43</v>
      </c>
    </row>
    <row r="29" spans="4:8" x14ac:dyDescent="0.3">
      <c r="D29">
        <v>658</v>
      </c>
      <c r="E29">
        <v>760</v>
      </c>
      <c r="G29">
        <f t="shared" si="0"/>
        <v>-60</v>
      </c>
      <c r="H29">
        <f t="shared" si="1"/>
        <v>-45</v>
      </c>
    </row>
    <row r="30" spans="4:8" x14ac:dyDescent="0.3">
      <c r="D30">
        <v>659</v>
      </c>
      <c r="E30">
        <v>777</v>
      </c>
      <c r="G30">
        <f t="shared" si="0"/>
        <v>-59</v>
      </c>
      <c r="H30">
        <f t="shared" si="1"/>
        <v>-28</v>
      </c>
    </row>
    <row r="31" spans="4:8" x14ac:dyDescent="0.3">
      <c r="D31">
        <v>649</v>
      </c>
      <c r="E31">
        <v>768</v>
      </c>
      <c r="G31">
        <f t="shared" si="0"/>
        <v>-69</v>
      </c>
      <c r="H31">
        <f t="shared" si="1"/>
        <v>-37</v>
      </c>
    </row>
    <row r="32" spans="4:8" x14ac:dyDescent="0.3">
      <c r="D32">
        <v>683</v>
      </c>
      <c r="E32">
        <v>783</v>
      </c>
      <c r="G32">
        <f t="shared" si="0"/>
        <v>-35</v>
      </c>
      <c r="H32">
        <f t="shared" si="1"/>
        <v>-22</v>
      </c>
    </row>
    <row r="33" spans="4:22" x14ac:dyDescent="0.3">
      <c r="D33">
        <v>684</v>
      </c>
      <c r="E33">
        <v>799</v>
      </c>
      <c r="G33">
        <f t="shared" si="0"/>
        <v>-34</v>
      </c>
      <c r="H33">
        <f t="shared" si="1"/>
        <v>-6</v>
      </c>
    </row>
    <row r="34" spans="4:22" x14ac:dyDescent="0.3">
      <c r="D34">
        <v>692</v>
      </c>
      <c r="E34">
        <v>791</v>
      </c>
      <c r="G34">
        <f t="shared" si="0"/>
        <v>-26</v>
      </c>
      <c r="H34">
        <f t="shared" si="1"/>
        <v>-14</v>
      </c>
    </row>
    <row r="35" spans="4:22" x14ac:dyDescent="0.3">
      <c r="M35" t="s">
        <v>5</v>
      </c>
      <c r="N35" t="s">
        <v>4</v>
      </c>
      <c r="R35">
        <f>AVERAGE(G5:G34)</f>
        <v>-46.833333333333336</v>
      </c>
      <c r="S35">
        <f>AVERAGE(H5:H34)</f>
        <v>-27.633333333333333</v>
      </c>
      <c r="U35">
        <f>R35/1920</f>
        <v>-2.4392361111111111E-2</v>
      </c>
      <c r="V35">
        <f>S35/1080</f>
        <v>-2.5586419753086419E-2</v>
      </c>
    </row>
    <row r="36" spans="4:22" x14ac:dyDescent="0.3">
      <c r="L36" t="s">
        <v>3</v>
      </c>
      <c r="U36">
        <f xml:space="preserve"> 1 - ABS(U35)</f>
        <v>0.97560763888888891</v>
      </c>
      <c r="V36">
        <f xml:space="preserve"> 1 - ABS(V35)</f>
        <v>0.9744135802469136</v>
      </c>
    </row>
    <row r="38" spans="4:22" x14ac:dyDescent="0.3">
      <c r="M38" t="s">
        <v>6</v>
      </c>
      <c r="N38" t="s">
        <v>7</v>
      </c>
      <c r="R38">
        <f>_xlfn.STDEV.S(D5:D37)</f>
        <v>10.062163109231614</v>
      </c>
      <c r="S38">
        <f>_xlfn.STDEV.S(E5:E37)</f>
        <v>12.132837554605139</v>
      </c>
      <c r="U38">
        <f>R38/1920</f>
        <v>5.2407099527247989E-3</v>
      </c>
      <c r="V38">
        <f>S38/1080</f>
        <v>1.123410884685661E-2</v>
      </c>
    </row>
    <row r="39" spans="4:22" x14ac:dyDescent="0.3">
      <c r="G39" s="1"/>
      <c r="H39" s="1"/>
      <c r="I39" s="1"/>
      <c r="J39" s="1"/>
      <c r="U39">
        <f>1-U38</f>
        <v>0.99475929004727515</v>
      </c>
      <c r="V39">
        <f>1-V38</f>
        <v>0.98876589115314339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3F9C-D21D-4700-8CA7-4BF9653D991C}">
  <dimension ref="A2:V69"/>
  <sheetViews>
    <sheetView zoomScale="73" zoomScaleNormal="110" workbookViewId="0">
      <selection activeCell="J46" sqref="J46"/>
    </sheetView>
  </sheetViews>
  <sheetFormatPr defaultRowHeight="14.4" x14ac:dyDescent="0.3"/>
  <cols>
    <col min="2" max="5" width="18.21875" customWidth="1"/>
    <col min="7" max="8" width="9" bestFit="1" customWidth="1"/>
    <col min="9" max="9" width="12" bestFit="1" customWidth="1"/>
    <col min="10" max="16" width="12" customWidth="1"/>
    <col min="17" max="17" width="12" bestFit="1" customWidth="1"/>
    <col min="20" max="20" width="11" customWidth="1"/>
    <col min="24" max="24" width="12.33203125" customWidth="1"/>
  </cols>
  <sheetData>
    <row r="2" spans="1:8" x14ac:dyDescent="0.3">
      <c r="B2" t="s">
        <v>0</v>
      </c>
      <c r="D2" t="s">
        <v>1</v>
      </c>
      <c r="G2" t="s">
        <v>2</v>
      </c>
      <c r="H2" t="s">
        <v>2</v>
      </c>
    </row>
    <row r="3" spans="1:8" x14ac:dyDescent="0.3">
      <c r="D3" t="s">
        <v>11</v>
      </c>
      <c r="E3" t="s">
        <v>12</v>
      </c>
    </row>
    <row r="4" spans="1:8" x14ac:dyDescent="0.3">
      <c r="D4">
        <v>275</v>
      </c>
      <c r="E4">
        <v>727</v>
      </c>
    </row>
    <row r="5" spans="1:8" x14ac:dyDescent="0.3">
      <c r="A5" t="s">
        <v>8</v>
      </c>
      <c r="B5">
        <v>275</v>
      </c>
      <c r="C5">
        <v>727</v>
      </c>
      <c r="D5">
        <v>330</v>
      </c>
      <c r="E5">
        <v>695</v>
      </c>
      <c r="G5">
        <f>D5-B$5</f>
        <v>55</v>
      </c>
      <c r="H5">
        <f>E5-C$5</f>
        <v>-32</v>
      </c>
    </row>
    <row r="6" spans="1:8" x14ac:dyDescent="0.3">
      <c r="D6">
        <v>333</v>
      </c>
      <c r="E6">
        <v>723</v>
      </c>
      <c r="G6">
        <f t="shared" ref="G6:G33" si="0">D6-B$5</f>
        <v>58</v>
      </c>
      <c r="H6">
        <f t="shared" ref="H6:H34" si="1">E6-C$5</f>
        <v>-4</v>
      </c>
    </row>
    <row r="7" spans="1:8" x14ac:dyDescent="0.3">
      <c r="D7">
        <v>351</v>
      </c>
      <c r="E7">
        <v>705</v>
      </c>
      <c r="G7">
        <f t="shared" si="0"/>
        <v>76</v>
      </c>
      <c r="H7">
        <f t="shared" si="1"/>
        <v>-22</v>
      </c>
    </row>
    <row r="8" spans="1:8" x14ac:dyDescent="0.3">
      <c r="D8">
        <v>333</v>
      </c>
      <c r="E8">
        <v>718</v>
      </c>
      <c r="G8">
        <f t="shared" si="0"/>
        <v>58</v>
      </c>
      <c r="H8">
        <f t="shared" si="1"/>
        <v>-9</v>
      </c>
    </row>
    <row r="9" spans="1:8" x14ac:dyDescent="0.3">
      <c r="D9">
        <v>320</v>
      </c>
      <c r="E9">
        <v>720</v>
      </c>
      <c r="G9">
        <f t="shared" si="0"/>
        <v>45</v>
      </c>
      <c r="H9">
        <f t="shared" si="1"/>
        <v>-7</v>
      </c>
    </row>
    <row r="10" spans="1:8" x14ac:dyDescent="0.3">
      <c r="D10">
        <v>307</v>
      </c>
      <c r="E10">
        <v>723</v>
      </c>
      <c r="G10">
        <f t="shared" si="0"/>
        <v>32</v>
      </c>
      <c r="H10">
        <f t="shared" si="1"/>
        <v>-4</v>
      </c>
    </row>
    <row r="11" spans="1:8" x14ac:dyDescent="0.3">
      <c r="D11">
        <v>310</v>
      </c>
      <c r="E11">
        <v>712</v>
      </c>
      <c r="G11">
        <f t="shared" si="0"/>
        <v>35</v>
      </c>
      <c r="H11">
        <f t="shared" si="1"/>
        <v>-15</v>
      </c>
    </row>
    <row r="12" spans="1:8" x14ac:dyDescent="0.3">
      <c r="D12">
        <v>315</v>
      </c>
      <c r="E12">
        <v>699</v>
      </c>
      <c r="G12">
        <f t="shared" si="0"/>
        <v>40</v>
      </c>
      <c r="H12">
        <f t="shared" si="1"/>
        <v>-28</v>
      </c>
    </row>
    <row r="13" spans="1:8" x14ac:dyDescent="0.3">
      <c r="D13">
        <v>342</v>
      </c>
      <c r="E13">
        <v>702</v>
      </c>
      <c r="G13">
        <f t="shared" si="0"/>
        <v>67</v>
      </c>
      <c r="H13">
        <f t="shared" si="1"/>
        <v>-25</v>
      </c>
    </row>
    <row r="14" spans="1:8" x14ac:dyDescent="0.3">
      <c r="D14">
        <v>323</v>
      </c>
      <c r="E14">
        <v>713</v>
      </c>
      <c r="G14">
        <f t="shared" si="0"/>
        <v>48</v>
      </c>
      <c r="H14">
        <f t="shared" si="1"/>
        <v>-14</v>
      </c>
    </row>
    <row r="15" spans="1:8" x14ac:dyDescent="0.3">
      <c r="D15">
        <v>319</v>
      </c>
      <c r="E15">
        <v>705</v>
      </c>
      <c r="G15">
        <f t="shared" si="0"/>
        <v>44</v>
      </c>
      <c r="H15">
        <f t="shared" si="1"/>
        <v>-22</v>
      </c>
    </row>
    <row r="16" spans="1:8" x14ac:dyDescent="0.3">
      <c r="D16">
        <v>312</v>
      </c>
      <c r="E16">
        <v>709</v>
      </c>
      <c r="G16">
        <f t="shared" si="0"/>
        <v>37</v>
      </c>
      <c r="H16">
        <f t="shared" si="1"/>
        <v>-18</v>
      </c>
    </row>
    <row r="17" spans="4:8" x14ac:dyDescent="0.3">
      <c r="D17">
        <v>323</v>
      </c>
      <c r="E17">
        <v>710</v>
      </c>
      <c r="G17">
        <f t="shared" si="0"/>
        <v>48</v>
      </c>
      <c r="H17">
        <f t="shared" si="1"/>
        <v>-17</v>
      </c>
    </row>
    <row r="18" spans="4:8" x14ac:dyDescent="0.3">
      <c r="D18">
        <v>317</v>
      </c>
      <c r="E18">
        <v>704</v>
      </c>
      <c r="G18">
        <f t="shared" si="0"/>
        <v>42</v>
      </c>
      <c r="H18">
        <f t="shared" si="1"/>
        <v>-23</v>
      </c>
    </row>
    <row r="19" spans="4:8" x14ac:dyDescent="0.3">
      <c r="D19">
        <v>312</v>
      </c>
      <c r="E19">
        <v>702</v>
      </c>
      <c r="G19">
        <f t="shared" si="0"/>
        <v>37</v>
      </c>
      <c r="H19">
        <f t="shared" si="1"/>
        <v>-25</v>
      </c>
    </row>
    <row r="20" spans="4:8" x14ac:dyDescent="0.3">
      <c r="D20">
        <v>333</v>
      </c>
      <c r="E20">
        <v>705</v>
      </c>
      <c r="G20">
        <f t="shared" si="0"/>
        <v>58</v>
      </c>
      <c r="H20">
        <f t="shared" si="1"/>
        <v>-22</v>
      </c>
    </row>
    <row r="21" spans="4:8" x14ac:dyDescent="0.3">
      <c r="D21">
        <v>338</v>
      </c>
      <c r="E21">
        <v>711</v>
      </c>
      <c r="G21">
        <f t="shared" si="0"/>
        <v>63</v>
      </c>
      <c r="H21">
        <f t="shared" si="1"/>
        <v>-16</v>
      </c>
    </row>
    <row r="22" spans="4:8" x14ac:dyDescent="0.3">
      <c r="D22">
        <v>319</v>
      </c>
      <c r="E22">
        <v>720</v>
      </c>
      <c r="G22">
        <f t="shared" si="0"/>
        <v>44</v>
      </c>
      <c r="H22">
        <f t="shared" si="1"/>
        <v>-7</v>
      </c>
    </row>
    <row r="23" spans="4:8" x14ac:dyDescent="0.3">
      <c r="D23">
        <v>330</v>
      </c>
      <c r="E23">
        <v>703</v>
      </c>
      <c r="G23">
        <f t="shared" si="0"/>
        <v>55</v>
      </c>
      <c r="H23">
        <f t="shared" si="1"/>
        <v>-24</v>
      </c>
    </row>
    <row r="24" spans="4:8" x14ac:dyDescent="0.3">
      <c r="D24">
        <v>321</v>
      </c>
      <c r="E24">
        <v>708</v>
      </c>
      <c r="G24">
        <f t="shared" si="0"/>
        <v>46</v>
      </c>
      <c r="H24">
        <f t="shared" si="1"/>
        <v>-19</v>
      </c>
    </row>
    <row r="25" spans="4:8" x14ac:dyDescent="0.3">
      <c r="D25">
        <v>340</v>
      </c>
      <c r="E25">
        <v>707</v>
      </c>
      <c r="G25">
        <f t="shared" si="0"/>
        <v>65</v>
      </c>
      <c r="H25">
        <f t="shared" si="1"/>
        <v>-20</v>
      </c>
    </row>
    <row r="26" spans="4:8" x14ac:dyDescent="0.3">
      <c r="D26">
        <v>329</v>
      </c>
      <c r="E26">
        <v>714</v>
      </c>
      <c r="G26">
        <f t="shared" si="0"/>
        <v>54</v>
      </c>
      <c r="H26">
        <f t="shared" si="1"/>
        <v>-13</v>
      </c>
    </row>
    <row r="27" spans="4:8" x14ac:dyDescent="0.3">
      <c r="D27">
        <v>326</v>
      </c>
      <c r="E27">
        <v>702</v>
      </c>
      <c r="G27">
        <f t="shared" si="0"/>
        <v>51</v>
      </c>
      <c r="H27">
        <f t="shared" si="1"/>
        <v>-25</v>
      </c>
    </row>
    <row r="28" spans="4:8" x14ac:dyDescent="0.3">
      <c r="D28">
        <v>317</v>
      </c>
      <c r="E28">
        <v>705</v>
      </c>
      <c r="G28">
        <f t="shared" si="0"/>
        <v>42</v>
      </c>
      <c r="H28">
        <f t="shared" si="1"/>
        <v>-22</v>
      </c>
    </row>
    <row r="29" spans="4:8" x14ac:dyDescent="0.3">
      <c r="D29">
        <v>319</v>
      </c>
      <c r="E29">
        <v>713</v>
      </c>
      <c r="G29">
        <f t="shared" si="0"/>
        <v>44</v>
      </c>
      <c r="H29">
        <f t="shared" si="1"/>
        <v>-14</v>
      </c>
    </row>
    <row r="30" spans="4:8" x14ac:dyDescent="0.3">
      <c r="D30">
        <v>323</v>
      </c>
      <c r="E30">
        <v>716</v>
      </c>
      <c r="G30">
        <f t="shared" si="0"/>
        <v>48</v>
      </c>
      <c r="H30">
        <f t="shared" si="1"/>
        <v>-11</v>
      </c>
    </row>
    <row r="31" spans="4:8" x14ac:dyDescent="0.3">
      <c r="D31">
        <v>326</v>
      </c>
      <c r="E31">
        <v>702</v>
      </c>
      <c r="G31">
        <f t="shared" si="0"/>
        <v>51</v>
      </c>
      <c r="H31">
        <f t="shared" si="1"/>
        <v>-25</v>
      </c>
    </row>
    <row r="32" spans="4:8" x14ac:dyDescent="0.3">
      <c r="D32">
        <v>310</v>
      </c>
      <c r="E32">
        <v>708</v>
      </c>
      <c r="G32">
        <f t="shared" si="0"/>
        <v>35</v>
      </c>
      <c r="H32">
        <f t="shared" si="1"/>
        <v>-19</v>
      </c>
    </row>
    <row r="33" spans="1:22" x14ac:dyDescent="0.3">
      <c r="D33">
        <v>329</v>
      </c>
      <c r="E33">
        <v>715</v>
      </c>
      <c r="G33">
        <f t="shared" si="0"/>
        <v>54</v>
      </c>
      <c r="H33">
        <f t="shared" si="1"/>
        <v>-12</v>
      </c>
    </row>
    <row r="34" spans="1:22" x14ac:dyDescent="0.3">
      <c r="D34">
        <v>314</v>
      </c>
      <c r="E34">
        <v>704</v>
      </c>
      <c r="G34">
        <f>D34-B$40</f>
        <v>-448</v>
      </c>
      <c r="H34">
        <f t="shared" si="1"/>
        <v>-23</v>
      </c>
    </row>
    <row r="35" spans="1:22" x14ac:dyDescent="0.3">
      <c r="L35" t="s">
        <v>8</v>
      </c>
      <c r="M35" t="s">
        <v>5</v>
      </c>
      <c r="N35" t="s">
        <v>4</v>
      </c>
      <c r="R35">
        <f>AVERAGE(G5:G34)</f>
        <v>32.799999999999997</v>
      </c>
      <c r="S35">
        <f>AVERAGE(H5:H34)</f>
        <v>-17.899999999999999</v>
      </c>
      <c r="U35">
        <f>R35/1920</f>
        <v>1.7083333333333332E-2</v>
      </c>
      <c r="V35">
        <f>S35/1080</f>
        <v>-1.6574074074074074E-2</v>
      </c>
    </row>
    <row r="36" spans="1:22" x14ac:dyDescent="0.3">
      <c r="L36" t="s">
        <v>3</v>
      </c>
      <c r="U36">
        <f xml:space="preserve"> 1 - ABS(U35)</f>
        <v>0.98291666666666666</v>
      </c>
      <c r="V36">
        <f xml:space="preserve"> 1 - ABS(V35)</f>
        <v>0.98342592592592593</v>
      </c>
    </row>
    <row r="37" spans="1:22" x14ac:dyDescent="0.3">
      <c r="B37" t="s">
        <v>0</v>
      </c>
      <c r="D37" t="s">
        <v>1</v>
      </c>
      <c r="G37" t="s">
        <v>2</v>
      </c>
      <c r="H37" t="s">
        <v>2</v>
      </c>
    </row>
    <row r="38" spans="1:22" x14ac:dyDescent="0.3">
      <c r="D38" t="s">
        <v>11</v>
      </c>
      <c r="E38" t="s">
        <v>12</v>
      </c>
    </row>
    <row r="39" spans="1:22" x14ac:dyDescent="0.3">
      <c r="D39">
        <v>762</v>
      </c>
      <c r="E39">
        <v>268</v>
      </c>
      <c r="M39" t="s">
        <v>6</v>
      </c>
      <c r="N39" t="s">
        <v>7</v>
      </c>
      <c r="R39">
        <f>_xlfn.STDEV.S(D4:D34)</f>
        <v>13.608425600040146</v>
      </c>
      <c r="S39">
        <f>_xlfn.STDEV.S(E4:E34)</f>
        <v>7.8076334304926407</v>
      </c>
      <c r="U39">
        <f>R39/1920</f>
        <v>7.0877216666875758E-3</v>
      </c>
      <c r="V39">
        <f>S39/1080</f>
        <v>7.2292902134191116E-3</v>
      </c>
    </row>
    <row r="40" spans="1:22" x14ac:dyDescent="0.3">
      <c r="A40" t="s">
        <v>9</v>
      </c>
      <c r="B40">
        <v>762</v>
      </c>
      <c r="C40">
        <v>268</v>
      </c>
      <c r="D40">
        <v>796</v>
      </c>
      <c r="E40">
        <v>367</v>
      </c>
      <c r="G40">
        <f>D40-B$40</f>
        <v>34</v>
      </c>
      <c r="H40">
        <f>E40-C$40</f>
        <v>99</v>
      </c>
      <c r="I40" s="1"/>
      <c r="U40">
        <f>1-U39</f>
        <v>0.99291227833331241</v>
      </c>
      <c r="V40">
        <f>1-V39</f>
        <v>0.99277070978658088</v>
      </c>
    </row>
    <row r="41" spans="1:22" x14ac:dyDescent="0.3">
      <c r="D41">
        <v>789</v>
      </c>
      <c r="E41">
        <v>327</v>
      </c>
      <c r="G41">
        <f t="shared" ref="G41:G69" si="2">D41-B$40</f>
        <v>27</v>
      </c>
      <c r="H41">
        <f t="shared" ref="H41:H69" si="3">E41-C$40</f>
        <v>59</v>
      </c>
      <c r="J41" s="1"/>
    </row>
    <row r="42" spans="1:22" x14ac:dyDescent="0.3">
      <c r="D42">
        <v>799</v>
      </c>
      <c r="E42">
        <v>324</v>
      </c>
      <c r="G42">
        <f t="shared" si="2"/>
        <v>37</v>
      </c>
      <c r="H42">
        <f t="shared" si="3"/>
        <v>56</v>
      </c>
    </row>
    <row r="43" spans="1:22" x14ac:dyDescent="0.3">
      <c r="D43">
        <v>795</v>
      </c>
      <c r="E43">
        <v>349</v>
      </c>
      <c r="G43">
        <f t="shared" si="2"/>
        <v>33</v>
      </c>
      <c r="H43">
        <f t="shared" si="3"/>
        <v>81</v>
      </c>
      <c r="L43" t="s">
        <v>9</v>
      </c>
      <c r="M43" t="s">
        <v>5</v>
      </c>
      <c r="N43" t="s">
        <v>4</v>
      </c>
      <c r="R43">
        <f>AVERAGE(G40:G69)</f>
        <v>31.9</v>
      </c>
      <c r="S43">
        <f>AVERAGE(H40:H69)</f>
        <v>72.733333333333334</v>
      </c>
      <c r="U43">
        <f>R43/1920</f>
        <v>1.6614583333333332E-2</v>
      </c>
      <c r="V43">
        <f>S43/1080</f>
        <v>6.7345679012345686E-2</v>
      </c>
    </row>
    <row r="44" spans="1:22" x14ac:dyDescent="0.3">
      <c r="D44">
        <v>802</v>
      </c>
      <c r="E44">
        <v>364</v>
      </c>
      <c r="G44">
        <f t="shared" si="2"/>
        <v>40</v>
      </c>
      <c r="H44">
        <f t="shared" si="3"/>
        <v>96</v>
      </c>
      <c r="U44">
        <f xml:space="preserve"> 1 - ABS(U43)</f>
        <v>0.98338541666666668</v>
      </c>
      <c r="V44">
        <f xml:space="preserve"> 1 - ABS(V43)</f>
        <v>0.93265432098765433</v>
      </c>
    </row>
    <row r="45" spans="1:22" x14ac:dyDescent="0.3">
      <c r="D45">
        <v>801</v>
      </c>
      <c r="E45">
        <v>349</v>
      </c>
      <c r="G45">
        <f t="shared" si="2"/>
        <v>39</v>
      </c>
      <c r="H45">
        <f t="shared" si="3"/>
        <v>81</v>
      </c>
    </row>
    <row r="46" spans="1:22" x14ac:dyDescent="0.3">
      <c r="D46">
        <v>782</v>
      </c>
      <c r="E46">
        <v>345</v>
      </c>
      <c r="G46">
        <f t="shared" si="2"/>
        <v>20</v>
      </c>
      <c r="H46">
        <f t="shared" si="3"/>
        <v>77</v>
      </c>
      <c r="M46" t="s">
        <v>6</v>
      </c>
      <c r="N46" t="s">
        <v>7</v>
      </c>
      <c r="R46">
        <f>_xlfn.STDEV.S(D40:D69)</f>
        <v>7.3688533707762147</v>
      </c>
      <c r="S46">
        <f>_xlfn.STDEV.S(E40:E69)</f>
        <v>13.423944980912827</v>
      </c>
      <c r="U46">
        <f>R46/1920</f>
        <v>3.8379444639459453E-3</v>
      </c>
      <c r="V46">
        <f>S46/1080</f>
        <v>1.2429578686030396E-2</v>
      </c>
    </row>
    <row r="47" spans="1:22" x14ac:dyDescent="0.3">
      <c r="D47">
        <v>795</v>
      </c>
      <c r="E47">
        <v>348</v>
      </c>
      <c r="G47">
        <f t="shared" si="2"/>
        <v>33</v>
      </c>
      <c r="H47">
        <f t="shared" si="3"/>
        <v>80</v>
      </c>
      <c r="U47">
        <f>1-U46</f>
        <v>0.99616205553605408</v>
      </c>
      <c r="V47">
        <f>1-V46</f>
        <v>0.98757042131396955</v>
      </c>
    </row>
    <row r="48" spans="1:22" x14ac:dyDescent="0.3">
      <c r="D48">
        <v>799</v>
      </c>
      <c r="E48">
        <v>337</v>
      </c>
      <c r="G48">
        <f t="shared" si="2"/>
        <v>37</v>
      </c>
      <c r="H48">
        <f t="shared" si="3"/>
        <v>69</v>
      </c>
    </row>
    <row r="49" spans="4:8" x14ac:dyDescent="0.3">
      <c r="D49">
        <v>779</v>
      </c>
      <c r="E49">
        <v>329</v>
      </c>
      <c r="G49">
        <f t="shared" si="2"/>
        <v>17</v>
      </c>
      <c r="H49">
        <f t="shared" si="3"/>
        <v>61</v>
      </c>
    </row>
    <row r="50" spans="4:8" x14ac:dyDescent="0.3">
      <c r="D50">
        <v>792</v>
      </c>
      <c r="E50">
        <v>321</v>
      </c>
      <c r="G50">
        <f t="shared" si="2"/>
        <v>30</v>
      </c>
      <c r="H50">
        <f t="shared" si="3"/>
        <v>53</v>
      </c>
    </row>
    <row r="51" spans="4:8" x14ac:dyDescent="0.3">
      <c r="D51">
        <v>800</v>
      </c>
      <c r="E51">
        <v>352</v>
      </c>
      <c r="G51">
        <f t="shared" si="2"/>
        <v>38</v>
      </c>
      <c r="H51">
        <f t="shared" si="3"/>
        <v>84</v>
      </c>
    </row>
    <row r="52" spans="4:8" x14ac:dyDescent="0.3">
      <c r="D52">
        <v>791</v>
      </c>
      <c r="E52">
        <v>361</v>
      </c>
      <c r="G52">
        <f t="shared" si="2"/>
        <v>29</v>
      </c>
      <c r="H52">
        <f t="shared" si="3"/>
        <v>93</v>
      </c>
    </row>
    <row r="53" spans="4:8" x14ac:dyDescent="0.3">
      <c r="D53">
        <v>789</v>
      </c>
      <c r="E53">
        <v>336</v>
      </c>
      <c r="G53">
        <f t="shared" si="2"/>
        <v>27</v>
      </c>
      <c r="H53">
        <f t="shared" si="3"/>
        <v>68</v>
      </c>
    </row>
    <row r="54" spans="4:8" x14ac:dyDescent="0.3">
      <c r="D54">
        <v>783</v>
      </c>
      <c r="E54">
        <v>328</v>
      </c>
      <c r="G54">
        <f t="shared" si="2"/>
        <v>21</v>
      </c>
      <c r="H54">
        <f t="shared" si="3"/>
        <v>60</v>
      </c>
    </row>
    <row r="55" spans="4:8" x14ac:dyDescent="0.3">
      <c r="D55">
        <v>791</v>
      </c>
      <c r="E55">
        <v>340</v>
      </c>
      <c r="G55">
        <f t="shared" si="2"/>
        <v>29</v>
      </c>
      <c r="H55">
        <f t="shared" si="3"/>
        <v>72</v>
      </c>
    </row>
    <row r="56" spans="4:8" x14ac:dyDescent="0.3">
      <c r="D56">
        <v>790</v>
      </c>
      <c r="E56">
        <v>329</v>
      </c>
      <c r="G56">
        <f t="shared" si="2"/>
        <v>28</v>
      </c>
      <c r="H56">
        <f t="shared" si="3"/>
        <v>61</v>
      </c>
    </row>
    <row r="57" spans="4:8" x14ac:dyDescent="0.3">
      <c r="D57">
        <v>803</v>
      </c>
      <c r="E57">
        <v>338</v>
      </c>
      <c r="G57">
        <f t="shared" si="2"/>
        <v>41</v>
      </c>
      <c r="H57">
        <f t="shared" si="3"/>
        <v>70</v>
      </c>
    </row>
    <row r="58" spans="4:8" x14ac:dyDescent="0.3">
      <c r="D58">
        <v>799</v>
      </c>
      <c r="E58">
        <v>323</v>
      </c>
      <c r="G58">
        <f t="shared" si="2"/>
        <v>37</v>
      </c>
      <c r="H58">
        <f t="shared" si="3"/>
        <v>55</v>
      </c>
    </row>
    <row r="59" spans="4:8" x14ac:dyDescent="0.3">
      <c r="D59">
        <v>801</v>
      </c>
      <c r="E59">
        <v>333</v>
      </c>
      <c r="G59">
        <f t="shared" si="2"/>
        <v>39</v>
      </c>
      <c r="H59">
        <f t="shared" si="3"/>
        <v>65</v>
      </c>
    </row>
    <row r="60" spans="4:8" x14ac:dyDescent="0.3">
      <c r="D60">
        <v>787</v>
      </c>
      <c r="E60">
        <v>354</v>
      </c>
      <c r="G60">
        <f t="shared" si="2"/>
        <v>25</v>
      </c>
      <c r="H60">
        <f t="shared" si="3"/>
        <v>86</v>
      </c>
    </row>
    <row r="61" spans="4:8" x14ac:dyDescent="0.3">
      <c r="D61">
        <v>791</v>
      </c>
      <c r="E61">
        <v>351</v>
      </c>
      <c r="G61">
        <f t="shared" si="2"/>
        <v>29</v>
      </c>
      <c r="H61">
        <f t="shared" si="3"/>
        <v>83</v>
      </c>
    </row>
    <row r="62" spans="4:8" x14ac:dyDescent="0.3">
      <c r="D62">
        <v>795</v>
      </c>
      <c r="E62">
        <v>360</v>
      </c>
      <c r="G62">
        <f t="shared" si="2"/>
        <v>33</v>
      </c>
      <c r="H62">
        <f t="shared" si="3"/>
        <v>92</v>
      </c>
    </row>
    <row r="63" spans="4:8" x14ac:dyDescent="0.3">
      <c r="D63">
        <v>807</v>
      </c>
      <c r="E63">
        <v>347</v>
      </c>
      <c r="G63">
        <f t="shared" si="2"/>
        <v>45</v>
      </c>
      <c r="H63">
        <f t="shared" si="3"/>
        <v>79</v>
      </c>
    </row>
    <row r="64" spans="4:8" x14ac:dyDescent="0.3">
      <c r="D64">
        <v>798</v>
      </c>
      <c r="E64">
        <v>355</v>
      </c>
      <c r="G64">
        <f t="shared" si="2"/>
        <v>36</v>
      </c>
      <c r="H64">
        <f t="shared" si="3"/>
        <v>87</v>
      </c>
    </row>
    <row r="65" spans="4:8" x14ac:dyDescent="0.3">
      <c r="D65">
        <v>784</v>
      </c>
      <c r="E65">
        <v>342</v>
      </c>
      <c r="G65">
        <f t="shared" si="2"/>
        <v>22</v>
      </c>
      <c r="H65">
        <f t="shared" si="3"/>
        <v>74</v>
      </c>
    </row>
    <row r="66" spans="4:8" x14ac:dyDescent="0.3">
      <c r="D66">
        <v>795</v>
      </c>
      <c r="E66">
        <v>326</v>
      </c>
      <c r="G66">
        <f t="shared" si="2"/>
        <v>33</v>
      </c>
      <c r="H66">
        <f t="shared" si="3"/>
        <v>58</v>
      </c>
    </row>
    <row r="67" spans="4:8" x14ac:dyDescent="0.3">
      <c r="D67">
        <v>782</v>
      </c>
      <c r="E67">
        <v>327</v>
      </c>
      <c r="G67">
        <f t="shared" si="2"/>
        <v>20</v>
      </c>
      <c r="H67">
        <f t="shared" si="3"/>
        <v>59</v>
      </c>
    </row>
    <row r="68" spans="4:8" x14ac:dyDescent="0.3">
      <c r="D68">
        <v>796</v>
      </c>
      <c r="E68">
        <v>331</v>
      </c>
      <c r="G68">
        <f t="shared" si="2"/>
        <v>34</v>
      </c>
      <c r="H68">
        <f t="shared" si="3"/>
        <v>63</v>
      </c>
    </row>
    <row r="69" spans="4:8" x14ac:dyDescent="0.3">
      <c r="D69">
        <v>806</v>
      </c>
      <c r="E69">
        <v>329</v>
      </c>
      <c r="G69">
        <f t="shared" si="2"/>
        <v>44</v>
      </c>
      <c r="H69">
        <f t="shared" si="3"/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1pt - WITH REST</vt:lpstr>
      <vt:lpstr>1pt - NO REST</vt:lpstr>
      <vt:lpstr>2pts - NO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Bianchi</dc:creator>
  <cp:lastModifiedBy>Elisa Bianchi</cp:lastModifiedBy>
  <dcterms:created xsi:type="dcterms:W3CDTF">2022-01-03T16:44:34Z</dcterms:created>
  <dcterms:modified xsi:type="dcterms:W3CDTF">2022-01-05T14:47:11Z</dcterms:modified>
</cp:coreProperties>
</file>