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  <sheet state="visible" name="WP Scrape" sheetId="3" r:id="rId5"/>
  </sheets>
  <definedNames/>
  <calcPr/>
</workbook>
</file>

<file path=xl/sharedStrings.xml><?xml version="1.0" encoding="utf-8"?>
<sst xmlns="http://schemas.openxmlformats.org/spreadsheetml/2006/main" count="2030" uniqueCount="1315">
  <si>
    <t>Adair Maxwell McKay Bay Interview Video-XC8ddcc8X0U.txt</t>
  </si>
  <si>
    <t>Ann Mahowald Land Talk-gDLk88BPHEs.txt</t>
  </si>
  <si>
    <t>Avila Beach CA Landtalk-0bvSGN3dets.txt</t>
  </si>
  <si>
    <t>Avisha_landtalk-O8eNPh0Vkhc.txt</t>
  </si>
  <si>
    <t>Bay Area California USA-XzXwX9rl_jg.txt</t>
  </si>
  <si>
    <t>Bio 30 Assignment Landtalk interview-Gc8eB8e-Izo.txt</t>
  </si>
  <si>
    <t>BIO 30 Claire and Marcus Interview-vgaLkX4zWpk.txt</t>
  </si>
  <si>
    <t>Bio 30 Landtalk Interview-g1GvinB5PgI.txt</t>
  </si>
  <si>
    <t>Bio 30 LandTalk-R0xKnhzJ7pg.txt</t>
  </si>
  <si>
    <t>bio30-5W_kfr7NUnE.txt</t>
  </si>
  <si>
    <t>C21CAF5B A23A 4E92 B8D6 C7B23532764C-eUZ6thC1z3U.txt</t>
  </si>
  <si>
    <t>Discussion of My Home-sfvGFqH_HEc.txt</t>
  </si>
  <si>
    <t>Dorian Land Talk Assignment-16mFN4LHqGs.txt</t>
  </si>
  <si>
    <t>E4E - Landtalk-O4r6R7lPKtk.txt</t>
  </si>
  <si>
    <t>E4E interview-fCKESrqilc4.txt</t>
  </si>
  <si>
    <t>E4E LandMark- Professor Walbot-PYKSg0ma9kM.txt</t>
  </si>
  <si>
    <t>E4E Landtalk - Fort Bonifacio-Zn-ZuEU5DwM.txt</t>
  </si>
  <si>
    <t>E4E Landtalk - San Clemente CA-h-VgNswSsg0.txt</t>
  </si>
  <si>
    <t>E4E The Hamptons NY entry-cvk1WR7uk2c.txt</t>
  </si>
  <si>
    <t>Ecology LandTalk Video-cqxOzO17Sp0.txt</t>
  </si>
  <si>
    <t>ES 30 Landtalk Assignment-gotQRJnneaE.txt</t>
  </si>
  <si>
    <t>Etta Pearl talks about growing up in Lake Charles-wVBvKi8uiMA.txt</t>
  </si>
  <si>
    <t>Farm north of Storm Lake Iowa-k32FV95907M.txt</t>
  </si>
  <si>
    <t>Hannah Parrish - Land Talk - Montecito Interview-Bdr8qLjUXiE.txt</t>
  </si>
  <si>
    <t>Harleysville - Ecology for Everyone-BV9XLsIwD2s.txt</t>
  </si>
  <si>
    <t>Highland Park - Landtalk-bcLWf_RS6VE.txt</t>
  </si>
  <si>
    <t>IMG 0065-LMSKdYQadVo.txt</t>
  </si>
  <si>
    <t>Interview for Land Talk-aKpQH3Ymgfs.txt</t>
  </si>
  <si>
    <t>Interview with Mom-cLbshk09HPw.txt</t>
  </si>
  <si>
    <t>Land Recording-Ain5TGjaRiU.txt</t>
  </si>
  <si>
    <t>Land Talk  Oxon Hill Maryland-HgtHxiYgBpo.txt</t>
  </si>
  <si>
    <t>Land Talk - Arbuckle Park-0C2bXql3LEg.txt</t>
  </si>
  <si>
    <t>Land Talk - E4E Stanford-T-21zxYW9mA.txt</t>
  </si>
  <si>
    <t>Land Talk - Grange Canal-h6yVSW6mxxo.txt</t>
  </si>
  <si>
    <t>Land Talk - Newport Beach-SCZX83QSElA.txt</t>
  </si>
  <si>
    <t>Land Talk Assignment-PArl9clJga4.txt</t>
  </si>
  <si>
    <t>Land Talk EPA-HEwOi1K09xw.txt</t>
  </si>
  <si>
    <t>Land Talk HB-edAnhGuRLts.txt</t>
  </si>
  <si>
    <t>Land Talk Interview - Ecology for Everyone - Masantol Pampanga Philippines-HO1sV6BsEbc.txt</t>
  </si>
  <si>
    <t>Land Talk Interview - Headington Oxford England-w80kz4wa0bo.txt</t>
  </si>
  <si>
    <t>Land Talk Interview Red Hills Jamaica-S9nNV0PDXAA.txt</t>
  </si>
  <si>
    <t>Land Talk Interview- Joanne Williams-J84caaMv_9o.txt</t>
  </si>
  <si>
    <t>Land Talk Interview-BaCp8oFJnZY.txt</t>
  </si>
  <si>
    <t>Land Talk Lake Travis Texas-QM3MSOX5tw0.txt</t>
  </si>
  <si>
    <t>Land Talk Project - University Town Center La Jolla CA-3NSAHSuZtts.txt</t>
  </si>
  <si>
    <t>Land Talk Publication Video (for Ecology Course)-TWMFPlYX1YA.txt</t>
  </si>
  <si>
    <t>Land Talk Video - Mason County Michigan-7hRyxVMTU4o.txt</t>
  </si>
  <si>
    <t>Land Talk- South Pasadena-4ka7JrzRpPw.txt</t>
  </si>
  <si>
    <t>Land Talk-6s1Y1jKorjk.txt</t>
  </si>
  <si>
    <t>Land Talk-AZ0h-ko_Uuc.txt</t>
  </si>
  <si>
    <t>Land Talk-fuaTTly0yUU.txt</t>
  </si>
  <si>
    <t>Land Talk-iAbcVJtNsnY.txt</t>
  </si>
  <si>
    <t>Land Talk-ipT1NkEiE_s.txt</t>
  </si>
  <si>
    <t>Land Talk-IvIq0CTdTIg.txt</t>
  </si>
  <si>
    <t>land talk-oaA0PjwXyWc.txt</t>
  </si>
  <si>
    <t>land talk-VvHYFJZSWwE.txt</t>
  </si>
  <si>
    <t>Land Talk-Zp2vDrmakUU.txt</t>
  </si>
  <si>
    <t>land talks interview - jackson ms-Jchic6XppWY.txt</t>
  </si>
  <si>
    <t>Land Talks Interview by Joshua Orrick-R_-4cBCNzbM.txt</t>
  </si>
  <si>
    <t>LandTalk - Corinne Thomas-CwubD4gGaeU.txt</t>
  </si>
  <si>
    <t>LandTalk - Delaware Ohio-swuoqLAMlNM.txt</t>
  </si>
  <si>
    <t>Landtalk Assignment-Lhu_51Nu_0M.txt</t>
  </si>
  <si>
    <t>LandTalk in  Potomac MD-H-Cm8ped1JE.txt</t>
  </si>
  <si>
    <t>LandTalk interview with Captain Lou Hatty-bqiuyy3zN1k.txt</t>
  </si>
  <si>
    <t>Landtalk interview-_nP6t4YaTOc.txt</t>
  </si>
  <si>
    <t>Landtalk Interview-Vn8VBSiiZf0.txt</t>
  </si>
  <si>
    <t>LandTalk Orinda CA-ZM5xrar7haU.txt</t>
  </si>
  <si>
    <t>LandTalk Plattsmouth NE-WYIUCooOnog.txt</t>
  </si>
  <si>
    <t>Landtalk Yosemite-1vDKiMjKMx0.txt</t>
  </si>
  <si>
    <t>LandTalk_Interview-KRWadbSSu6o.txt</t>
  </si>
  <si>
    <t>Landtalk-Buford GA Mall of Georgia.-dr2m3740afE.txt</t>
  </si>
  <si>
    <t>Landtalk-kPsoKc7kD4I.txt</t>
  </si>
  <si>
    <t>Landtalk-sYjG-bJda_Y.txt</t>
  </si>
  <si>
    <t>LandTalk-zlvpHwYBZxc.txt</t>
  </si>
  <si>
    <t>Laura Robson's Ecology for Everyone Interview-pDG_-01dOHs.txt</t>
  </si>
  <si>
    <t>LeAnn's Landtalk video Jan 6 2018-jkxbHV43aBs.txt</t>
  </si>
  <si>
    <t>Lemon Heights CA - Past and Present-eJLckTMEWWA.txt</t>
  </si>
  <si>
    <t>Life History Project-_84gnd9fudU.txt</t>
  </si>
  <si>
    <t>Margo Miller's Home-V3TbC2rtMzo.txt</t>
  </si>
  <si>
    <t>Menlo Park California--d0mPf3MmY4.txt</t>
  </si>
  <si>
    <t>Menlo Park California-40TJawG7R6s.txt</t>
  </si>
  <si>
    <t>Menlo Park California-AJr61mJ0Iqs.txt</t>
  </si>
  <si>
    <t>Menlo Park California-bDsRbokbyQA.txt</t>
  </si>
  <si>
    <t>Menlo Park California-Er9b59p-VOI.txt</t>
  </si>
  <si>
    <t>Menlo Park California-QhAf2sepZCE.txt</t>
  </si>
  <si>
    <t>My Movie-II_RaTDk7Ls.txt</t>
  </si>
  <si>
    <t>My Movie-zC3746JF_iQ.txt</t>
  </si>
  <si>
    <t>Old Laguna Hills CA vs Today-nq2h-qejF50.txt</t>
  </si>
  <si>
    <t>Omaha Nebraska Change-rvBeTDHW0k4.txt</t>
  </si>
  <si>
    <t>Paduano   Land Talk-G9Urt3vRKfw.txt</t>
  </si>
  <si>
    <t>Phoenix Arizona - Then vs. Now-asH4t1i12_s.txt</t>
  </si>
  <si>
    <t>Ponto MN land talk-1KZfYjwOOto.txt</t>
  </si>
  <si>
    <t>Punalu'u Black Sand Beach Land Talk-L0SRnEw1MMQ.txt</t>
  </si>
  <si>
    <t>trim 5E2DA1B2 2332 41B3 86A3 1EB163B1F529-nfQtkJLTI-I.txt</t>
  </si>
  <si>
    <t>trim 61EB5762 081A 43BB 9BF5 34E6877FF94B-e1GzvVXoZbk.txt</t>
  </si>
  <si>
    <t>Landtalk Interview- Quebec, Canada-iolHqP6cTMU.txt</t>
  </si>
  <si>
    <t>Bio 30 - Tucson Land Talk-BJB8ifyVIYY.txt</t>
  </si>
  <si>
    <t>Bio 30 Land Talk-LxJZRyj2wiY.txt</t>
  </si>
  <si>
    <t>Bio30_David-SoL4WrE1Ho4.txt</t>
  </si>
  <si>
    <t>Central Park Landtalk-RvJqI2Y37Lo.txt</t>
  </si>
  <si>
    <t>Ecology for Everyone Landtalk-dD62vP4wyck.txt</t>
  </si>
  <si>
    <t>Ecology-wAuHWPlkfIY.txt</t>
  </si>
  <si>
    <t>IMG 1816 MOV-AMnW-lzpEaA.txt</t>
  </si>
  <si>
    <t>Land Talk - Cornell CA-o2BUN3OjUok.txt</t>
  </si>
  <si>
    <t>Land Talk - Delmar New York-royIt4RPRLc.txt</t>
  </si>
  <si>
    <t>Land Talk - Maria and Manuel Yupa-28sHwoiNLjQ.txt</t>
  </si>
  <si>
    <t>Land Talk - Wardlow Park Long Beach CA-2Q6qAqtwcRU.txt</t>
  </si>
  <si>
    <t>Land Talk Assignment-nwSbF5_-uAM.txt</t>
  </si>
  <si>
    <t>Land Talk Assignment-yTclz0u-P1w.txt</t>
  </si>
  <si>
    <t>land talk audio and pictures-Ctd6o3Xl57k.txt</t>
  </si>
  <si>
    <t>Land Talk Interview- Mark Berg-bwOPkKAXdRw.txt</t>
  </si>
  <si>
    <t>Land Talk Interview-xInoxnGkiXw.txt</t>
  </si>
  <si>
    <t>Land Talk-9mrUCFDsoss.txt</t>
  </si>
  <si>
    <t>Land Talk-Los Angeles-yXPacq4ekjE.txt</t>
  </si>
  <si>
    <t>Land Talk-MNot0Nj9OpM.txt</t>
  </si>
  <si>
    <t>Land talk-nzPpOxGWhMA.txt</t>
  </si>
  <si>
    <t>Land Talks Newport Pier-o1tLPEqkqh0.txt</t>
  </si>
  <si>
    <t>LandTalk - Batiquitos Lagoon-VrMt8DqM5_A.txt</t>
  </si>
  <si>
    <t>LandTalk Assignment - Camp Muir-lP6XbwW85oM.txt</t>
  </si>
  <si>
    <t>LANDTALK ASSIGNMENT-WjbodywAF_g.txt</t>
  </si>
  <si>
    <t>Landtalk Project-LCMCYZqQb84.txt</t>
  </si>
  <si>
    <t>Landtalk video-QML8dVFuUdY.txt</t>
  </si>
  <si>
    <t>LANDTALK_BIO-scOKDQnGgI0.txt</t>
  </si>
  <si>
    <t>LandTalk_ML-ocqfSwJgBcw.txt</t>
  </si>
  <si>
    <t>landtalk-cVMlQ_6Mdz8.txt</t>
  </si>
  <si>
    <t>LandTalks-3fQLkbcaeoU.txt</t>
  </si>
  <si>
    <t>Lanikai Beach Land Talk-AvaNCY8X1ws.txt</t>
  </si>
  <si>
    <t>Lantalk Interview Loretta-uDevi6xRd64.txt</t>
  </si>
  <si>
    <t>Menlo Park California-5YkqXe824jw.txt</t>
  </si>
  <si>
    <t>Menlo Park California-QHL8ANmfrRs.txt</t>
  </si>
  <si>
    <t>My Movie-gCucz9VPtxw.txt</t>
  </si>
  <si>
    <t>My Movie-IgS7bYZwASI.txt</t>
  </si>
  <si>
    <t>NYC - No Fur Hat-x05EQWUVR8w.txt</t>
  </si>
  <si>
    <t>Rehoboth Beach-cnA743XH3b4.txt</t>
  </si>
  <si>
    <t>trim 361E33D6 45FB 4419 9B8E B79EAC6FB81F-I0t8vqHFZ-0.txt</t>
  </si>
  <si>
    <t>trim CD69B8FF B08A 46D7 B1F5 82E6F38AB935-gA76bA6U2Y4.txt</t>
  </si>
  <si>
    <t>Fifty Five Years of Change-1z37dZbZuZk.txt</t>
  </si>
  <si>
    <t>zoom 0-uripre5LhLc.txt</t>
  </si>
  <si>
    <t>29 January 2019-7sUDT400rOs.txt</t>
  </si>
  <si>
    <t>1080p-hbII4t11tVo.txt</t>
  </si>
  <si>
    <t>2013 Phil Choy-qzRpCRh7794.txt</t>
  </si>
  <si>
    <t>2015 William 'Tim' Jung-VjbgguDekxQ.txt</t>
  </si>
  <si>
    <t>2016 Ed Gor-qi5t6uDpxpA.txt</t>
  </si>
  <si>
    <t>2018 Montgomery Hom 2-286119759.txt</t>
  </si>
  <si>
    <t>2018 RRW Lorraine Mock-286119794.txt</t>
  </si>
  <si>
    <t>BIO 30 - Land Talk - Andrew Chang-B2a9Q3xxstU.txt</t>
  </si>
  <si>
    <t>Bio 30 Land Talk - Nick McKeown-do97KuCYOx8.txt</t>
  </si>
  <si>
    <t>BIO30-uf5hTStwhWo.txt</t>
  </si>
  <si>
    <t>Brookbery Farm - land talk-HciF-GLFohU.txt</t>
  </si>
  <si>
    <t>Chicago IL Land Talk-Az8iJSK0ME8.txt</t>
  </si>
  <si>
    <t>Conversation with Patricia Enriquez on the Ecological Changes in Cd. Madera Chihuahua Mexico-lpLSSEKAI5c.txt</t>
  </si>
  <si>
    <t>Cooksville Land Talk-85KLpVNZI4Q.txt</t>
  </si>
  <si>
    <t>E4E Land Talk - Adelaide South Australia-uLN4ehuRkJU.txt</t>
  </si>
  <si>
    <t>Ecology Land Talk Video AHUMC-Aoo4mnQpfYg.txt</t>
  </si>
  <si>
    <t>Flushing-jNSFULhtrnU.txt</t>
  </si>
  <si>
    <t>Great Neck NY 'Land Talk' with Marty Markson-bAxd1ouk1rc.txt</t>
  </si>
  <si>
    <t>TITLE</t>
  </si>
  <si>
    <t>Houston, Texas, USA</t>
  </si>
  <si>
    <t>ID</t>
  </si>
  <si>
    <t>VIDEO URL</t>
  </si>
  <si>
    <t>publish</t>
  </si>
  <si>
    <t>https://www.youtube.com/embed/1z37dZbZuZk</t>
  </si>
  <si>
    <t>Lévis, Quebec, Canada</t>
  </si>
  <si>
    <t>https://www.youtube.com/embed/iolHqP6cTMU</t>
  </si>
  <si>
    <t>Masantol, Pampanga, Philippines</t>
  </si>
  <si>
    <t>https://youtube.com/embed/HO1sV6BsEbc</t>
  </si>
  <si>
    <t>McKay Bay, Tampa, Florida, USA</t>
  </si>
  <si>
    <t>https://www.youtube.com/embed/XC8ddcc8X0U</t>
  </si>
  <si>
    <t>Moana Swimming Pool, Moana Lane, Reno, Nevada, USA</t>
  </si>
  <si>
    <t>https://www.youtube.com/embed/O4r6R7lPKtk?ecver=2</t>
  </si>
  <si>
    <t>Nevada City, California, USA</t>
  </si>
  <si>
    <t>https://www.youtube.com/embed/R0xKnhzJ7pg</t>
  </si>
  <si>
    <t>Potomac, Maryland, USA</t>
  </si>
  <si>
    <t>https://www.youtube.com/embed/H-Cm8ped1JE</t>
  </si>
  <si>
    <t>Red Hills, Jamaica</t>
  </si>
  <si>
    <t>https://www.youtube.com/embed/S9nNV0PDXAA?rel=0</t>
  </si>
  <si>
    <t>Rehoboth Beach, Delaware, USA</t>
  </si>
  <si>
    <t>https://www.youtube.com/embed/cnA743XH3b4</t>
  </si>
  <si>
    <t>Rosemead, California, USA</t>
  </si>
  <si>
    <t>https://www.youtube.com/embed/4Y7PJM6Fhh0</t>
  </si>
  <si>
    <t>Sand Hill Road, Menlo Park, California, USA</t>
  </si>
  <si>
    <t>https://www.youtube.com/embed/G9Urt3vRKfw</t>
  </si>
  <si>
    <t>Santa Barbara, California, USA</t>
  </si>
  <si>
    <t>https://www.youtube.com/embed/AMnW-lzpEaA</t>
  </si>
  <si>
    <t>Seward Park, Seattle, Washington, USA</t>
  </si>
  <si>
    <t>https://www.youtube.com/embed/zL9eE_TJNzw</t>
  </si>
  <si>
    <t>South Pasadena, California, USA</t>
  </si>
  <si>
    <t>https://www.youtube.com/embed/4ka7JrzRpPw</t>
  </si>
  <si>
    <t>South Salem, Salem, Oregon, USA</t>
  </si>
  <si>
    <t>https://www.youtube.com/embed/_nP6t4YaTOc?rel=0</t>
  </si>
  <si>
    <t>Stanford, Bay Area, California, USA</t>
  </si>
  <si>
    <t>https://www.youtube.com/embed/CwubD4gGaeU</t>
  </si>
  <si>
    <t>Strawberry, Marin County, California, USA</t>
  </si>
  <si>
    <t>https://www.youtube.com/embed/MNot0Nj9OpM</t>
  </si>
  <si>
    <t>Tucson, Arizona, USA</t>
  </si>
  <si>
    <t>https://www.youtube.com/embed/BJB8ifyVIYY</t>
  </si>
  <si>
    <t>University Town Center, La Jolla, California, USA</t>
  </si>
  <si>
    <t>https://www.youtube.com/embed/3NSAHSuZtts</t>
  </si>
  <si>
    <t>Williamstown, New Jersey, USA</t>
  </si>
  <si>
    <t>https://www.youtube.com/embed/LCMCYZqQb84</t>
  </si>
  <si>
    <t>Harry Cole Land Talk-9zui_PbQozY.txt</t>
  </si>
  <si>
    <t>IMG 1248-MhNO2fd_NcY.txt</t>
  </si>
  <si>
    <t>Jack West Stanford Land-Talk (Bio30)-_PsTM6vPx5E.txt</t>
  </si>
  <si>
    <t>Julia Simon Land Talk-bCz5lBcAuKI.txt</t>
  </si>
  <si>
    <t>Arroyo Grande, California, USA</t>
  </si>
  <si>
    <t>https://www.youtube.com/embed/zC3746JF_iQ</t>
  </si>
  <si>
    <t>Land Talk _ South Palo Alto Los Altos-ge7abD8L_o8.txt</t>
  </si>
  <si>
    <t>Land Talk - E4E Stanford-klf7_9zHs9I.txt</t>
  </si>
  <si>
    <t>Delmar, New York, USA</t>
  </si>
  <si>
    <t>https://www.youtube.com/embed/royIt4RPRLc</t>
  </si>
  <si>
    <t>Land Talk - Hollis New Hampshire-ONE_KBFBBFM.txt</t>
  </si>
  <si>
    <t>Land Talk - Lake Urmia-3bPtGA19n18.txt</t>
  </si>
  <si>
    <t>Land Talk - Midway - St. Paul-B0wbCfjrh_s.txt</t>
  </si>
  <si>
    <t>Land Talk - San Francisco CA-qBwn_sc_Z_A.txt</t>
  </si>
  <si>
    <t>Land Talk - Stanford Dish-Z3ABxmWD0F4.txt</t>
  </si>
  <si>
    <t>DELETED</t>
  </si>
  <si>
    <t>Land Talk - West Palm Beach Florida USA-6stLdYbEPJU.txt</t>
  </si>
  <si>
    <t>MISSING AUDIO</t>
  </si>
  <si>
    <t>TIMECODE</t>
  </si>
  <si>
    <t>MIN</t>
  </si>
  <si>
    <t>SEC</t>
  </si>
  <si>
    <t>TIME</t>
  </si>
  <si>
    <t>RAW TRANSCRIPT URL</t>
  </si>
  <si>
    <t>EDIT POST URL</t>
  </si>
  <si>
    <t>TRANSCRIPT FILE</t>
  </si>
  <si>
    <t>POST ID</t>
  </si>
  <si>
    <t>Land Talk Interview - Dixon CA-j5WKGPStKdU.txt</t>
  </si>
  <si>
    <t>Arbuckle Park, Brownsburg, Indiana, USA</t>
  </si>
  <si>
    <t>0C2bXql3LEg</t>
  </si>
  <si>
    <t>Land talk interview-K2QG2sTMeQw.txt</t>
  </si>
  <si>
    <t>Land Talk Interview-wGG80h4fuDU.txt</t>
  </si>
  <si>
    <t>Land Talk Lake Murray-tIf2H-tyeM0.txt</t>
  </si>
  <si>
    <t>PT4M32S</t>
  </si>
  <si>
    <t>Land Talk Movie-C09H5rBpJpA.txt</t>
  </si>
  <si>
    <t>Land Talk Project Eric G-h_etfUUqnTE.txt</t>
  </si>
  <si>
    <t>Land Talk Project Interview with Selda Yildizhan-2BWsMIhLhKw.txt</t>
  </si>
  <si>
    <t>Land Talk Project-42BtsJhmmC8.txt</t>
  </si>
  <si>
    <t>Land Talk Project-QPqu07WheN8.txt</t>
  </si>
  <si>
    <t>Land Talk Project-X2GhxRAgUgY.txt</t>
  </si>
  <si>
    <t>Land Talk Video   Richland WA-LGgeYFHllF8.txt</t>
  </si>
  <si>
    <t>Land Talk Winter 18 19 VSingh-ut2JvYEKd8s.txt</t>
  </si>
  <si>
    <t>Land Talk- Allie Jones-KigA7DXWYyY.txt</t>
  </si>
  <si>
    <t>Land Talk- El Centro-BswZcRkOUw8.txt</t>
  </si>
  <si>
    <t>Land Talk- Stapleton-TmO9WvnD7N4.txt</t>
  </si>
  <si>
    <t>Land Talk-CTHO9CUwvGE.txt</t>
  </si>
  <si>
    <t>Land Talk-DRKFRaqCJVI.txt</t>
  </si>
  <si>
    <t>Land Talk-GBUgQIme4NM.txt</t>
  </si>
  <si>
    <t>Land Talk-hCqfSjmKM38.txt</t>
  </si>
  <si>
    <t>Land Talk-m6mnh1MOEAs.txt</t>
  </si>
  <si>
    <t>Ayr, Australia</t>
  </si>
  <si>
    <t>ipT1NkEiE_s</t>
  </si>
  <si>
    <t>PT12M21S</t>
  </si>
  <si>
    <t>Land Talk-PoJ_0OueQds.txt</t>
  </si>
  <si>
    <t>Land Talk-Sxt87I1xndE.txt</t>
  </si>
  <si>
    <t>Land Talk-TivJN2QQfPk.txt</t>
  </si>
  <si>
    <t>Columbia University, New York City, New York, USA</t>
  </si>
  <si>
    <t>x05EQWUVR8w</t>
  </si>
  <si>
    <t>PT57S</t>
  </si>
  <si>
    <t>Dallas, Texas, USA</t>
  </si>
  <si>
    <t>gDLk88BPHEs</t>
  </si>
  <si>
    <t>PT8M12S</t>
  </si>
  <si>
    <t>1z37dZbZuZk</t>
  </si>
  <si>
    <t>PT6M54S</t>
  </si>
  <si>
    <t>Land Talk-ttigNQNAw08.txt</t>
  </si>
  <si>
    <t>iolHqP6cTMU</t>
  </si>
  <si>
    <t>Land Talk-Xbcr53qbkyo.txt</t>
  </si>
  <si>
    <t>PT2M34S</t>
  </si>
  <si>
    <t>Land Talk-zL9eE_TJNzw.txt</t>
  </si>
  <si>
    <t>Land Talks - Beijing China-CNNCFi55JVs.txt</t>
  </si>
  <si>
    <t>HO1sV6BsEbc</t>
  </si>
  <si>
    <t>PT9M32S</t>
  </si>
  <si>
    <t>land_talk-FKTBQWxo-Ow.txt</t>
  </si>
  <si>
    <t>Landmark-KSDuYiKzgrs.txt</t>
  </si>
  <si>
    <t>LandTalk - Honolulu Hawaii in the 1960s and Today-ypblokp-8fE.txt</t>
  </si>
  <si>
    <t>XC8ddcc8X0U</t>
  </si>
  <si>
    <t>PT2M24S</t>
  </si>
  <si>
    <t>LandTalk Interview - Judy Ramos-EP-VkW4nz9U.txt</t>
  </si>
  <si>
    <t>LandTalk Interview-pWnytYeHoEE.txt</t>
  </si>
  <si>
    <t>Micross Components, Orlando, Florida, USA</t>
  </si>
  <si>
    <t>KSDuYiKzgrs</t>
  </si>
  <si>
    <t>LandTalk Jongno-GZcNR_xJ8lA.txt</t>
  </si>
  <si>
    <t>PT2M25S</t>
  </si>
  <si>
    <t>landtalk project-WNcjP0iuvHc.txt</t>
  </si>
  <si>
    <t>Landtalk Recording-4k5JaF0-c4g.txt</t>
  </si>
  <si>
    <t>LandTalk video-0uZWcE1sYt4.txt</t>
  </si>
  <si>
    <t>LandTalk Video-n-lBzYQVxfY.txt</t>
  </si>
  <si>
    <t>O4r6R7lPKtk</t>
  </si>
  <si>
    <t>Landtalk with Deana Fabbro-Johnston-ObaBpAztGzY.txt</t>
  </si>
  <si>
    <t>PT2M48S</t>
  </si>
  <si>
    <t>LandTalk_PachecoPass-0F5QVDaYg2A.txt</t>
  </si>
  <si>
    <t>LandTalk- Frackville PA-jslJ6eoyU-U.txt</t>
  </si>
  <si>
    <t>R0xKnhzJ7pg</t>
  </si>
  <si>
    <t>PT11M30S</t>
  </si>
  <si>
    <t>Landtalk-mwOiAvwSFQc.txt</t>
  </si>
  <si>
    <t>LandTalk-uv_gqJm2sY0.txt</t>
  </si>
  <si>
    <t>H-Cm8ped1JE</t>
  </si>
  <si>
    <t>PT4M53S</t>
  </si>
  <si>
    <t>Mama interview-EiG2SPps3No.txt</t>
  </si>
  <si>
    <t>cnA743XH3b4</t>
  </si>
  <si>
    <t>PT6M12S</t>
  </si>
  <si>
    <t>Michael Wilson Land Talk-UYF2BBTb-aQ.txt</t>
  </si>
  <si>
    <t>My Movie-3cWke8zW8lQ.txt</t>
  </si>
  <si>
    <t>4Y7PJM6Fhh0</t>
  </si>
  <si>
    <t>North Hills Land Talk-mIAKRwEm0WI.txt</t>
  </si>
  <si>
    <t>Poway California USA-Kq_XOKli_rI.txt</t>
  </si>
  <si>
    <t>San Luis Rio Colorado, Sonora, Mexico</t>
  </si>
  <si>
    <t>cLbshk09HPw</t>
  </si>
  <si>
    <t>Sebewaing Michigan Ecology Land Talk-K27QgoT5Ynk.txt</t>
  </si>
  <si>
    <t>PT6M23S</t>
  </si>
  <si>
    <t>Stanford Land Talk-uDghZvV9R40.txt</t>
  </si>
  <si>
    <t>Stanford Landtalk - Dallas Area Home-G451aYU6r8w.txt</t>
  </si>
  <si>
    <t>trim 4173BE73 E0F8 415B 8612 8EB76B6F0D8C-KHoOJcw4p7Q.txt</t>
  </si>
  <si>
    <t>AMnW-lzpEaA</t>
  </si>
  <si>
    <t>PT3M29S</t>
  </si>
  <si>
    <t>_nP6t4YaTOc</t>
  </si>
  <si>
    <t>PT6M5S</t>
  </si>
  <si>
    <t>The Hamptons, New York, USA</t>
  </si>
  <si>
    <t>cvk1WR7uk2c</t>
  </si>
  <si>
    <t>PT5M9S</t>
  </si>
  <si>
    <t>BJB8ifyVIYY</t>
  </si>
  <si>
    <t>East Bay Hills, Orinda, California, USA</t>
  </si>
  <si>
    <t>https://www.youtube.com/embed/ZM5xrar7haU?ecver=1</t>
  </si>
  <si>
    <t>Galewood, Chicago, Illinois, USA</t>
  </si>
  <si>
    <t>https://www.youtube.com/embed/QML8dVFuUdY</t>
  </si>
  <si>
    <t>Harleysville, Pennsylvania, USA</t>
  </si>
  <si>
    <t>https://www.youtube.com/embed/BV9XLsIwD2s</t>
  </si>
  <si>
    <t>Long Beach, California, USA</t>
  </si>
  <si>
    <t>https://www.youtube.com/embed/2Q6qAqtwcRU</t>
  </si>
  <si>
    <t>Los Altos, California, USA</t>
  </si>
  <si>
    <t>https://www.youtube.com/embed/iAbcVJtNsnY</t>
  </si>
  <si>
    <t>Los Angeles River, Studio City, California, USA</t>
  </si>
  <si>
    <t>https://www.youtube.com/embed/9mrUCFDsoss</t>
  </si>
  <si>
    <t>Mason County, Michigan, USA</t>
  </si>
  <si>
    <t>https://www.youtube.com/embed/7hRyxVMTU4o</t>
  </si>
  <si>
    <t>Montclair Village, Oakland, California, USA</t>
  </si>
  <si>
    <t>https://www.youtube.com/embed/IgS7bYZwASI</t>
  </si>
  <si>
    <t>Mount Molloy, Queensland, Australia</t>
  </si>
  <si>
    <t>https://www.youtube.com/embed/vgaLkX4zWpk</t>
  </si>
  <si>
    <t>My House, Ridgefield, Connecticut, USA</t>
  </si>
  <si>
    <t>https://www.youtube.com/embed/sfvGFqH_HEc</t>
  </si>
  <si>
    <t>National Harbor, Oxon Hill, Maryland, USA</t>
  </si>
  <si>
    <t>https://www.youtube.com/embed/HgtHxiYgBpo</t>
  </si>
  <si>
    <t>Palo Alto, California, USA</t>
  </si>
  <si>
    <t>https://www.youtube.com/embed/wAuHWPlkfIY?ecver=2</t>
  </si>
  <si>
    <t>Rapid City, South Dakota, USA</t>
  </si>
  <si>
    <t>https://www.youtube.com/embed/5W_kfr7NUnE</t>
  </si>
  <si>
    <t>Roble Field, Stanford University, Palo Alto, California, USA</t>
  </si>
  <si>
    <t>https://www.youtube.com/embed/ObaBpAztGzY</t>
  </si>
  <si>
    <t>Southwest Houston, Texas, USA</t>
  </si>
  <si>
    <t>https://www.youtube.com/embed/yTclz0u-P1w</t>
  </si>
  <si>
    <t>Vancouver, British Columbia, Canada</t>
  </si>
  <si>
    <t>https://www.youtube.com/embed/nzPpOxGWhMA</t>
  </si>
  <si>
    <t>Vienna, Virginia, USA</t>
  </si>
  <si>
    <t>https://www.youtube.com/embed/Ctd6o3Xl57k</t>
  </si>
  <si>
    <t>Walbot Lab and Greenhouse, Stanford, California, USA</t>
  </si>
  <si>
    <t>https://www.youtube.com/embed/PYKSg0ma9kM</t>
  </si>
  <si>
    <t>Bachman Lake, Dallas, Texas, USA</t>
  </si>
  <si>
    <t>https://www.youtube.com/embed/3fQLkbcaeoU</t>
  </si>
  <si>
    <t>PT41M8S</t>
  </si>
  <si>
    <t>LCMCYZqQb84</t>
  </si>
  <si>
    <t>zC3746JF_iQ</t>
  </si>
  <si>
    <t>PT5M51S</t>
  </si>
  <si>
    <t>ZM5xrar7haU</t>
  </si>
  <si>
    <t>PT8M18S</t>
  </si>
  <si>
    <t>QML8dVFuUdY</t>
  </si>
  <si>
    <t>PT14M18S</t>
  </si>
  <si>
    <t>BV9XLsIwD2s</t>
  </si>
  <si>
    <t>PT3M14S</t>
  </si>
  <si>
    <t>iAbcVJtNsnY</t>
  </si>
  <si>
    <t>PT3M47S</t>
  </si>
  <si>
    <t>9mrUCFDsoss</t>
  </si>
  <si>
    <t>PT1M59S</t>
  </si>
  <si>
    <t>7hRyxVMTU4o</t>
  </si>
  <si>
    <t>PT4M5S</t>
  </si>
  <si>
    <t>IgS7bYZwASI</t>
  </si>
  <si>
    <t>PT14M19S</t>
  </si>
  <si>
    <t>Batiquitos Lagoon, Carlsbad, California, USA</t>
  </si>
  <si>
    <t>https://www.youtube.com/embed/VrMt8DqM5_A</t>
  </si>
  <si>
    <t>sfvGFqH_HEc</t>
  </si>
  <si>
    <t>PT1M58S</t>
  </si>
  <si>
    <t>Bend, Oregon, USA</t>
  </si>
  <si>
    <t>https://www.youtube.com/embed/pDG_-01dOHs</t>
  </si>
  <si>
    <t>HgtHxiYgBpo</t>
  </si>
  <si>
    <t>Big Dig, Boston, Massachusetts, USA</t>
  </si>
  <si>
    <t>PT8M47S</t>
  </si>
  <si>
    <t>https://www.youtube.com/embed/dD62vP4wyck</t>
  </si>
  <si>
    <t>S9nNV0PDXAA</t>
  </si>
  <si>
    <t>Central Park, New York, USA</t>
  </si>
  <si>
    <t>PT7M43S</t>
  </si>
  <si>
    <t>https://www.youtube.com/embed/939K1AqMZyg</t>
  </si>
  <si>
    <t>G9Urt3vRKfw</t>
  </si>
  <si>
    <t>PT3M30S</t>
  </si>
  <si>
    <t>Corona, California, USA</t>
  </si>
  <si>
    <t>https://www.youtube.com/embed/cqxOzO17Sp0</t>
  </si>
  <si>
    <t>zL9eE_TJNzw</t>
  </si>
  <si>
    <t>PT8M4S</t>
  </si>
  <si>
    <t>Crans-près-Céligny, Vaud, Switzerland</t>
  </si>
  <si>
    <t>https://www.youtube.com/embed/g1GvinB5PgI</t>
  </si>
  <si>
    <t>4ka7JrzRpPw</t>
  </si>
  <si>
    <t>PT2M50S</t>
  </si>
  <si>
    <t>https://www.youtube.com/embed/WjbodywAF_g</t>
  </si>
  <si>
    <t>CwubD4gGaeU</t>
  </si>
  <si>
    <t>Downtown Shelton, Washington, USA</t>
  </si>
  <si>
    <t>PT4M38S</t>
  </si>
  <si>
    <t>https://www.youtube.com/embed/oaA0PjwXyWc</t>
  </si>
  <si>
    <t>MNot0Nj9OpM</t>
  </si>
  <si>
    <t>PT16M13S</t>
  </si>
  <si>
    <t>Fort Bonifacio, Taguig, Philippines</t>
  </si>
  <si>
    <t>https://www.youtube.com/embed/Zn-ZuEU5DwM</t>
  </si>
  <si>
    <t>3NSAHSuZtts</t>
  </si>
  <si>
    <t>PT8M43S</t>
  </si>
  <si>
    <t>Godavari River, Rajahmundry, Andhra Pradesh, India</t>
  </si>
  <si>
    <t>https://www.youtube.com/embed/C2DN4WGpW2g</t>
  </si>
  <si>
    <t>nzPpOxGWhMA</t>
  </si>
  <si>
    <t>PT11M54S</t>
  </si>
  <si>
    <t>Headington, Oxford, England</t>
  </si>
  <si>
    <t>https://www.youtube.com/embed/w80kz4wa0bo</t>
  </si>
  <si>
    <t>Ctd6o3Xl57k</t>
  </si>
  <si>
    <t>PT4M27S</t>
  </si>
  <si>
    <t>Home, Los Angeles, California, USA</t>
  </si>
  <si>
    <t>https://www.youtube.com/embed/T-21zxYW9mA</t>
  </si>
  <si>
    <t>PYKSg0ma9kM</t>
  </si>
  <si>
    <t>Central Park, Huntington Beach, California, USA</t>
  </si>
  <si>
    <t>https://www.youtube.com/embed/edAnhGuRLts</t>
  </si>
  <si>
    <t>pDG_-01dOHs</t>
  </si>
  <si>
    <t>PT2M42S</t>
  </si>
  <si>
    <t>dD62vP4wyck</t>
  </si>
  <si>
    <t>Isla Mujeres, Quintana Roo, Mexico</t>
  </si>
  <si>
    <t>https://youtube.com/embed/5NzZtIp7BYk</t>
  </si>
  <si>
    <t>PT6M53S</t>
  </si>
  <si>
    <t>Lanikai Beach, Kailua, Hawaii, USA</t>
  </si>
  <si>
    <t>cqxOzO17Sp0</t>
  </si>
  <si>
    <t>https://www.youtube.com/embed/AvaNCY8X1ws</t>
  </si>
  <si>
    <t>PT9M1S</t>
  </si>
  <si>
    <t>Lemon Heights, California, USA</t>
  </si>
  <si>
    <t>https://www.youtube.com/embed/eJLckTMEWWA</t>
  </si>
  <si>
    <t>WjbodywAF_g</t>
  </si>
  <si>
    <t>PT4M31S</t>
  </si>
  <si>
    <t>royIt4RPRLc</t>
  </si>
  <si>
    <t>Los Angeles Convention Center, Los Angeles, California, USA</t>
  </si>
  <si>
    <t>https://www.youtube.com/embed/Lhu_51Nu_0M</t>
  </si>
  <si>
    <t>Old Place Cornell, California, USA</t>
  </si>
  <si>
    <t>oaA0PjwXyWc</t>
  </si>
  <si>
    <t>PT3M50S</t>
  </si>
  <si>
    <t>Zn-ZuEU5DwM</t>
  </si>
  <si>
    <t>PT1M12S</t>
  </si>
  <si>
    <t>C2DN4WGpW2g</t>
  </si>
  <si>
    <t>x</t>
  </si>
  <si>
    <t>PT10M34S</t>
  </si>
  <si>
    <t>https://www.youtube.com/embed/o2BUN3OjUok?rel=0</t>
  </si>
  <si>
    <t>w80kz4wa0bo</t>
  </si>
  <si>
    <t>PT4M54S</t>
  </si>
  <si>
    <t>San Clemente, California, USA</t>
  </si>
  <si>
    <t>https://www.youtube.com/embed/h-VgNswSsg0</t>
  </si>
  <si>
    <t>T-21zxYW9mA</t>
  </si>
  <si>
    <t>PT10M20S</t>
  </si>
  <si>
    <t>Aiea, Oahu, Hawaii, USA</t>
  </si>
  <si>
    <t>https://www.youtube.com/embed/16mFN4LHqGs</t>
  </si>
  <si>
    <t>5NzZtIp7BYk</t>
  </si>
  <si>
    <t>PT1M6S</t>
  </si>
  <si>
    <t>https://www.youtube.com/embed/fuaTTly0yUU</t>
  </si>
  <si>
    <t>eJLckTMEWWA</t>
  </si>
  <si>
    <t>PT4M14S</t>
  </si>
  <si>
    <t>2Q6qAqtwcRU</t>
  </si>
  <si>
    <t>Camp Muir, Mt. Rainier National Park, Washington, USA</t>
  </si>
  <si>
    <t>https://www.youtube.com/embed/lP6XbwW85oM</t>
  </si>
  <si>
    <t>PT1M24S</t>
  </si>
  <si>
    <t>Lhu_51Nu_0M</t>
  </si>
  <si>
    <t>PT4M47S</t>
  </si>
  <si>
    <t>vgaLkX4zWpk</t>
  </si>
  <si>
    <t>PT11M35S</t>
  </si>
  <si>
    <t>wAuHWPlkfIY</t>
  </si>
  <si>
    <t>PT13M5S</t>
  </si>
  <si>
    <t>5W_kfr7NUnE</t>
  </si>
  <si>
    <t>PT2M20S</t>
  </si>
  <si>
    <t>Canyon Lake, California, USA</t>
  </si>
  <si>
    <t>https://www.youtube.com/embed/Ain5TGjaRiU</t>
  </si>
  <si>
    <t>ObaBpAztGzY</t>
  </si>
  <si>
    <t>PT4M33S</t>
  </si>
  <si>
    <t>h-VgNswSsg0</t>
  </si>
  <si>
    <t>PT52S</t>
  </si>
  <si>
    <t>yTclz0u-P1w</t>
  </si>
  <si>
    <t>PT3M17S</t>
  </si>
  <si>
    <t>16mFN4LHqGs</t>
  </si>
  <si>
    <t>PT13M52S</t>
  </si>
  <si>
    <t>Carlisle, Massachusetts, USA</t>
  </si>
  <si>
    <t>https://www.youtube.com/embed/fCKESrqilc4</t>
  </si>
  <si>
    <t>3fQLkbcaeoU</t>
  </si>
  <si>
    <t>PT2M19S</t>
  </si>
  <si>
    <t>Delaware, Ohio, USA</t>
  </si>
  <si>
    <t>https://www.youtube.com/embed/swuoqLAMlNM</t>
  </si>
  <si>
    <t>VrMt8DqM5_A</t>
  </si>
  <si>
    <t>PT3M54S</t>
  </si>
  <si>
    <t>lP6XbwW85oM</t>
  </si>
  <si>
    <t>Grange Canal, Geneva, Switzerland</t>
  </si>
  <si>
    <t>PT2M47S</t>
  </si>
  <si>
    <t>https://www.youtube.com/embed/h6yVSW6mxxo</t>
  </si>
  <si>
    <t>fCKESrqilc4</t>
  </si>
  <si>
    <t>PT8M</t>
  </si>
  <si>
    <t>Guam</t>
  </si>
  <si>
    <t>https://www.youtube.com/embed/KRWadbSSu6o</t>
  </si>
  <si>
    <t>939K1AqMZyg</t>
  </si>
  <si>
    <t>g1GvinB5PgI</t>
  </si>
  <si>
    <t>PT3M46S</t>
  </si>
  <si>
    <t>Highland Park, Los Angeles, California, USA</t>
  </si>
  <si>
    <t>https://www.youtube.com/embed/bcLWf_RS6VE</t>
  </si>
  <si>
    <t>swuoqLAMlNM</t>
  </si>
  <si>
    <t>PT4M10S</t>
  </si>
  <si>
    <t>Hilmar, California, USA</t>
  </si>
  <si>
    <t>https://www.youtube.com/embed/nwSbF5_-uAM</t>
  </si>
  <si>
    <t>h6yVSW6mxxo</t>
  </si>
  <si>
    <t>PT4M12S</t>
  </si>
  <si>
    <t>Ironbound Neighborhood, Newark, New Jersey, USA</t>
  </si>
  <si>
    <t>https://www.youtube.com/embed/ocqfSwJgBcw?ecver=2</t>
  </si>
  <si>
    <t>KRWadbSSu6o</t>
  </si>
  <si>
    <t>PT3M21S</t>
  </si>
  <si>
    <t>Jennings Pond, Natick, Massachusetts, USA</t>
  </si>
  <si>
    <t>https://www.youtube.com/embed/gotQRJnneaE</t>
  </si>
  <si>
    <t>nwSbF5_-uAM</t>
  </si>
  <si>
    <t>Lake Minnetonka, Minnesota, USA</t>
  </si>
  <si>
    <t>https://www.youtube.com/embed/kPsoKc7kD4I</t>
  </si>
  <si>
    <t>edAnhGuRLts</t>
  </si>
  <si>
    <t>Los Angeles, California, USA</t>
  </si>
  <si>
    <t>https://www.youtube.com/embed/aKpQH3Ymgfs</t>
  </si>
  <si>
    <t>Lower Parel, Mumbai, India</t>
  </si>
  <si>
    <t>https://www.youtube.com/embed/O8eNPh0Vkhc</t>
  </si>
  <si>
    <t>gotQRJnneaE</t>
  </si>
  <si>
    <t>PT4M21S</t>
  </si>
  <si>
    <t>Manchester, New Hampshire, USA</t>
  </si>
  <si>
    <t>https://www.youtube.com/embed/bwOPkKAXdRw</t>
  </si>
  <si>
    <t>kPsoKc7kD4I</t>
  </si>
  <si>
    <t>PT8M31S</t>
  </si>
  <si>
    <t>Midland Beach, Staten Island, New York, USA</t>
  </si>
  <si>
    <t>https://www.youtube.com/embed/28sHwoiNLjQ</t>
  </si>
  <si>
    <t>AvaNCY8X1ws</t>
  </si>
  <si>
    <t>O8eNPh0Vkhc</t>
  </si>
  <si>
    <t>PT4M49S</t>
  </si>
  <si>
    <t>28sHwoiNLjQ</t>
  </si>
  <si>
    <t>PT13M21S</t>
  </si>
  <si>
    <t>Newport Beach, California, USA</t>
  </si>
  <si>
    <t>SCZX83QSElA</t>
  </si>
  <si>
    <t>PT1M13S</t>
  </si>
  <si>
    <t>o2BUN3OjUok</t>
  </si>
  <si>
    <t>PT6M8S</t>
  </si>
  <si>
    <t>San Diego, California, USA</t>
  </si>
  <si>
    <t>5GL794XsLtE</t>
  </si>
  <si>
    <t>PT2M15S</t>
  </si>
  <si>
    <t>fuaTTly0yUU</t>
  </si>
  <si>
    <t>PT7M29S</t>
  </si>
  <si>
    <t>Ain5TGjaRiU</t>
  </si>
  <si>
    <t>PT3M40S</t>
  </si>
  <si>
    <t>bcLWf_RS6VE</t>
  </si>
  <si>
    <t>PT9M4S</t>
  </si>
  <si>
    <t>ocqfSwJgBcw</t>
  </si>
  <si>
    <t>PT3M26S</t>
  </si>
  <si>
    <t>aKpQH3Ymgfs</t>
  </si>
  <si>
    <t>PT13M57S</t>
  </si>
  <si>
    <t>bwOPkKAXdRw</t>
  </si>
  <si>
    <t>PT2M51S</t>
  </si>
  <si>
    <t>Fairway, Kansas, USA</t>
  </si>
  <si>
    <t>jkxbHV43aBs</t>
  </si>
  <si>
    <t>Shoreview, Minnesota, USA</t>
  </si>
  <si>
    <t>IvIq0CTdTIg</t>
  </si>
  <si>
    <t>PT15M13S</t>
  </si>
  <si>
    <t>https://www.youtube.com/embed/SCZX83QSElA</t>
  </si>
  <si>
    <t>Chengdu, China</t>
  </si>
  <si>
    <t>SoL4WrE1Ho4</t>
  </si>
  <si>
    <t>PT10M57S</t>
  </si>
  <si>
    <t>https://www.youtube.com/embed/5GL794XsLtE?ecver=1</t>
  </si>
  <si>
    <t>Huebner Oaks, San Antonio, Texas, USA</t>
  </si>
  <si>
    <t>LMSKdYQadVo</t>
  </si>
  <si>
    <t>https://www.youtube.com/watch?v=jkxbHV43aBs</t>
  </si>
  <si>
    <t>PT21M31S</t>
  </si>
  <si>
    <t>https://youtu.be/IvIq0CTdTIg</t>
  </si>
  <si>
    <t>TWMFPlYX1YA</t>
  </si>
  <si>
    <t>PT3M19S</t>
  </si>
  <si>
    <t>https://youtu.be/SoL4WrE1Ho4</t>
  </si>
  <si>
    <t>Greenwich, Connecticut, USA</t>
  </si>
  <si>
    <t>zlvpHwYBZxc</t>
  </si>
  <si>
    <t>PT3M6S</t>
  </si>
  <si>
    <t>https://youtu.be/LMSKdYQadVo</t>
  </si>
  <si>
    <t>RvJqI2Y37Lo</t>
  </si>
  <si>
    <t>https://www.youtube.com/watch?v=TWMFPlYX1YA</t>
  </si>
  <si>
    <t>PT6M36S</t>
  </si>
  <si>
    <t>Fairfax, Virginia, USA</t>
  </si>
  <si>
    <t>PArl9clJga4</t>
  </si>
  <si>
    <t>https://www.youtube.com/watch?v=zlvpHwYBZxc</t>
  </si>
  <si>
    <t>https://youtu.be/RvJqI2Y37Lo</t>
  </si>
  <si>
    <t>https://www.youtube.com/watch?v=PArl9clJga4</t>
  </si>
  <si>
    <t>Jackson, Mississippi, USA</t>
  </si>
  <si>
    <t>https://www.youtube.com/watch?v=Jchic6XppWY&amp;feature=youtu.be</t>
  </si>
  <si>
    <t>Johnston, Rhode Island, USA</t>
  </si>
  <si>
    <t>https://m.youtube.com/watch?feature=youtu.be&amp;v=eUZ6thC1z3U</t>
  </si>
  <si>
    <t>Jchic6XppWY</t>
  </si>
  <si>
    <t>PT20M30S</t>
  </si>
  <si>
    <t>Avila Beach, California, USA</t>
  </si>
  <si>
    <t>https://youtu.be/0bvSGN3dets</t>
  </si>
  <si>
    <t>eUZ6thC1z3U</t>
  </si>
  <si>
    <t>PT14M5S</t>
  </si>
  <si>
    <t>Tar Creek, Fillmore, California, USA</t>
  </si>
  <si>
    <t>https://youtu.be/sYjG-bJda_Y</t>
  </si>
  <si>
    <t>0bvSGN3dets</t>
  </si>
  <si>
    <t>Lake Lagunita, Stanford, California, USA</t>
  </si>
  <si>
    <t>https://youtu.be/R_-4cBCNzbM</t>
  </si>
  <si>
    <t>PT6M29S</t>
  </si>
  <si>
    <t>https://www.youtube.com/watch?v=5o77zurnN7Q</t>
  </si>
  <si>
    <t>sYjG-bJda_Y</t>
  </si>
  <si>
    <t>PT5M4S</t>
  </si>
  <si>
    <t>Backyard in the South Valley, Albuquerque, New Mexico, USA</t>
  </si>
  <si>
    <t>https://youtu.be/Z0TVGYfm8GM</t>
  </si>
  <si>
    <t>R_-4cBCNzbM</t>
  </si>
  <si>
    <t>Punalu'u Black Sand Beach, Big Island, Hawaii, USA</t>
  </si>
  <si>
    <t>https://youtu.be/L0SRnEw1MMQ</t>
  </si>
  <si>
    <t>PT1M34S</t>
  </si>
  <si>
    <t>Milpitas, California, USA</t>
  </si>
  <si>
    <t>https://youtu.be/uN62bOllZgQ</t>
  </si>
  <si>
    <t>5o77zurnN7Q</t>
  </si>
  <si>
    <t>Levittown, Pennsylvania, USA</t>
  </si>
  <si>
    <t>https://youtu.be/cVMlQ_6Mdz8</t>
  </si>
  <si>
    <t>Z0TVGYfm8GM</t>
  </si>
  <si>
    <t>L0SRnEw1MMQ</t>
  </si>
  <si>
    <t>PT6M13S</t>
  </si>
  <si>
    <t>uN62bOllZgQ</t>
  </si>
  <si>
    <t>PT5M37S</t>
  </si>
  <si>
    <t>cVMlQ_6Mdz8</t>
  </si>
  <si>
    <t>Downtown Lancaster, Ohio, USA</t>
  </si>
  <si>
    <t>LxJZRyj2wiY</t>
  </si>
  <si>
    <t>PT4M46S</t>
  </si>
  <si>
    <t>Virginia Beach, Virginia, USA</t>
  </si>
  <si>
    <t>Gc8eB8e-Izo</t>
  </si>
  <si>
    <t>Beijing International Studies University Campus, Beijing, China</t>
  </si>
  <si>
    <t>gCucz9VPtxw</t>
  </si>
  <si>
    <t>PT9M17S</t>
  </si>
  <si>
    <t>Udupi, India</t>
  </si>
  <si>
    <t>0uZWcE1sYt4</t>
  </si>
  <si>
    <t>PT1M39S</t>
  </si>
  <si>
    <t>https://youtu.be/LxJZRyj2wiY</t>
  </si>
  <si>
    <t>Diablo Country Club, Diablo, California, USA</t>
  </si>
  <si>
    <t>eRJEii7jKlA</t>
  </si>
  <si>
    <t>https://youtu.be/Gc8eB8e-Izo</t>
  </si>
  <si>
    <t>Buford, Georgia, USA</t>
  </si>
  <si>
    <t>dr2m3740afE</t>
  </si>
  <si>
    <t>Folsom, California, USA</t>
  </si>
  <si>
    <t>Vn8VBSiiZf0</t>
  </si>
  <si>
    <t>PT8M21S</t>
  </si>
  <si>
    <t>https://www.youtube.com/watch?v=gCucz9VPtxw</t>
  </si>
  <si>
    <t>Charlottesville, Virginia, USA</t>
  </si>
  <si>
    <t>IyW3sat7Yv8</t>
  </si>
  <si>
    <t>https://www.youtube.com/watch?v=0uZWcE1sYt4&amp;feature=youtu.be</t>
  </si>
  <si>
    <t>University Circle, East Palo Alto, California, USA</t>
  </si>
  <si>
    <t>HEwOi1K09xw</t>
  </si>
  <si>
    <t>PT4M22S</t>
  </si>
  <si>
    <t>Yosemite, California, USA</t>
  </si>
  <si>
    <t>1vDKiMjKMx0</t>
  </si>
  <si>
    <t>PT5M45S</t>
  </si>
  <si>
    <t>https://www.youtube.com/watch?v=eRJEii7jKlA&amp;feature=youtu.be</t>
  </si>
  <si>
    <t>Lafayette, California, USA</t>
  </si>
  <si>
    <t>BaCp8oFJnZY</t>
  </si>
  <si>
    <t>PT3M45S</t>
  </si>
  <si>
    <t>https://www.youtube.com/watch?v=dr2m3740afE</t>
  </si>
  <si>
    <t>Lake Charles, Louisiana, USA</t>
  </si>
  <si>
    <t>wVBvKi8uiMA</t>
  </si>
  <si>
    <t>PT7M26S</t>
  </si>
  <si>
    <t>https://youtu.be/Vn8VBSiiZf0</t>
  </si>
  <si>
    <t>Lake Travis, Austin, Texas, USA</t>
  </si>
  <si>
    <t>QM3MSOX5tw0</t>
  </si>
  <si>
    <t>PT6M18S</t>
  </si>
  <si>
    <t>https://youtu.be/IyW3sat7Yv8</t>
  </si>
  <si>
    <t>Catoosa, Oklahoma, USA</t>
  </si>
  <si>
    <t>uripre5LhLc</t>
  </si>
  <si>
    <t>PT17M48S</t>
  </si>
  <si>
    <t>https://youtu.be/HEwOi1K09xw</t>
  </si>
  <si>
    <t>Stanford University, California, USA</t>
  </si>
  <si>
    <t>scOKDQnGgI0</t>
  </si>
  <si>
    <t>PT4M36S</t>
  </si>
  <si>
    <t>https://youtu.be/1vDKiMjKMx0</t>
  </si>
  <si>
    <t>Phoenix, Arizona, USA</t>
  </si>
  <si>
    <t>asH4t1i12_s</t>
  </si>
  <si>
    <t>https://www.youtube.com/watch?v=BaCp8oFJnZY&amp;feature=youtu.be</t>
  </si>
  <si>
    <t>PT4M29S</t>
  </si>
  <si>
    <t>https://www.youtube.com/watch?v=wVBvKi8uiMA&amp;index=1&amp;list=UUi5JOSS1QFckNx9Ii0xENaw</t>
  </si>
  <si>
    <t>Beverly Neighborhood, Chicago, Illinois, USA</t>
  </si>
  <si>
    <t>6s1Y1jKorjk</t>
  </si>
  <si>
    <t>PT1M56S</t>
  </si>
  <si>
    <t>https://youtu.be/QM3MSOX5tw0</t>
  </si>
  <si>
    <t>Coast Village Road, Montecito, California, USA</t>
  </si>
  <si>
    <t>Bdr8qLjUXiE</t>
  </si>
  <si>
    <t>PT15M28S</t>
  </si>
  <si>
    <t>https://www.youtube.com/watch?v=uripre5LhLc</t>
  </si>
  <si>
    <t>Arandas, Jalisco, Mexico</t>
  </si>
  <si>
    <t>xInoxnGkiXw</t>
  </si>
  <si>
    <t>PT10M37S</t>
  </si>
  <si>
    <t>Ponto Lake, Minnesota, USA</t>
  </si>
  <si>
    <t>1KZfYjwOOto</t>
  </si>
  <si>
    <t>PT12M20S</t>
  </si>
  <si>
    <t>https://youtu.be/scOKDQnGgI0</t>
  </si>
  <si>
    <t>San Jose, California, USA</t>
  </si>
  <si>
    <t>V3TbC2rtMzo</t>
  </si>
  <si>
    <t>https://youtu.be/asH4t1i12_s</t>
  </si>
  <si>
    <t>PT5M50S</t>
  </si>
  <si>
    <t>https://youtu.be/6s1Y1jKorjk</t>
  </si>
  <si>
    <t>Oakland, California, USA</t>
  </si>
  <si>
    <t>uDevi6xRd64</t>
  </si>
  <si>
    <t>PT6M58S</t>
  </si>
  <si>
    <t>https://youtu.be/Bdr8qLjUXiE</t>
  </si>
  <si>
    <t>Newport Pier, Newport Beach, California, USA</t>
  </si>
  <si>
    <t>o1tLPEqkqh0</t>
  </si>
  <si>
    <t>https://www.youtube.com/watch?v=xInoxnGkiXw</t>
  </si>
  <si>
    <t>PT2M46S</t>
  </si>
  <si>
    <t>White Plains, New York, USA</t>
  </si>
  <si>
    <t>VvHYFJZSWwE</t>
  </si>
  <si>
    <t>https://www.youtube.com/watch?v=1KZfYjwOOto&amp;feature=youtu.be</t>
  </si>
  <si>
    <t>PT9M58S</t>
  </si>
  <si>
    <t>Clyde Hill, Washington, USA</t>
  </si>
  <si>
    <t>Zp2vDrmakUU</t>
  </si>
  <si>
    <t>https://www.youtube.com/watch?v=V3TbC2rtMzo</t>
  </si>
  <si>
    <t>PT2M2S</t>
  </si>
  <si>
    <t>Bay Area, California, USA</t>
  </si>
  <si>
    <t>XzXwX9rl_jg</t>
  </si>
  <si>
    <t>https://www.youtube.com/watch?v=uDevi6xRd64&amp;feature=youtu.be</t>
  </si>
  <si>
    <t>PT21M8S</t>
  </si>
  <si>
    <t>Omaha, Nebraska, USA</t>
  </si>
  <si>
    <t>f6Je_G8Hw8A</t>
  </si>
  <si>
    <t>https://youtu.be/o1tLPEqkqh0</t>
  </si>
  <si>
    <t>PT7M53S</t>
  </si>
  <si>
    <t>https://www.youtube.com/watch?v=VvHYFJZSWwE&amp;t=2s</t>
  </si>
  <si>
    <t>Plattsmouth, Nebraska, USA</t>
  </si>
  <si>
    <t>WYIUCooOnog</t>
  </si>
  <si>
    <t>PT14M57S</t>
  </si>
  <si>
    <t>https://youtu.be/Zp2vDrmakUU</t>
  </si>
  <si>
    <t>Lincoln, Nebraska, USA</t>
  </si>
  <si>
    <t>3QY-QtdSzsA</t>
  </si>
  <si>
    <t>https://www.youtube.com/watch?v=XzXwX9rl_jg</t>
  </si>
  <si>
    <t>rvBeTDHW0k4</t>
  </si>
  <si>
    <t>PT9M18S</t>
  </si>
  <si>
    <t>https://www.youtube.com/watch?v=f6Je_G8Hw8A</t>
  </si>
  <si>
    <t>Bellevue, Nebraska, USA</t>
  </si>
  <si>
    <t>II_RaTDk7Ls</t>
  </si>
  <si>
    <t>PT1M35S</t>
  </si>
  <si>
    <t>https://www.youtube.com/watch?v=WYIUCooOnog</t>
  </si>
  <si>
    <t>Storm Lake, Iowa, USA</t>
  </si>
  <si>
    <t>k32FV95907M</t>
  </si>
  <si>
    <t>https://youtu.be/3QY-QtdSzsA</t>
  </si>
  <si>
    <t>Hershey, Nebraska, USA</t>
  </si>
  <si>
    <t>dXwH0WN25O0</t>
  </si>
  <si>
    <t>PT2M1S</t>
  </si>
  <si>
    <t>https://www.youtube.com/watch?v=rvBeTDHW0k4</t>
  </si>
  <si>
    <t>https://youtu.be/II_RaTDk7Ls</t>
  </si>
  <si>
    <t>https://youtu.be/k32FV95907M</t>
  </si>
  <si>
    <t>https://www.youtube.com/watch?v=dXwH0WN25O0</t>
  </si>
  <si>
    <t>Brainard, Nebraska, USA</t>
  </si>
  <si>
    <t>https://youtu.be/_84gnd9fudU</t>
  </si>
  <si>
    <t>Menlo Park, California, USA</t>
  </si>
  <si>
    <t>https://www.youtube.com/watch?v=-d0mPf3MmY4&amp;feature=youtu.be</t>
  </si>
  <si>
    <t>_84gnd9fudU</t>
  </si>
  <si>
    <t>https://www.youtube.com/watch?v=QHL8ANmfrRs</t>
  </si>
  <si>
    <t>PT5M52S</t>
  </si>
  <si>
    <t>https://www.youtube.com/watch?v=40TJawG7R6s</t>
  </si>
  <si>
    <t>-d0mPf3MmY4</t>
  </si>
  <si>
    <t>PT2M8S</t>
  </si>
  <si>
    <t>https://www.youtube.com/watch?v=5YkqXe824jw&amp;feature=youtu.be</t>
  </si>
  <si>
    <t>QHL8ANmfrRs</t>
  </si>
  <si>
    <t>PT2M35S</t>
  </si>
  <si>
    <t>https://youtu.be/bDsRbokbyQA</t>
  </si>
  <si>
    <t>40TJawG7R6s</t>
  </si>
  <si>
    <t>PT3M20S</t>
  </si>
  <si>
    <t>https://www.youtube.com/watch?v=QhAf2sepZCE</t>
  </si>
  <si>
    <t>5YkqXe824jw</t>
  </si>
  <si>
    <t>PT2M28S</t>
  </si>
  <si>
    <t>https://www.youtube.com/watch?v=AJr61mJ0Iqs&amp;feature=youtu.be</t>
  </si>
  <si>
    <t>bDsRbokbyQA</t>
  </si>
  <si>
    <t>PT1M7S</t>
  </si>
  <si>
    <t>https://www.youtube.com/watch?v=Er9b59p-VOI&amp;feature=youtu.be</t>
  </si>
  <si>
    <t>QhAf2sepZCE</t>
  </si>
  <si>
    <t>https://www.youtube.com/watch?v=I0t8vqHFZ-0</t>
  </si>
  <si>
    <t>PT1M20S</t>
  </si>
  <si>
    <t>AJr61mJ0Iqs</t>
  </si>
  <si>
    <t>https://www.youtube.com/watch?v=nfQtkJLTI-I</t>
  </si>
  <si>
    <t>PT1M40S</t>
  </si>
  <si>
    <t>https://www.youtube.com/watch?v=gA76bA6U2Y4</t>
  </si>
  <si>
    <t>Er9b59p-VOI</t>
  </si>
  <si>
    <t>PT2M22S</t>
  </si>
  <si>
    <t>I0t8vqHFZ-0</t>
  </si>
  <si>
    <t>PT4M28S</t>
  </si>
  <si>
    <t>nfQtkJLTI-I</t>
  </si>
  <si>
    <t>PT1M28S</t>
  </si>
  <si>
    <t>gA76bA6U2Y4</t>
  </si>
  <si>
    <t>PT3M5S</t>
  </si>
  <si>
    <t>e1GzvVXoZbk</t>
  </si>
  <si>
    <t>PT2M43S</t>
  </si>
  <si>
    <t>KHoOJcw4p7Q</t>
  </si>
  <si>
    <t>Los Angeles, California, United States</t>
  </si>
  <si>
    <t>AZ0h-ko_Uuc</t>
  </si>
  <si>
    <t>PT5M13S</t>
  </si>
  <si>
    <t>yXPacq4ekjE</t>
  </si>
  <si>
    <t>PT2M7S</t>
  </si>
  <si>
    <t>Boone, North Carolina, USA</t>
  </si>
  <si>
    <t>J84caaMv_9o</t>
  </si>
  <si>
    <t>PT10M54S</t>
  </si>
  <si>
    <t>Mississippi River Delta, Louisiana, USA</t>
  </si>
  <si>
    <t>bqiuyy3zN1k</t>
  </si>
  <si>
    <t>Laguna Hills, California, USA</t>
  </si>
  <si>
    <t>nq2h-qejF50</t>
  </si>
  <si>
    <t>Acworth, Georgia, USA</t>
  </si>
  <si>
    <t>_PsTM6vPx5E</t>
  </si>
  <si>
    <t>Baychester, Bronx, New York, USA</t>
  </si>
  <si>
    <t>uf5hTStwhWo</t>
  </si>
  <si>
    <t>Stanford, California, USA</t>
  </si>
  <si>
    <t>klf7_9zHs9I</t>
  </si>
  <si>
    <t>Yakutat, Alaska, USA</t>
  </si>
  <si>
    <t>nnveqegJQzs</t>
  </si>
  <si>
    <t>Richland, Washington, USA</t>
  </si>
  <si>
    <t>LGgeYFHllF8</t>
  </si>
  <si>
    <t>Ciudad Madera, Chihuahua, Mexico</t>
  </si>
  <si>
    <t>lpLSSEKAI5c</t>
  </si>
  <si>
    <t>West Palm Beach, Florida, USA</t>
  </si>
  <si>
    <t>6stLdYbEPJU</t>
  </si>
  <si>
    <t>Frackville, Pennsylvania, USA</t>
  </si>
  <si>
    <t>jslJ6eoyU-U</t>
  </si>
  <si>
    <t>UYF2BBTb-aQ</t>
  </si>
  <si>
    <t>Pacheco Pass, Santa Clara County, California, USA</t>
  </si>
  <si>
    <t>0F5QVDaYg2A</t>
  </si>
  <si>
    <t>Fremont, California, USA</t>
  </si>
  <si>
    <t>B2a9Q3xxstU</t>
  </si>
  <si>
    <t>Downtown San Jose, California, USA</t>
  </si>
  <si>
    <t>Sxt87I1xndE</t>
  </si>
  <si>
    <t>Chicago, Illinois, USA</t>
  </si>
  <si>
    <t>Az8iJSK0ME8</t>
  </si>
  <si>
    <t>San Francisco, California, USA</t>
  </si>
  <si>
    <t>h_etfUUqnTE</t>
  </si>
  <si>
    <t>Hillside, New Jersey, USA</t>
  </si>
  <si>
    <t>K2QG2sTMeQw</t>
  </si>
  <si>
    <t>Columbia, Maryland, USA</t>
  </si>
  <si>
    <t>X2GhxRAgUgY</t>
  </si>
  <si>
    <t>Pine Grove, California, USA</t>
  </si>
  <si>
    <t>4k5JaF0-c4g</t>
  </si>
  <si>
    <t>Poway, California, USA</t>
  </si>
  <si>
    <t>Kq_XOKli_rI</t>
  </si>
  <si>
    <t>qBwn_sc_Z_A</t>
  </si>
  <si>
    <t>TivJN2QQfPk</t>
  </si>
  <si>
    <t>Jongno, Seoul, Republic of Korea</t>
  </si>
  <si>
    <t>GZcNR_xJ8lA</t>
  </si>
  <si>
    <t>bCz5lBcAuKI</t>
  </si>
  <si>
    <t>Huntington Beach, California, USA</t>
  </si>
  <si>
    <t>hCqfSjmKM38</t>
  </si>
  <si>
    <t>Alamo Heights United Methodist Church, San Antonio, Texas, USA</t>
  </si>
  <si>
    <t>Aoo4mnQpfYg</t>
  </si>
  <si>
    <t>Adelaide, Australia</t>
  </si>
  <si>
    <t>uLN4ehuRkJU</t>
  </si>
  <si>
    <t>Stapelton, Colorado, USA</t>
  </si>
  <si>
    <t>TmO9WvnD7N4</t>
  </si>
  <si>
    <t>San Mateo, California, USA</t>
  </si>
  <si>
    <t>C09H5rBpJpA</t>
  </si>
  <si>
    <t>Newton, Massachusetts, USA</t>
  </si>
  <si>
    <t>m6mnh1MOEAs</t>
  </si>
  <si>
    <t>Dixon, California, USA</t>
  </si>
  <si>
    <t>j5WKGPStKdU</t>
  </si>
  <si>
    <t>Eskisehir, Turkey</t>
  </si>
  <si>
    <t>2BWsMIhLhKw</t>
  </si>
  <si>
    <t>Jordan Commons, Sandy, Utah, USA</t>
  </si>
  <si>
    <t>FKTBQWxo-Ow</t>
  </si>
  <si>
    <t>El Centro, California, USA</t>
  </si>
  <si>
    <t>BswZcRkOUw8</t>
  </si>
  <si>
    <t>Z3ABxmWD0F4</t>
  </si>
  <si>
    <t>Lake Murray, La Mesa, California, USA</t>
  </si>
  <si>
    <t>tIf2H-tyeM0</t>
  </si>
  <si>
    <t>Brookberry Farm, Winston-Salem, North Carolina, USA</t>
  </si>
  <si>
    <t>HciF-GLFohU</t>
  </si>
  <si>
    <t>Diamond Head Beach, Honolulu, Hawaii, USA</t>
  </si>
  <si>
    <t>hbII4t11tVo</t>
  </si>
  <si>
    <t>Rogers, Arkansas, USA</t>
  </si>
  <si>
    <t>9zui_PbQozY</t>
  </si>
  <si>
    <t>Daly City, California, USA</t>
  </si>
  <si>
    <t>uDghZvV9R40</t>
  </si>
  <si>
    <t>Arlington, Texas, USA</t>
  </si>
  <si>
    <t>G451aYU6r8w</t>
  </si>
  <si>
    <t>Long Beach Island, New Jersey, USA</t>
  </si>
  <si>
    <t>mwOiAvwSFQc</t>
  </si>
  <si>
    <t>wGG80h4fuDU</t>
  </si>
  <si>
    <t>Beijing, China</t>
  </si>
  <si>
    <t>uv_gqJm2sY0</t>
  </si>
  <si>
    <t>Marin County, California, USA</t>
  </si>
  <si>
    <t>CTHO9CUwvGE</t>
  </si>
  <si>
    <t>Starkville, Mississippi, USA</t>
  </si>
  <si>
    <t>ttigNQNAw08</t>
  </si>
  <si>
    <t>Kanpur, India</t>
  </si>
  <si>
    <t>ut2JvYEKd8s</t>
  </si>
  <si>
    <t>Raleigh, North Carolina, USA</t>
  </si>
  <si>
    <t>mIAKRwEm0WI</t>
  </si>
  <si>
    <t>South Palo Alto, California, USA</t>
  </si>
  <si>
    <t>ge7abD8L_o8</t>
  </si>
  <si>
    <t>Midway, St. Paul, Minnesota, USA</t>
  </si>
  <si>
    <t>B0wbCfjrh_s</t>
  </si>
  <si>
    <t>Honolulu, Hawaii, USA</t>
  </si>
  <si>
    <t>ypblokp-8fE</t>
  </si>
  <si>
    <t>do97KuCYOx8</t>
  </si>
  <si>
    <t>Great Neck, New York, USA</t>
  </si>
  <si>
    <t>bAxd1ouk1rc</t>
  </si>
  <si>
    <t>Anushakti Nagar, Maharashtra, India</t>
  </si>
  <si>
    <t>GBUgQIme4NM</t>
  </si>
  <si>
    <t>Lahore, Punjab, Pakistan</t>
  </si>
  <si>
    <t>gcCA7vmFBIs</t>
  </si>
  <si>
    <t>https://www.youtube.com/watch?v=e1GzvVXoZbk</t>
  </si>
  <si>
    <t>Argyle, Texas, USA</t>
  </si>
  <si>
    <t>QPqu07WheN8</t>
  </si>
  <si>
    <t>KigA7DXWYyY</t>
  </si>
  <si>
    <t>https://www.youtube.com/watch?v=KHoOJcw4p7Q</t>
  </si>
  <si>
    <t>La Jolla, California, USA</t>
  </si>
  <si>
    <t>3cWke8zW8lQ</t>
  </si>
  <si>
    <t>Sebewaing, Michigan, USA</t>
  </si>
  <si>
    <t>K27QgoT5Ynk</t>
  </si>
  <si>
    <t>https://www.youtube.com/watch?v=AZ0h-ko_Uuc</t>
  </si>
  <si>
    <t>Richardson, Texas, USA</t>
  </si>
  <si>
    <t>hnLD8aJM3pM</t>
  </si>
  <si>
    <t>Palo Alto Area, California, USA</t>
  </si>
  <si>
    <t>7sUDT400rOs</t>
  </si>
  <si>
    <t>Boynton Beach, Florida, USA</t>
  </si>
  <si>
    <t>DRKFRaqCJVI</t>
  </si>
  <si>
    <t>https://youtu.be/yXPacq4ekjE</t>
  </si>
  <si>
    <t>Lake Urmia, Azerbaijan, Iran</t>
  </si>
  <si>
    <t>3bPtGA19n18</t>
  </si>
  <si>
    <t>Katy, Texas, USA</t>
  </si>
  <si>
    <t>WNcjP0iuvHc</t>
  </si>
  <si>
    <t>Austin, Texas, USA</t>
  </si>
  <si>
    <t>MhNO2fd_NcY</t>
  </si>
  <si>
    <t>https://www.youtube.com/watch?v=J84caaMv_9o</t>
  </si>
  <si>
    <t>Little Rock, Arkansas, USA</t>
  </si>
  <si>
    <t>n-lBzYQVxfY</t>
  </si>
  <si>
    <t>Fort Myers Beach, Florida, USA</t>
  </si>
  <si>
    <t>Xbcr53qbkyo</t>
  </si>
  <si>
    <t>https://youtu.be/bqiuyy3zN1k</t>
  </si>
  <si>
    <t>Menlo Park, CA, USA</t>
  </si>
  <si>
    <t>3r-5c4D1Xgg</t>
  </si>
  <si>
    <t>Portland, Oregon, USA</t>
  </si>
  <si>
    <t>pWnytYeHoEE</t>
  </si>
  <si>
    <t>https://youtu.be/nq2h-qejF50</t>
  </si>
  <si>
    <t>Arlington Heights, Illinois, USA</t>
  </si>
  <si>
    <t>l0oj6Ohx3a8</t>
  </si>
  <si>
    <t>CNNCFi55JVs</t>
  </si>
  <si>
    <t>https://www.youtube.com/watch?v=_PsTM6vPx5E</t>
  </si>
  <si>
    <t>Shanghai, China</t>
  </si>
  <si>
    <t>VHcXuRJiAQc</t>
  </si>
  <si>
    <t>https://youtu.be/uf5hTStwhWo</t>
  </si>
  <si>
    <t>Whitchurch, Cardiff, United Kingdom</t>
  </si>
  <si>
    <t>Ir4PFCOQA0k</t>
  </si>
  <si>
    <t>https://www.youtube.com/watch?v=klf7_9zHs9I&amp;t=2s</t>
  </si>
  <si>
    <t>Cologne, Germany</t>
  </si>
  <si>
    <t>EiG2SPps3No</t>
  </si>
  <si>
    <t>https://www.youtube.com/watch?v=nnveqegJQzs</t>
  </si>
  <si>
    <t>Cooksville, Town of Porter, Wisconsin, USA</t>
  </si>
  <si>
    <t>85KLpVNZI4Q</t>
  </si>
  <si>
    <t>https://youtu.be/LGgeYFHllF8</t>
  </si>
  <si>
    <t>https://youtu.be/lpLSSEKAI5c</t>
  </si>
  <si>
    <t>Hollis, New Hampshire, USA</t>
  </si>
  <si>
    <t>ONE_KBFBBFM</t>
  </si>
  <si>
    <t>https://youtu.be/6stLdYbEPJU</t>
  </si>
  <si>
    <t>https://youtu.be/jslJ6eoyU-U</t>
  </si>
  <si>
    <t>Flushing, Queens, New York City, USA</t>
  </si>
  <si>
    <t>jNSFULhtrnU</t>
  </si>
  <si>
    <t>https://youtu.be/UYF2BBTb-aQ</t>
  </si>
  <si>
    <t>East Los Angeles, CA, USA</t>
  </si>
  <si>
    <t>42BtsJhmmC8</t>
  </si>
  <si>
    <t>https://www.youtube.com/watch?v=0F5QVDaYg2A</t>
  </si>
  <si>
    <t>PoJ_0OueQds</t>
  </si>
  <si>
    <t>https://youtu.be/B2a9Q3xxstU</t>
  </si>
  <si>
    <t>The Rice family house, Omaha, Nebraska, USA</t>
  </si>
  <si>
    <t>https://www.youtube.com/watch?v=Sxt87I1xndE</t>
  </si>
  <si>
    <t>-jai44EFai8</t>
  </si>
  <si>
    <t>https://youtu.be/Az8iJSK0ME8</t>
  </si>
  <si>
    <t>GXATk&amp;t=20s</t>
  </si>
  <si>
    <t>https://youtu.be/h_etfUUqnTE</t>
  </si>
  <si>
    <t>https://youtu.be/K2QG2sTMeQw</t>
  </si>
  <si>
    <t>https://www.youtube.com/watch?v=X2GhxRAgUgY</t>
  </si>
  <si>
    <t>Union, Nebraska, USA</t>
  </si>
  <si>
    <t>hPT6B7d2gJI</t>
  </si>
  <si>
    <t>https://youtu.be/4k5JaF0-c4g</t>
  </si>
  <si>
    <t>5851 Sunrise Rd, Lincoln, Nebraska, USA</t>
  </si>
  <si>
    <t>9Fj6tiGitFU</t>
  </si>
  <si>
    <t>Capehart Road, Papillion, Nebraska, USA</t>
  </si>
  <si>
    <t>1xE3vKWhnz8</t>
  </si>
  <si>
    <t>https://www.youtube.com/watch?v=Kq_XOKli_rI&amp;feature=youtu.be</t>
  </si>
  <si>
    <t>Denver, Colorado, USA</t>
  </si>
  <si>
    <t>UWk32S3C3mw</t>
  </si>
  <si>
    <t>Henzlik hall, University of Nebraska- Lincoln, Lincoln, Nebraska, USA</t>
  </si>
  <si>
    <t>LFDx1a8KsdM</t>
  </si>
  <si>
    <t>1548 Poplar, Memphis, Tennessee, USA</t>
  </si>
  <si>
    <t>pfSHN4VnTfw</t>
  </si>
  <si>
    <t>https://www.youtube.com/watch?v=qBwn_sc_Z_A</t>
  </si>
  <si>
    <t>Perry Road, Memphis, Tennessee, USA</t>
  </si>
  <si>
    <t>x9JGeo0juc8</t>
  </si>
  <si>
    <t>Memphis, Tennessee, USA</t>
  </si>
  <si>
    <t>s74kDakijy4</t>
  </si>
  <si>
    <t>https://www.youtube.com/watch?v=TivJN2QQfPk&amp;feature=youtu.be</t>
  </si>
  <si>
    <t>Beale street, Memphis, Tennessee, USA</t>
  </si>
  <si>
    <t>zKJuuLBloH4</t>
  </si>
  <si>
    <t>The Orpheum Theatre, Memphis, Tennessee, USA</t>
  </si>
  <si>
    <t>jzrKZa3FyFc</t>
  </si>
  <si>
    <t>https://youtu.be/GZcNR_xJ8lA</t>
  </si>
  <si>
    <t>Roost, 6300 Zug, Switzerland</t>
  </si>
  <si>
    <t>XErhhmYevmQ</t>
  </si>
  <si>
    <t>https://www.youtube.com/watch?v=bCz5lBcAuKI&amp;t=9s</t>
  </si>
  <si>
    <t>Sledging Meadow at Witikon’s Oberdorf, Zürich, Switzerland</t>
  </si>
  <si>
    <t>CwA8pvhCvQI</t>
  </si>
  <si>
    <t>White Station, Memphis, Tennessee, USA</t>
  </si>
  <si>
    <t>p9Zw&amp;t=197s</t>
  </si>
  <si>
    <t>https://www.youtube.com/watch?v=hCqfSjmKM38&amp;feature=youtu.be</t>
  </si>
  <si>
    <t>Chesterfield County, Chester, Virginia, USA</t>
  </si>
  <si>
    <t>9beC3ElE6OU</t>
  </si>
  <si>
    <t>Rayford St, Grenada, Mississippi, USA</t>
  </si>
  <si>
    <t>E8eAx-4rXQo</t>
  </si>
  <si>
    <t>https://youtu.be/Aoo4mnQpfYg</t>
  </si>
  <si>
    <t>St Anthony Park, St Paul, Minnesota, USA</t>
  </si>
  <si>
    <t>99U0Wf5eSck</t>
  </si>
  <si>
    <t>https://www.youtube.com/watch?v=uLN4ehuRkJU</t>
  </si>
  <si>
    <t>Newberry, Indiana, USA</t>
  </si>
  <si>
    <t>4fwibvumRD4</t>
  </si>
  <si>
    <t>Sycamore Knolls, Bloomington, Indiana, USA (sample high school candidate)</t>
  </si>
  <si>
    <t>xmOWnACKtqQ</t>
  </si>
  <si>
    <t>https://youtu.be/TmO9WvnD7N4</t>
  </si>
  <si>
    <t>ikJe0ska81Q</t>
  </si>
  <si>
    <t>https://youtu.be/C09H5rBpJpA</t>
  </si>
  <si>
    <t>Bloomington, Indiana, USA</t>
  </si>
  <si>
    <t>n7AnZ0slFKk</t>
  </si>
  <si>
    <t>https://youtu.be/m6mnh1MOEAs</t>
  </si>
  <si>
    <t>Wrentham, Massachusetts, USA</t>
  </si>
  <si>
    <t>0r6901uqrQA</t>
  </si>
  <si>
    <t>Argyle, New York, USA</t>
  </si>
  <si>
    <t>usp=sharing</t>
  </si>
  <si>
    <t>https://youtu.be/j5WKGPStKdU</t>
  </si>
  <si>
    <t>Bloomington, Indiana USA</t>
  </si>
  <si>
    <t>IDIBnn7KWtc</t>
  </si>
  <si>
    <t>TH4LyXp6gOo</t>
  </si>
  <si>
    <t>https://www.youtube.com/watch?v=2BWsMIhLhKw</t>
  </si>
  <si>
    <t>Y4nUarXcn0n</t>
  </si>
  <si>
    <t>Df7jYStuT2w</t>
  </si>
  <si>
    <t>https://www.youtube.com/watch?v=FKTBQWxo-Ow</t>
  </si>
  <si>
    <t>Farmland, Paulding, Ohio, USA</t>
  </si>
  <si>
    <t>YC6uNPETBUU</t>
  </si>
  <si>
    <t>https://www.youtube.com/watch?v=BswZcRkOUw8&amp;feature=youtu.be</t>
  </si>
  <si>
    <t>zTRKw0_aW_w</t>
  </si>
  <si>
    <t>eLzZN28iCHM</t>
  </si>
  <si>
    <t>San Gabriel Valley, Los Angeles, California, USA</t>
  </si>
  <si>
    <t>lgl1LLGJEv0</t>
  </si>
  <si>
    <t>https://www.youtube.com/watch?v=Z3ABxmWD0F4</t>
  </si>
  <si>
    <t>eY6Jwv6H5M4</t>
  </si>
  <si>
    <t>https://youtu.be/tIf2H-tyeM0</t>
  </si>
  <si>
    <t>The Highlands, Bloomington, Indiana, USA (sample high school candidate)</t>
  </si>
  <si>
    <t>t6uNQ_5jcds</t>
  </si>
  <si>
    <t>https://youtu.be/HciF-GLFohU</t>
  </si>
  <si>
    <t>jMIPc6x_Hws</t>
  </si>
  <si>
    <t>https://youtu.be/hbII4t11tVo</t>
  </si>
  <si>
    <t>Bloomington, Indiana, USA (sample high school)</t>
  </si>
  <si>
    <t>FFMQF60o_Fg</t>
  </si>
  <si>
    <t>https://youtu.be/9zui_PbQozY</t>
  </si>
  <si>
    <t>Ph1fUEF4Aek</t>
  </si>
  <si>
    <t>K1sq6Ajd-SU</t>
  </si>
  <si>
    <t>https://www.youtube.com/watch?v=uDghZvV9R40</t>
  </si>
  <si>
    <t>Bloomington/Monroe County, Indiana, USA</t>
  </si>
  <si>
    <t>YNGdMWqxiL0</t>
  </si>
  <si>
    <t>Fort Collins Colorado, USA</t>
  </si>
  <si>
    <t>szvtM9wtdJc</t>
  </si>
  <si>
    <t>https://youtu.be/G451aYU6r8w</t>
  </si>
  <si>
    <t>Hidden Valley, Chester, Virginia, USA</t>
  </si>
  <si>
    <t>EP-VkW4nz9U</t>
  </si>
  <si>
    <t>https://youtu.be/mwOiAvwSFQc</t>
  </si>
  <si>
    <t>Chesterfield County, Richmond, Virginia, USA</t>
  </si>
  <si>
    <t>uqKX-eHbPrU</t>
  </si>
  <si>
    <t>Kemah, Texas, USA</t>
  </si>
  <si>
    <t>bjreload=10</t>
  </si>
  <si>
    <t>https://www.youtube.com/watch?v=wGG80h4fuDU</t>
  </si>
  <si>
    <t>Chester, Virginia, USA</t>
  </si>
  <si>
    <t>NnaVBmobYcg</t>
  </si>
  <si>
    <t>mington,_IN</t>
  </si>
  <si>
    <t>-B2-SU0380I</t>
  </si>
  <si>
    <t>81PTxZbELd4</t>
  </si>
  <si>
    <t>Xu Zhou, Jiang Su, China</t>
  </si>
  <si>
    <t>O2xzNlwrDbo</t>
  </si>
  <si>
    <t>WN1McBDaL2I</t>
  </si>
  <si>
    <t>Chesterfield, Virginia, USA</t>
  </si>
  <si>
    <t>ABeTanXV-_g</t>
  </si>
  <si>
    <t>aCOJ6T8p_D4</t>
  </si>
  <si>
    <t>Harrodsburg, Bloomington, Indiana, USA</t>
  </si>
  <si>
    <t>LESJ3rfP6z7</t>
  </si>
  <si>
    <t>Chester, Chesterfield County, Virginia, USA</t>
  </si>
  <si>
    <t>/1393043033</t>
  </si>
  <si>
    <t>bBWZvjrJFwM</t>
  </si>
  <si>
    <t>Fuzhou, Fujing, China</t>
  </si>
  <si>
    <t>IRzL75CXmU0</t>
  </si>
  <si>
    <t>htomnq0J3Xy</t>
  </si>
  <si>
    <t>86fib_kZiPE</t>
  </si>
  <si>
    <t>FGR5EPjvfIO</t>
  </si>
  <si>
    <t>9ITmBo1Pw4M</t>
  </si>
  <si>
    <t>BmObPf9agTc</t>
  </si>
  <si>
    <t>https://youtu.be/uv_gqJm2sY0</t>
  </si>
  <si>
    <t>Navy Pier, Chicago, Illinois, USA</t>
  </si>
  <si>
    <t>5fAz6YE1sHD</t>
  </si>
  <si>
    <t>https://youtu.be/CTHO9CUwvGE</t>
  </si>
  <si>
    <t>Cache Valley, Utah, USA</t>
  </si>
  <si>
    <t>Richmond, Virginia, USA</t>
  </si>
  <si>
    <t>dDHG3pryVRg</t>
  </si>
  <si>
    <t>https://www.youtube.com/watch?v=ttigNQNAw08</t>
  </si>
  <si>
    <t>Pg county (Langley Park), Maryland, USA</t>
  </si>
  <si>
    <t>1T3krw1Ilpw</t>
  </si>
  <si>
    <t>Kirkwood, West Hyattsville, Maryland, USA</t>
  </si>
  <si>
    <t>7k9GojjZYmc</t>
  </si>
  <si>
    <t>https://youtu.be/ut2JvYEKd8s</t>
  </si>
  <si>
    <t>Mount Rainier, Maryland, USA (4)</t>
  </si>
  <si>
    <t>fAIGy7JGb5s</t>
  </si>
  <si>
    <t>Hyattsville, Maryland, USA (12)</t>
  </si>
  <si>
    <t>C_jAPEQWpq0</t>
  </si>
  <si>
    <t>https://m.youtube.com/watch?v=mIAKRwEm0WI</t>
  </si>
  <si>
    <t>University Park, Maryland, USA</t>
  </si>
  <si>
    <t>xeyl3KKeUuc</t>
  </si>
  <si>
    <t>Allison, Brentwood, Maryland, USA</t>
  </si>
  <si>
    <t>mCXsqH7b-dc</t>
  </si>
  <si>
    <t>https://youtu.be/ge7abD8L_o8</t>
  </si>
  <si>
    <t>Hyattsville, Maryland, USA</t>
  </si>
  <si>
    <t>NSD-mLgpHWo</t>
  </si>
  <si>
    <t>Mount Rainier, Maryland, USA (3)</t>
  </si>
  <si>
    <t>_UNWi9qcho4</t>
  </si>
  <si>
    <t>https://youtu.be/B0wbCfjrh_s</t>
  </si>
  <si>
    <t>Chillum, Prince George’s County, Maryland, USA</t>
  </si>
  <si>
    <t>84pvxxL_LPk</t>
  </si>
  <si>
    <t>https://www.youtube.com/watch?v=ypblokp-8fE&amp;t=1s</t>
  </si>
  <si>
    <t>Hyattsville, Maryland, USA (11)</t>
  </si>
  <si>
    <t>4FK8eGDLp_g</t>
  </si>
  <si>
    <t>Hyattsville, Maryland, USA (10)</t>
  </si>
  <si>
    <t>Df3BIg-xWUs</t>
  </si>
  <si>
    <t>https://youtu.be/do97KuCYOx8</t>
  </si>
  <si>
    <t>Washington District of Columbia, USA</t>
  </si>
  <si>
    <t>oacAwF1h0sI</t>
  </si>
  <si>
    <t>hXBPjfh85mY</t>
  </si>
  <si>
    <t>https://www.youtube.com/watch?v=bAxd1ouk1rc&amp;feature=youtu.be</t>
  </si>
  <si>
    <t>Baltimore, Maryland, USA</t>
  </si>
  <si>
    <t>wUQQs2W3vJs</t>
  </si>
  <si>
    <t>Hyattsville, Maryland, USA (9)</t>
  </si>
  <si>
    <t>https://www.youtube.com/watch?v=GBUgQIme4NM</t>
  </si>
  <si>
    <t>Hyattsville, Maryland, USA (8)</t>
  </si>
  <si>
    <t>Shk_Fgjo8wg</t>
  </si>
  <si>
    <t>tu6jbINyaOw</t>
  </si>
  <si>
    <t>https://www.youtube.com/watch?v=gcCA7vmFBIs</t>
  </si>
  <si>
    <t>Brentwood, Maryland, USA</t>
  </si>
  <si>
    <t>2n30qt0Ibho</t>
  </si>
  <si>
    <t>Hyattsville, Maryland, USA (7)</t>
  </si>
  <si>
    <t>LslsBXgrWKM</t>
  </si>
  <si>
    <t>https://www.youtube.com/watch?v=QPqu07WheN8&amp;feature=youtu.be</t>
  </si>
  <si>
    <t>Northwest, Washington D.C., USA</t>
  </si>
  <si>
    <t>BVvxE8XOivw</t>
  </si>
  <si>
    <t>Hyattsville, Maryland, USA (6)</t>
  </si>
  <si>
    <t>W7KLVS3bUmU</t>
  </si>
  <si>
    <t>https://www.youtube.com/watch?v=KigA7DXWYyY</t>
  </si>
  <si>
    <t>Lanham, Maryland, USA</t>
  </si>
  <si>
    <t>KAg3lP1_pCM</t>
  </si>
  <si>
    <t>Hyattsville, Maryland, USA (5)</t>
  </si>
  <si>
    <t>j82ONXYfefY</t>
  </si>
  <si>
    <t>Mount Rainier, Maryland, USA (2)</t>
  </si>
  <si>
    <t>tTz5cgHei5k</t>
  </si>
  <si>
    <t>https://youtu.be/3cWke8zW8lQ</t>
  </si>
  <si>
    <t>Oglethorpe Street, Hyattsville, Maryland, USA</t>
  </si>
  <si>
    <t>flTQg&amp;t=18s</t>
  </si>
  <si>
    <t>North Brentwood, Maryland, USA (2)</t>
  </si>
  <si>
    <t>Qu9er31fIEM</t>
  </si>
  <si>
    <t>https://www.youtube.com/watch?v=K27QgoT5Ynk&amp;feature=youtu.be</t>
  </si>
  <si>
    <t>Ashburton, Baltimore City, Maryland, USA</t>
  </si>
  <si>
    <t>z0XZjhsPiQU</t>
  </si>
  <si>
    <t>North Brentwood, Maryland, USA (1)</t>
  </si>
  <si>
    <t>sp=drivesdk</t>
  </si>
  <si>
    <t>https://www.youtube.com/watch?v=hnLD8aJM3pM&amp;feature=youtu.be</t>
  </si>
  <si>
    <t>New Orleans, Louisiana, USA</t>
  </si>
  <si>
    <t>WS4IpvmDwUw</t>
  </si>
  <si>
    <t>La Union, La Union, El Salvador</t>
  </si>
  <si>
    <t>aiEh-HV6xtk</t>
  </si>
  <si>
    <t>https://m.youtube.com/watch?v=7sUDT400rOs</t>
  </si>
  <si>
    <t>Mount Rainier, Maryland, USA (1)</t>
  </si>
  <si>
    <t>7wmYCJizNP0</t>
  </si>
  <si>
    <t>yAcfQ6RZe6Q</t>
  </si>
  <si>
    <t>https://www.youtube.com/watch?v=DRKFRaqCJVI</t>
  </si>
  <si>
    <t>Washington D.C, USA</t>
  </si>
  <si>
    <t>EUmDMIb6IFQ</t>
  </si>
  <si>
    <t>Hyattsville, Maryland, USA (4)</t>
  </si>
  <si>
    <t>fBhzTdSP2W4</t>
  </si>
  <si>
    <t>https://www.youtube.com/watch?v=3bPtGA19n18&amp;feature=youtu.be</t>
  </si>
  <si>
    <t>Hyattsville, Maryland, USA (3)</t>
  </si>
  <si>
    <t>S4E5ancWCG8</t>
  </si>
  <si>
    <t>https://youtu.be/WNcjP0iuvHc</t>
  </si>
  <si>
    <t>Menlo Park, California</t>
  </si>
  <si>
    <t>https://youtu.be/MhNO2fd_NcY</t>
  </si>
  <si>
    <t>https://youtu.be/n-lBzYQVxfY</t>
  </si>
  <si>
    <t>https://youtu.be/Xbcr53qbkyo</t>
  </si>
  <si>
    <t>https://www.youtube.com/watch?v=3r-5c4D1Xgg&amp;feature=youtu.be</t>
  </si>
  <si>
    <t>https://www.youtube.com/watch?v=pWnytYeHoEE&amp;feature=youtu.be</t>
  </si>
  <si>
    <t>https://youtu.be/l0oj6Ohx3a8</t>
  </si>
  <si>
    <t>https://youtu.be/CNNCFi55JVs</t>
  </si>
  <si>
    <t>https://www.youtube.com/watch?v=VHcXuRJiAQc</t>
  </si>
  <si>
    <t>https://youtu.be/Ir4PFCOQA0k</t>
  </si>
  <si>
    <t>https://www.youtube.com/watch?v=EiG2SPps3No</t>
  </si>
  <si>
    <t>https://www.youtube.com/watch?v=85KLpVNZI4Q&amp;feature=youtu.be</t>
  </si>
  <si>
    <t>https://www.youtube.com/watch?v=ONE_KBFBBFM</t>
  </si>
  <si>
    <t>https://www.youtube.com/embed/jNSFULhtrnU</t>
  </si>
  <si>
    <t>https://youtu.be/42BtsJhmmC8</t>
  </si>
  <si>
    <t>https://www.youtube.com/watch?v=PoJ_0OueQds</t>
  </si>
  <si>
    <t>https://www.youtube.com/watch?v=-jai44EFai8</t>
  </si>
  <si>
    <t>Langley Park, Maryland, USA</t>
  </si>
  <si>
    <t>JBBcGHz7Sz4</t>
  </si>
  <si>
    <t>Hyattsville, Maryland, USA (2)</t>
  </si>
  <si>
    <t>LF3JcLx2q5k</t>
  </si>
  <si>
    <t>https://www.youtube.com/watch?v=YaYuaFGXATk&amp;t=20s</t>
  </si>
  <si>
    <t>Hyattsville, Maryland, USA (1)</t>
  </si>
  <si>
    <t>EaPhsw5LsPk</t>
  </si>
  <si>
    <t>Rengstorf Community Solar Gardens, Courtland, Minnesota, USA</t>
  </si>
  <si>
    <t>vL2dR1nK7oE</t>
  </si>
  <si>
    <t>https://youtu.be/hPT6B7d2gJI</t>
  </si>
  <si>
    <t>https://youtu.be/9Fj6tiGitFU</t>
  </si>
  <si>
    <t>https://youtu.be/1xE3vKWhnz8</t>
  </si>
  <si>
    <t>https://youtu.be/UWk32S3C3mw</t>
  </si>
  <si>
    <t>https://youtu.be/LFDx1a8KsdM</t>
  </si>
  <si>
    <t>https://youtu.be/pfSHN4VnTfw</t>
  </si>
  <si>
    <t>https://www.youtube.com/watch?v=x9JGeo0juc8</t>
  </si>
  <si>
    <t>https://www.youtube.com/watch?v=s74kDakijy4</t>
  </si>
  <si>
    <t>https://youtu.be/zKJuuLBloH4</t>
  </si>
  <si>
    <t>https://youtu.be/jzrKZa3FyFc</t>
  </si>
  <si>
    <t>https://youtu.be/XErhhmYevmQ</t>
  </si>
  <si>
    <t>https://youtu.be/CwA8pvhCvQI</t>
  </si>
  <si>
    <t>https://www.youtube.com/watch?v=iKtYSQHp9Zw&amp;t=197s</t>
  </si>
  <si>
    <t>https://drive.google.com/open?id=1ayjS59H054f-RJGcQ-M8d9beC3ElE6OU</t>
  </si>
  <si>
    <t>https://www.youtube.com/watch?v=E8eAx-4rXQo</t>
  </si>
  <si>
    <t>https://youtu.be/99U0Wf5eSck</t>
  </si>
  <si>
    <t>https://www.youtube.com/watch?v=4fwibvumRD4</t>
  </si>
  <si>
    <t>https://www.youtube.com/watch?v=xmOWnACKtqQ</t>
  </si>
  <si>
    <t>https://m.youtube.com/watch?v=ikJe0ska81Q</t>
  </si>
  <si>
    <t>https://youtu.be/n7AnZ0slFKk</t>
  </si>
  <si>
    <t>https://youtu.be/0r6901uqrQA</t>
  </si>
  <si>
    <t>https://drive.google.com/file/d/1KhuBAe4xcfm4FBCJN7LgrOX8VtUg8N97/view?usp=sharing</t>
  </si>
  <si>
    <t>https://youtu.be/IDIBnn7KWtc</t>
  </si>
  <si>
    <t>https://www.youtube.com/watch?v=TH4LyXp6gOo</t>
  </si>
  <si>
    <t>https://drive.google.com/open?id=1I_cOgoSWIdgqRHIHcwLg-Y4nUarXcn0n</t>
  </si>
  <si>
    <t>https://youtu.be/Df7jYStuT2w</t>
  </si>
  <si>
    <t>https://www.youtube.com/watch?v=YC6uNPETBUU</t>
  </si>
  <si>
    <t>https://youtu.be/zTRKw0_aW_w</t>
  </si>
  <si>
    <t>https://youtu.be/eLzZN28iCHM</t>
  </si>
  <si>
    <t>https://www.youtube.com/watch?v=lgl1LLGJEv0</t>
  </si>
  <si>
    <t>https://drive.google.com/open?id=1fDedkof60dlbYiI9ud6JveY6Jwv6H5M4</t>
  </si>
  <si>
    <t>https://youtu.be/t6uNQ_5jcds</t>
  </si>
  <si>
    <t>https://youtu.be/jMIPc6x_Hws</t>
  </si>
  <si>
    <t>https://www.youtube.com/watch?v=FFMQF60o_Fg</t>
  </si>
  <si>
    <t>https://www.youtube.com/watch?v=Ph1fUEF4Aek</t>
  </si>
  <si>
    <t>https://youtu.be/K1sq6Ajd-SU</t>
  </si>
  <si>
    <t>https://youtu.be/YNGdMWqxiL0</t>
  </si>
  <si>
    <t>https://www.youtube.com/watch?v=szvtM9wtdJc</t>
  </si>
  <si>
    <t>https://www.youtube.com/watch?v=EP-VkW4nz9U</t>
  </si>
  <si>
    <t>https://youtu.be/uqKX-eHbPrU</t>
  </si>
  <si>
    <t>https://www.youtube.com/watch?v=657asXqV9Pw&amp;pbjreload=10</t>
  </si>
  <si>
    <t>https://share.icloud.com/photos/0Acgk3FqXWk1GPNnaVBmobYcg</t>
  </si>
  <si>
    <t>https://share.icloud.com/photos/0pyLO5v4wn0pOinWXs_UuwcsA#Bloomington,_IN</t>
  </si>
  <si>
    <t>https://youtu.be/-B2-SU0380I</t>
  </si>
  <si>
    <t>https://www.youtube.com/watch?v=81PTxZbELd4&amp;feature=youtu.be</t>
  </si>
  <si>
    <t>https://drive.google.com/file/d/1kZu0s7OS7EIDbgNjYehXV6g80Qn3HTe2/view?usp=sharing</t>
  </si>
  <si>
    <t>https://drive.google.com/file/d/16avA4XlhnoCml2s76RmrE-Gf_Gy3jKI0/view?usp=sharing</t>
  </si>
  <si>
    <t>https://drive.google.com/file/d/1zKZJyJMa0AimBW0UgyhaCXYjIbwbf1c7/view?usp=sharing</t>
  </si>
  <si>
    <t>https://youtu.be/O2xzNlwrDbo</t>
  </si>
  <si>
    <t>https://www.youtube.com/watch?v=WN1McBDaL2I</t>
  </si>
  <si>
    <t>https://share.icloud.com/photos/094k-7yjh8sYfUABeTanXV-_g</t>
  </si>
  <si>
    <t>https://youtu.be/aCOJ6T8p_D4</t>
  </si>
  <si>
    <t>https://drive.google.com/open?id=1JsbR3ennMCD1om8LmntitLESJ3rfP6z7</t>
  </si>
  <si>
    <t>https://www.wevideo.com/view/1393043033</t>
  </si>
  <si>
    <t>https://www.youtube.com/watch?v=bBWZvjrJFwM&amp;feature=youtu.be</t>
  </si>
  <si>
    <t>https://youtu.be/IRzL75CXmU0</t>
  </si>
  <si>
    <t>https://drive.google.com/open?id=1JWzZ3cxWM9SDG5nhtomnq0J3Xy</t>
  </si>
  <si>
    <t>https://www.youtube.com/watch?v=86fib_kZiPE</t>
  </si>
  <si>
    <t>https://drive.google.com/open?id=1biDrtg4XyigvILekjC70hFGR5EPjvfIO</t>
  </si>
  <si>
    <t>https://www.youtube.com/watch?v=9ITmBo1Pw4M&amp;feature=youtu.be</t>
  </si>
  <si>
    <t>https://www.youtube.com/watch?v=BmObPf9agTc</t>
  </si>
  <si>
    <t>https://drive.google.com/file/d/1CtIOz4LaQmGOCnN9PpQSJAcz-nui2uP9/view?usp=sharing</t>
  </si>
  <si>
    <t>https://drive.google.com/open?id=1GvuDnrwoLS_lZiyKj7Vu75fAz6YE1sHD</t>
  </si>
  <si>
    <t>https://drive.google.com/file/d/1eeWLMpuN-weTaYilMgYgWiA_13iEh4IL/view?usp=sharing</t>
  </si>
  <si>
    <t>https://m.youtube.com/watch?v=dDHG3pryVRg</t>
  </si>
  <si>
    <t>https://youtu.be/addme/7_33JWmCbmz_-OTTzkV1T3krw1Ilpw</t>
  </si>
  <si>
    <t>https://www.youtube.com/watch?v=7k9GojjZYmc&amp;t=2s</t>
  </si>
  <si>
    <t>https://youtu.be/fAIGy7JGb5s</t>
  </si>
  <si>
    <t>https://youtu.be/C_jAPEQWpq0</t>
  </si>
  <si>
    <t>https://www.youtube.com/watch?v=xeyl3KKeUuc</t>
  </si>
  <si>
    <t>https://www.youtube.com/watch?v=mCXsqH7b-dc</t>
  </si>
  <si>
    <t>https://youtu.be/NSD-mLgpHWo</t>
  </si>
  <si>
    <t>https://m.youtube.com/watch?v=_UNWi9qcho4</t>
  </si>
  <si>
    <t>https://youtu.be/84pvxxL_LPk</t>
  </si>
  <si>
    <t>https://youtu.be/4FK8eGDLp_g</t>
  </si>
  <si>
    <t>https://youtu.be/Df3BIg-xWUs</t>
  </si>
  <si>
    <t>https://youtu.be/oacAwF1h0sI</t>
  </si>
  <si>
    <t>https://youtu.be/hXBPjfh85mY</t>
  </si>
  <si>
    <t>https://youtu.be/wUQQs2W3vJs</t>
  </si>
  <si>
    <t>https://youtu.be/Shk_Fgjo8wg</t>
  </si>
  <si>
    <t>https://www.youtube.com/watch?v=tu6jbINyaOw</t>
  </si>
  <si>
    <t>https://www.youtube.com/watch?v=2n30qt0Ibho</t>
  </si>
  <si>
    <t>https://youtu.be/LslsBXgrWKM</t>
  </si>
  <si>
    <t>https://www.youtube.com/watch?v=BVvxE8XOivw</t>
  </si>
  <si>
    <t>https://youtu.be/W7KLVS3bUmU</t>
  </si>
  <si>
    <t>https://youtu.be/KAg3lP1_pCM</t>
  </si>
  <si>
    <t>https://youtu.be/j82ONXYfefY</t>
  </si>
  <si>
    <t>https://youtu.be/tTz5cgHei5k</t>
  </si>
  <si>
    <t>https://www.youtube.com/watch?v=CIyaoWflTQg&amp;t=18s</t>
  </si>
  <si>
    <t>https://m.youtube.com/watch?v=Qu9er31fIEM</t>
  </si>
  <si>
    <t>https://youtu.be/z0XZjhsPiQU</t>
  </si>
  <si>
    <t>https://drive.google.com/a/pgcps.org/file/d/1-4G7f79v15awxJqrkLLx_oiRmF2qPl97/view?usp=drivesdk</t>
  </si>
  <si>
    <t>https://youtu.be/WS4IpvmDwUw</t>
  </si>
  <si>
    <t>https://youtu.be/aiEh-HV6xtk</t>
  </si>
  <si>
    <t>https://youtu.be/7wmYCJizNP0</t>
  </si>
  <si>
    <t>https://www.youtube.com/watch?v=yAcfQ6RZe6Q</t>
  </si>
  <si>
    <t>https://youtu.be/EUmDMIb6IFQ</t>
  </si>
  <si>
    <t>https://www.youtube.com/watch?v=fBhzTdSP2W4</t>
  </si>
  <si>
    <t>https://youtu.be/S4E5ancWCG8</t>
  </si>
  <si>
    <t>https://www.youtube.com/watch?v=bCz5lBcAuKI&amp;feature=youtu.be</t>
  </si>
  <si>
    <t>https://youtu.be/JBBcGHz7Sz4</t>
  </si>
  <si>
    <t>https://youtu.be/LF3JcLx2q5k</t>
  </si>
  <si>
    <t>https://www.youtube.com/watch?v=EaPhsw5LsPk</t>
  </si>
  <si>
    <t>https://youtu.be/vL2dR1nK7oE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</si>
</sst>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sz val="10.0"/>
      <name val="Arial"/>
    </font>
    <font>
      <b/>
      <sz val="10.0"/>
      <name val="Arial"/>
    </font>
    <font>
      <color rgb="FF000000"/>
      <name val="Verdana"/>
    </font>
    <font>
      <u/>
      <color rgb="FF000000"/>
      <name val="Verdana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left" readingOrder="0" shrinkToFit="0" vertical="top" wrapText="0"/>
    </xf>
    <xf borderId="1" fillId="0" fontId="5" numFmtId="0" xfId="0" applyAlignment="1" applyBorder="1" applyFont="1">
      <alignment shrinkToFit="0" vertical="top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3" numFmtId="4" xfId="0" applyAlignment="1" applyFont="1" applyNumberFormat="1">
      <alignment readingOrder="0"/>
    </xf>
    <xf borderId="0" fillId="0" fontId="3" numFmtId="0" xfId="0" applyFont="1"/>
    <xf borderId="0" fillId="0" fontId="2" numFmtId="0" xfId="0" applyFont="1"/>
    <xf borderId="0" fillId="0" fontId="0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vertical="top"/>
    </xf>
    <xf borderId="0" fillId="0" fontId="6" numFmtId="0" xfId="0" applyFont="1"/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0" fontId="2" numFmtId="4" xfId="0" applyFont="1" applyNumberFormat="1"/>
    <xf borderId="0" fillId="3" fontId="0" numFmtId="0" xfId="0" applyAlignment="1" applyFill="1" applyFont="1">
      <alignment horizontal="left" readingOrder="0" shrinkToFit="0" vertical="top" wrapText="0"/>
    </xf>
    <xf borderId="0" fillId="3" fontId="2" numFmtId="0" xfId="0" applyAlignment="1" applyFont="1">
      <alignment readingOrder="0" vertical="top"/>
    </xf>
    <xf borderId="0" fillId="3" fontId="7" numFmtId="0" xfId="0" applyFont="1"/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horizontal="left"/>
    </xf>
    <xf borderId="0" fillId="3" fontId="2" numFmtId="4" xfId="0" applyFont="1" applyNumberFormat="1"/>
    <xf borderId="0" fillId="3" fontId="2" numFmtId="0" xfId="0" applyFont="1"/>
    <xf borderId="0" fillId="3" fontId="4" numFmtId="0" xfId="0" applyAlignment="1" applyFont="1">
      <alignment horizontal="left" readingOrder="0" shrinkToFit="0" vertical="top" wrapText="0"/>
    </xf>
    <xf borderId="0" fillId="2" fontId="4" numFmtId="0" xfId="0" applyAlignment="1" applyFont="1">
      <alignment horizontal="left" readingOrder="0" shrinkToFit="0" vertical="top" wrapText="0"/>
    </xf>
    <xf borderId="0" fillId="2" fontId="8" numFmtId="0" xfId="0" applyFont="1"/>
    <xf borderId="0" fillId="2" fontId="2" numFmtId="0" xfId="0" applyAlignment="1" applyFont="1">
      <alignment horizontal="left" readingOrder="0" vertical="bottom"/>
    </xf>
    <xf borderId="0" fillId="2" fontId="2" numFmtId="0" xfId="0" applyAlignment="1" applyFont="1">
      <alignment horizontal="left"/>
    </xf>
    <xf borderId="0" fillId="2" fontId="2" numFmtId="4" xfId="0" applyFont="1" applyNumberFormat="1"/>
    <xf borderId="0" fillId="2" fontId="2" numFmtId="0" xfId="0" applyFont="1"/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0" fontId="9" numFmtId="0" xfId="0" applyAlignment="1" applyFont="1">
      <alignment readingOrder="0" shrinkToFit="0" vertical="top" wrapText="0"/>
    </xf>
    <xf borderId="0" fillId="0" fontId="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embed/PYKSg0ma9kM" TargetMode="External"/><Relationship Id="rId190" Type="http://schemas.openxmlformats.org/officeDocument/2006/relationships/hyperlink" Target="https://www.youtube.com/watch?v=wGG80h4fuDU" TargetMode="External"/><Relationship Id="rId42" Type="http://schemas.openxmlformats.org/officeDocument/2006/relationships/hyperlink" Target="https://www.youtube.com/embed/VrMt8DqM5_A" TargetMode="External"/><Relationship Id="rId41" Type="http://schemas.openxmlformats.org/officeDocument/2006/relationships/hyperlink" Target="https://www.youtube.com/embed/3fQLkbcaeoU" TargetMode="External"/><Relationship Id="rId44" Type="http://schemas.openxmlformats.org/officeDocument/2006/relationships/hyperlink" Target="https://www.youtube.com/embed/dD62vP4wyck" TargetMode="External"/><Relationship Id="rId194" Type="http://schemas.openxmlformats.org/officeDocument/2006/relationships/hyperlink" Target="https://youtu.be/ut2JvYEKd8s" TargetMode="External"/><Relationship Id="rId43" Type="http://schemas.openxmlformats.org/officeDocument/2006/relationships/hyperlink" Target="https://www.youtube.com/embed/pDG_-01dOHs" TargetMode="External"/><Relationship Id="rId193" Type="http://schemas.openxmlformats.org/officeDocument/2006/relationships/hyperlink" Target="https://www.youtube.com/watch?v=ttigNQNAw08" TargetMode="External"/><Relationship Id="rId46" Type="http://schemas.openxmlformats.org/officeDocument/2006/relationships/hyperlink" Target="https://www.youtube.com/embed/cqxOzO17Sp0" TargetMode="External"/><Relationship Id="rId192" Type="http://schemas.openxmlformats.org/officeDocument/2006/relationships/hyperlink" Target="https://youtu.be/CTHO9CUwvGE" TargetMode="External"/><Relationship Id="rId45" Type="http://schemas.openxmlformats.org/officeDocument/2006/relationships/hyperlink" Target="https://www.youtube.com/embed/939K1AqMZyg" TargetMode="External"/><Relationship Id="rId191" Type="http://schemas.openxmlformats.org/officeDocument/2006/relationships/hyperlink" Target="https://youtu.be/uv_gqJm2sY0" TargetMode="External"/><Relationship Id="rId48" Type="http://schemas.openxmlformats.org/officeDocument/2006/relationships/hyperlink" Target="https://www.youtube.com/embed/WjbodywAF_g" TargetMode="External"/><Relationship Id="rId187" Type="http://schemas.openxmlformats.org/officeDocument/2006/relationships/hyperlink" Target="https://www.youtube.com/watch?v=uDghZvV9R40" TargetMode="External"/><Relationship Id="rId47" Type="http://schemas.openxmlformats.org/officeDocument/2006/relationships/hyperlink" Target="https://www.youtube.com/embed/g1GvinB5PgI" TargetMode="External"/><Relationship Id="rId186" Type="http://schemas.openxmlformats.org/officeDocument/2006/relationships/hyperlink" Target="https://youtu.be/9zui_PbQozY" TargetMode="External"/><Relationship Id="rId185" Type="http://schemas.openxmlformats.org/officeDocument/2006/relationships/hyperlink" Target="https://youtu.be/hbII4t11tVo" TargetMode="External"/><Relationship Id="rId49" Type="http://schemas.openxmlformats.org/officeDocument/2006/relationships/hyperlink" Target="https://www.youtube.com/embed/oaA0PjwXyWc" TargetMode="External"/><Relationship Id="rId184" Type="http://schemas.openxmlformats.org/officeDocument/2006/relationships/hyperlink" Target="https://youtu.be/HciF-GLFohU" TargetMode="External"/><Relationship Id="rId189" Type="http://schemas.openxmlformats.org/officeDocument/2006/relationships/hyperlink" Target="https://youtu.be/mwOiAvwSFQc" TargetMode="External"/><Relationship Id="rId188" Type="http://schemas.openxmlformats.org/officeDocument/2006/relationships/hyperlink" Target="https://youtu.be/G451aYU6r8w" TargetMode="External"/><Relationship Id="rId31" Type="http://schemas.openxmlformats.org/officeDocument/2006/relationships/hyperlink" Target="https://www.youtube.com/embed/vgaLkX4zWpk" TargetMode="External"/><Relationship Id="rId30" Type="http://schemas.openxmlformats.org/officeDocument/2006/relationships/hyperlink" Target="https://www.youtube.com/embed/IgS7bYZwASI" TargetMode="External"/><Relationship Id="rId33" Type="http://schemas.openxmlformats.org/officeDocument/2006/relationships/hyperlink" Target="https://www.youtube.com/embed/HgtHxiYgBpo" TargetMode="External"/><Relationship Id="rId183" Type="http://schemas.openxmlformats.org/officeDocument/2006/relationships/hyperlink" Target="https://youtu.be/tIf2H-tyeM0" TargetMode="External"/><Relationship Id="rId32" Type="http://schemas.openxmlformats.org/officeDocument/2006/relationships/hyperlink" Target="https://www.youtube.com/embed/sfvGFqH_HEc" TargetMode="External"/><Relationship Id="rId182" Type="http://schemas.openxmlformats.org/officeDocument/2006/relationships/hyperlink" Target="https://www.youtube.com/watch?v=Z3ABxmWD0F4" TargetMode="External"/><Relationship Id="rId35" Type="http://schemas.openxmlformats.org/officeDocument/2006/relationships/hyperlink" Target="https://www.youtube.com/embed/5W_kfr7NUnE" TargetMode="External"/><Relationship Id="rId181" Type="http://schemas.openxmlformats.org/officeDocument/2006/relationships/hyperlink" Target="https://www.youtube.com/watch?v=BswZcRkOUw8&amp;feature=youtu.be" TargetMode="External"/><Relationship Id="rId34" Type="http://schemas.openxmlformats.org/officeDocument/2006/relationships/hyperlink" Target="https://www.youtube.com/embed/wAuHWPlkfIY?ecver=2" TargetMode="External"/><Relationship Id="rId180" Type="http://schemas.openxmlformats.org/officeDocument/2006/relationships/hyperlink" Target="https://www.youtube.com/watch?v=FKTBQWxo-Ow" TargetMode="External"/><Relationship Id="rId37" Type="http://schemas.openxmlformats.org/officeDocument/2006/relationships/hyperlink" Target="https://www.youtube.com/embed/yTclz0u-P1w" TargetMode="External"/><Relationship Id="rId176" Type="http://schemas.openxmlformats.org/officeDocument/2006/relationships/hyperlink" Target="https://youtu.be/C09H5rBpJpA" TargetMode="External"/><Relationship Id="rId297" Type="http://schemas.openxmlformats.org/officeDocument/2006/relationships/hyperlink" Target="https://youtu.be/C_jAPEQWpq0" TargetMode="External"/><Relationship Id="rId36" Type="http://schemas.openxmlformats.org/officeDocument/2006/relationships/hyperlink" Target="https://www.youtube.com/embed/ObaBpAztGzY" TargetMode="External"/><Relationship Id="rId175" Type="http://schemas.openxmlformats.org/officeDocument/2006/relationships/hyperlink" Target="https://youtu.be/TmO9WvnD7N4" TargetMode="External"/><Relationship Id="rId296" Type="http://schemas.openxmlformats.org/officeDocument/2006/relationships/hyperlink" Target="https://youtu.be/fAIGy7JGb5s" TargetMode="External"/><Relationship Id="rId39" Type="http://schemas.openxmlformats.org/officeDocument/2006/relationships/hyperlink" Target="https://www.youtube.com/embed/Ctd6o3Xl57k" TargetMode="External"/><Relationship Id="rId174" Type="http://schemas.openxmlformats.org/officeDocument/2006/relationships/hyperlink" Target="https://www.youtube.com/watch?v=uLN4ehuRkJU" TargetMode="External"/><Relationship Id="rId295" Type="http://schemas.openxmlformats.org/officeDocument/2006/relationships/hyperlink" Target="https://www.youtube.com/watch?v=7k9GojjZYmc&amp;t=2s" TargetMode="External"/><Relationship Id="rId38" Type="http://schemas.openxmlformats.org/officeDocument/2006/relationships/hyperlink" Target="https://www.youtube.com/embed/nzPpOxGWhMA" TargetMode="External"/><Relationship Id="rId173" Type="http://schemas.openxmlformats.org/officeDocument/2006/relationships/hyperlink" Target="https://youtu.be/Aoo4mnQpfYg" TargetMode="External"/><Relationship Id="rId294" Type="http://schemas.openxmlformats.org/officeDocument/2006/relationships/hyperlink" Target="https://youtu.be/addme/7_33JWmCbmz_-OTTzkV1T3krw1Ilpw" TargetMode="External"/><Relationship Id="rId179" Type="http://schemas.openxmlformats.org/officeDocument/2006/relationships/hyperlink" Target="https://www.youtube.com/watch?v=2BWsMIhLhKw" TargetMode="External"/><Relationship Id="rId178" Type="http://schemas.openxmlformats.org/officeDocument/2006/relationships/hyperlink" Target="https://youtu.be/j5WKGPStKdU" TargetMode="External"/><Relationship Id="rId299" Type="http://schemas.openxmlformats.org/officeDocument/2006/relationships/hyperlink" Target="https://www.youtube.com/watch?v=mCXsqH7b-dc" TargetMode="External"/><Relationship Id="rId177" Type="http://schemas.openxmlformats.org/officeDocument/2006/relationships/hyperlink" Target="https://youtu.be/m6mnh1MOEAs" TargetMode="External"/><Relationship Id="rId298" Type="http://schemas.openxmlformats.org/officeDocument/2006/relationships/hyperlink" Target="https://www.youtube.com/watch?v=xeyl3KKeUuc" TargetMode="External"/><Relationship Id="rId20" Type="http://schemas.openxmlformats.org/officeDocument/2006/relationships/hyperlink" Target="https://www.youtube.com/embed/LCMCYZqQb84" TargetMode="External"/><Relationship Id="rId22" Type="http://schemas.openxmlformats.org/officeDocument/2006/relationships/hyperlink" Target="https://www.youtube.com/embed/royIt4RPRLc" TargetMode="External"/><Relationship Id="rId21" Type="http://schemas.openxmlformats.org/officeDocument/2006/relationships/hyperlink" Target="https://www.youtube.com/embed/zC3746JF_iQ" TargetMode="External"/><Relationship Id="rId24" Type="http://schemas.openxmlformats.org/officeDocument/2006/relationships/hyperlink" Target="https://www.youtube.com/embed/QML8dVFuUdY" TargetMode="External"/><Relationship Id="rId23" Type="http://schemas.openxmlformats.org/officeDocument/2006/relationships/hyperlink" Target="https://www.youtube.com/embed/ZM5xrar7haU?ecver=1" TargetMode="External"/><Relationship Id="rId26" Type="http://schemas.openxmlformats.org/officeDocument/2006/relationships/hyperlink" Target="https://www.youtube.com/embed/2Q6qAqtwcRU" TargetMode="External"/><Relationship Id="rId25" Type="http://schemas.openxmlformats.org/officeDocument/2006/relationships/hyperlink" Target="https://www.youtube.com/embed/BV9XLsIwD2s" TargetMode="External"/><Relationship Id="rId28" Type="http://schemas.openxmlformats.org/officeDocument/2006/relationships/hyperlink" Target="https://www.youtube.com/embed/9mrUCFDsoss" TargetMode="External"/><Relationship Id="rId27" Type="http://schemas.openxmlformats.org/officeDocument/2006/relationships/hyperlink" Target="https://www.youtube.com/embed/iAbcVJtNsnY" TargetMode="External"/><Relationship Id="rId29" Type="http://schemas.openxmlformats.org/officeDocument/2006/relationships/hyperlink" Target="https://www.youtube.com/embed/7hRyxVMTU4o" TargetMode="External"/><Relationship Id="rId11" Type="http://schemas.openxmlformats.org/officeDocument/2006/relationships/hyperlink" Target="https://www.youtube.com/embed/G9Urt3vRKfw" TargetMode="External"/><Relationship Id="rId10" Type="http://schemas.openxmlformats.org/officeDocument/2006/relationships/hyperlink" Target="https://www.youtube.com/embed/4Y7PJM6Fhh0" TargetMode="External"/><Relationship Id="rId13" Type="http://schemas.openxmlformats.org/officeDocument/2006/relationships/hyperlink" Target="https://www.youtube.com/embed/zL9eE_TJNzw" TargetMode="External"/><Relationship Id="rId12" Type="http://schemas.openxmlformats.org/officeDocument/2006/relationships/hyperlink" Target="https://www.youtube.com/embed/AMnW-lzpEaA" TargetMode="External"/><Relationship Id="rId15" Type="http://schemas.openxmlformats.org/officeDocument/2006/relationships/hyperlink" Target="https://www.youtube.com/embed/_nP6t4YaTOc?rel=0" TargetMode="External"/><Relationship Id="rId198" Type="http://schemas.openxmlformats.org/officeDocument/2006/relationships/hyperlink" Target="https://www.youtube.com/watch?v=ypblokp-8fE&amp;t=1s" TargetMode="External"/><Relationship Id="rId14" Type="http://schemas.openxmlformats.org/officeDocument/2006/relationships/hyperlink" Target="https://www.youtube.com/embed/4ka7JrzRpPw" TargetMode="External"/><Relationship Id="rId197" Type="http://schemas.openxmlformats.org/officeDocument/2006/relationships/hyperlink" Target="https://youtu.be/B0wbCfjrh_s" TargetMode="External"/><Relationship Id="rId17" Type="http://schemas.openxmlformats.org/officeDocument/2006/relationships/hyperlink" Target="https://www.youtube.com/embed/MNot0Nj9OpM" TargetMode="External"/><Relationship Id="rId196" Type="http://schemas.openxmlformats.org/officeDocument/2006/relationships/hyperlink" Target="https://youtu.be/ge7abD8L_o8" TargetMode="External"/><Relationship Id="rId16" Type="http://schemas.openxmlformats.org/officeDocument/2006/relationships/hyperlink" Target="https://www.youtube.com/embed/CwubD4gGaeU" TargetMode="External"/><Relationship Id="rId195" Type="http://schemas.openxmlformats.org/officeDocument/2006/relationships/hyperlink" Target="https://m.youtube.com/watch?v=mIAKRwEm0WI" TargetMode="External"/><Relationship Id="rId19" Type="http://schemas.openxmlformats.org/officeDocument/2006/relationships/hyperlink" Target="https://www.youtube.com/embed/3NSAHSuZtts" TargetMode="External"/><Relationship Id="rId18" Type="http://schemas.openxmlformats.org/officeDocument/2006/relationships/hyperlink" Target="https://www.youtube.com/embed/BJB8ifyVIYY" TargetMode="External"/><Relationship Id="rId199" Type="http://schemas.openxmlformats.org/officeDocument/2006/relationships/hyperlink" Target="https://youtu.be/do97KuCYOx8" TargetMode="External"/><Relationship Id="rId84" Type="http://schemas.openxmlformats.org/officeDocument/2006/relationships/hyperlink" Target="https://www.youtube.com/watch?v=TWMFPlYX1YA" TargetMode="External"/><Relationship Id="rId83" Type="http://schemas.openxmlformats.org/officeDocument/2006/relationships/hyperlink" Target="https://youtu.be/LMSKdYQadVo" TargetMode="External"/><Relationship Id="rId86" Type="http://schemas.openxmlformats.org/officeDocument/2006/relationships/hyperlink" Target="https://youtu.be/RvJqI2Y37Lo" TargetMode="External"/><Relationship Id="rId85" Type="http://schemas.openxmlformats.org/officeDocument/2006/relationships/hyperlink" Target="https://www.youtube.com/watch?v=zlvpHwYBZxc" TargetMode="External"/><Relationship Id="rId88" Type="http://schemas.openxmlformats.org/officeDocument/2006/relationships/hyperlink" Target="https://www.youtube.com/watch?v=Jchic6XppWY&amp;feature=youtu.be" TargetMode="External"/><Relationship Id="rId150" Type="http://schemas.openxmlformats.org/officeDocument/2006/relationships/hyperlink" Target="https://www.youtube.com/watch?v=_PsTM6vPx5E" TargetMode="External"/><Relationship Id="rId271" Type="http://schemas.openxmlformats.org/officeDocument/2006/relationships/hyperlink" Target="https://share.icloud.com/photos/0pyLO5v4wn0pOinWXs_UuwcsA" TargetMode="External"/><Relationship Id="rId87" Type="http://schemas.openxmlformats.org/officeDocument/2006/relationships/hyperlink" Target="https://www.youtube.com/watch?v=PArl9clJga4" TargetMode="External"/><Relationship Id="rId270" Type="http://schemas.openxmlformats.org/officeDocument/2006/relationships/hyperlink" Target="https://share.icloud.com/photos/0Acgk3FqXWk1GPNnaVBmobYcg" TargetMode="External"/><Relationship Id="rId89" Type="http://schemas.openxmlformats.org/officeDocument/2006/relationships/hyperlink" Target="https://m.youtube.com/watch?feature=youtu.be&amp;v=eUZ6thC1z3U" TargetMode="External"/><Relationship Id="rId80" Type="http://schemas.openxmlformats.org/officeDocument/2006/relationships/hyperlink" Target="https://www.youtube.com/watch?v=jkxbHV43aBs" TargetMode="External"/><Relationship Id="rId82" Type="http://schemas.openxmlformats.org/officeDocument/2006/relationships/hyperlink" Target="https://youtu.be/SoL4WrE1Ho4" TargetMode="External"/><Relationship Id="rId81" Type="http://schemas.openxmlformats.org/officeDocument/2006/relationships/hyperlink" Target="https://youtu.be/IvIq0CTdTIg" TargetMode="External"/><Relationship Id="rId1" Type="http://schemas.openxmlformats.org/officeDocument/2006/relationships/hyperlink" Target="https://www.youtube.com/embed/1z37dZbZuZk" TargetMode="External"/><Relationship Id="rId2" Type="http://schemas.openxmlformats.org/officeDocument/2006/relationships/hyperlink" Target="https://www.youtube.com/embed/iolHqP6cTMU" TargetMode="External"/><Relationship Id="rId3" Type="http://schemas.openxmlformats.org/officeDocument/2006/relationships/hyperlink" Target="https://youtube.com/embed/HO1sV6BsEbc" TargetMode="External"/><Relationship Id="rId149" Type="http://schemas.openxmlformats.org/officeDocument/2006/relationships/hyperlink" Target="https://youtu.be/nq2h-qejF50" TargetMode="External"/><Relationship Id="rId4" Type="http://schemas.openxmlformats.org/officeDocument/2006/relationships/hyperlink" Target="https://www.youtube.com/embed/XC8ddcc8X0U" TargetMode="External"/><Relationship Id="rId148" Type="http://schemas.openxmlformats.org/officeDocument/2006/relationships/hyperlink" Target="https://youtu.be/bqiuyy3zN1k" TargetMode="External"/><Relationship Id="rId269" Type="http://schemas.openxmlformats.org/officeDocument/2006/relationships/hyperlink" Target="https://www.youtube.com/watch?v=657asXqV9Pw&amp;pbjreload=10" TargetMode="External"/><Relationship Id="rId9" Type="http://schemas.openxmlformats.org/officeDocument/2006/relationships/hyperlink" Target="https://www.youtube.com/embed/cnA743XH3b4" TargetMode="External"/><Relationship Id="rId143" Type="http://schemas.openxmlformats.org/officeDocument/2006/relationships/hyperlink" Target="https://www.youtube.com/watch?v=e1GzvVXoZbk" TargetMode="External"/><Relationship Id="rId264" Type="http://schemas.openxmlformats.org/officeDocument/2006/relationships/hyperlink" Target="https://youtu.be/K1sq6Ajd-SU" TargetMode="External"/><Relationship Id="rId142" Type="http://schemas.openxmlformats.org/officeDocument/2006/relationships/hyperlink" Target="https://www.youtube.com/watch?v=gA76bA6U2Y4" TargetMode="External"/><Relationship Id="rId263" Type="http://schemas.openxmlformats.org/officeDocument/2006/relationships/hyperlink" Target="https://www.youtube.com/watch?v=Ph1fUEF4Aek" TargetMode="External"/><Relationship Id="rId141" Type="http://schemas.openxmlformats.org/officeDocument/2006/relationships/hyperlink" Target="https://www.youtube.com/watch?v=nfQtkJLTI-I" TargetMode="External"/><Relationship Id="rId262" Type="http://schemas.openxmlformats.org/officeDocument/2006/relationships/hyperlink" Target="https://www.youtube.com/watch?v=FFMQF60o_Fg" TargetMode="External"/><Relationship Id="rId140" Type="http://schemas.openxmlformats.org/officeDocument/2006/relationships/hyperlink" Target="https://www.youtube.com/watch?v=I0t8vqHFZ-0" TargetMode="External"/><Relationship Id="rId261" Type="http://schemas.openxmlformats.org/officeDocument/2006/relationships/hyperlink" Target="https://youtu.be/jMIPc6x_Hws" TargetMode="External"/><Relationship Id="rId5" Type="http://schemas.openxmlformats.org/officeDocument/2006/relationships/hyperlink" Target="https://www.youtube.com/embed/O4r6R7lPKtk?ecver=2" TargetMode="External"/><Relationship Id="rId147" Type="http://schemas.openxmlformats.org/officeDocument/2006/relationships/hyperlink" Target="https://www.youtube.com/watch?v=J84caaMv_9o" TargetMode="External"/><Relationship Id="rId268" Type="http://schemas.openxmlformats.org/officeDocument/2006/relationships/hyperlink" Target="https://youtu.be/uqKX-eHbPrU" TargetMode="External"/><Relationship Id="rId6" Type="http://schemas.openxmlformats.org/officeDocument/2006/relationships/hyperlink" Target="https://www.youtube.com/embed/R0xKnhzJ7pg" TargetMode="External"/><Relationship Id="rId146" Type="http://schemas.openxmlformats.org/officeDocument/2006/relationships/hyperlink" Target="https://youtu.be/yXPacq4ekjE" TargetMode="External"/><Relationship Id="rId267" Type="http://schemas.openxmlformats.org/officeDocument/2006/relationships/hyperlink" Target="https://www.youtube.com/watch?v=EP-VkW4nz9U" TargetMode="External"/><Relationship Id="rId7" Type="http://schemas.openxmlformats.org/officeDocument/2006/relationships/hyperlink" Target="https://www.youtube.com/embed/H-Cm8ped1JE" TargetMode="External"/><Relationship Id="rId145" Type="http://schemas.openxmlformats.org/officeDocument/2006/relationships/hyperlink" Target="https://www.youtube.com/watch?v=AZ0h-ko_Uuc" TargetMode="External"/><Relationship Id="rId266" Type="http://schemas.openxmlformats.org/officeDocument/2006/relationships/hyperlink" Target="https://www.youtube.com/watch?v=szvtM9wtdJc" TargetMode="External"/><Relationship Id="rId8" Type="http://schemas.openxmlformats.org/officeDocument/2006/relationships/hyperlink" Target="https://www.youtube.com/embed/S9nNV0PDXAA?rel=0" TargetMode="External"/><Relationship Id="rId144" Type="http://schemas.openxmlformats.org/officeDocument/2006/relationships/hyperlink" Target="https://www.youtube.com/watch?v=KHoOJcw4p7Q" TargetMode="External"/><Relationship Id="rId265" Type="http://schemas.openxmlformats.org/officeDocument/2006/relationships/hyperlink" Target="https://youtu.be/YNGdMWqxiL0" TargetMode="External"/><Relationship Id="rId73" Type="http://schemas.openxmlformats.org/officeDocument/2006/relationships/hyperlink" Target="https://www.youtube.com/embed/kPsoKc7kD4I" TargetMode="External"/><Relationship Id="rId72" Type="http://schemas.openxmlformats.org/officeDocument/2006/relationships/hyperlink" Target="https://www.youtube.com/embed/gotQRJnneaE" TargetMode="External"/><Relationship Id="rId75" Type="http://schemas.openxmlformats.org/officeDocument/2006/relationships/hyperlink" Target="https://www.youtube.com/embed/O8eNPh0Vkhc" TargetMode="External"/><Relationship Id="rId74" Type="http://schemas.openxmlformats.org/officeDocument/2006/relationships/hyperlink" Target="https://www.youtube.com/embed/aKpQH3Ymgfs" TargetMode="External"/><Relationship Id="rId77" Type="http://schemas.openxmlformats.org/officeDocument/2006/relationships/hyperlink" Target="https://www.youtube.com/embed/28sHwoiNLjQ" TargetMode="External"/><Relationship Id="rId260" Type="http://schemas.openxmlformats.org/officeDocument/2006/relationships/hyperlink" Target="https://youtu.be/t6uNQ_5jcds" TargetMode="External"/><Relationship Id="rId76" Type="http://schemas.openxmlformats.org/officeDocument/2006/relationships/hyperlink" Target="https://www.youtube.com/embed/bwOPkKAXdRw" TargetMode="External"/><Relationship Id="rId79" Type="http://schemas.openxmlformats.org/officeDocument/2006/relationships/hyperlink" Target="https://www.youtube.com/embed/5GL794XsLtE?ecver=1" TargetMode="External"/><Relationship Id="rId78" Type="http://schemas.openxmlformats.org/officeDocument/2006/relationships/hyperlink" Target="https://www.youtube.com/embed/SCZX83QSElA" TargetMode="External"/><Relationship Id="rId71" Type="http://schemas.openxmlformats.org/officeDocument/2006/relationships/hyperlink" Target="https://www.youtube.com/embed/ocqfSwJgBcw?ecver=2" TargetMode="External"/><Relationship Id="rId70" Type="http://schemas.openxmlformats.org/officeDocument/2006/relationships/hyperlink" Target="https://www.youtube.com/embed/nwSbF5_-uAM" TargetMode="External"/><Relationship Id="rId139" Type="http://schemas.openxmlformats.org/officeDocument/2006/relationships/hyperlink" Target="https://www.youtube.com/watch?v=Er9b59p-VOI&amp;feature=youtu.be" TargetMode="External"/><Relationship Id="rId138" Type="http://schemas.openxmlformats.org/officeDocument/2006/relationships/hyperlink" Target="https://www.youtube.com/watch?v=AJr61mJ0Iqs&amp;feature=youtu.be" TargetMode="External"/><Relationship Id="rId259" Type="http://schemas.openxmlformats.org/officeDocument/2006/relationships/hyperlink" Target="https://drive.google.com/open?id=1fDedkof60dlbYiI9ud6JveY6Jwv6H5M4" TargetMode="External"/><Relationship Id="rId137" Type="http://schemas.openxmlformats.org/officeDocument/2006/relationships/hyperlink" Target="https://www.youtube.com/watch?v=QhAf2sepZCE" TargetMode="External"/><Relationship Id="rId258" Type="http://schemas.openxmlformats.org/officeDocument/2006/relationships/hyperlink" Target="https://www.youtube.com/watch?v=lgl1LLGJEv0" TargetMode="External"/><Relationship Id="rId132" Type="http://schemas.openxmlformats.org/officeDocument/2006/relationships/hyperlink" Target="https://www.youtube.com/watch?v=-d0mPf3MmY4&amp;feature=youtu.be" TargetMode="External"/><Relationship Id="rId253" Type="http://schemas.openxmlformats.org/officeDocument/2006/relationships/hyperlink" Target="https://drive.google.com/open?id=1I_cOgoSWIdgqRHIHcwLg-Y4nUarXcn0n" TargetMode="External"/><Relationship Id="rId131" Type="http://schemas.openxmlformats.org/officeDocument/2006/relationships/hyperlink" Target="https://youtu.be/_84gnd9fudU" TargetMode="External"/><Relationship Id="rId252" Type="http://schemas.openxmlformats.org/officeDocument/2006/relationships/hyperlink" Target="https://www.youtube.com/watch?v=TH4LyXp6gOo" TargetMode="External"/><Relationship Id="rId130" Type="http://schemas.openxmlformats.org/officeDocument/2006/relationships/hyperlink" Target="https://www.youtube.com/watch?v=dXwH0WN25O0" TargetMode="External"/><Relationship Id="rId251" Type="http://schemas.openxmlformats.org/officeDocument/2006/relationships/hyperlink" Target="https://youtu.be/IDIBnn7KWtc" TargetMode="External"/><Relationship Id="rId250" Type="http://schemas.openxmlformats.org/officeDocument/2006/relationships/hyperlink" Target="https://drive.google.com/file/d/1KhuBAe4xcfm4FBCJN7LgrOX8VtUg8N97/view?usp=sharing" TargetMode="External"/><Relationship Id="rId136" Type="http://schemas.openxmlformats.org/officeDocument/2006/relationships/hyperlink" Target="https://youtu.be/bDsRbokbyQA" TargetMode="External"/><Relationship Id="rId257" Type="http://schemas.openxmlformats.org/officeDocument/2006/relationships/hyperlink" Target="https://youtu.be/eLzZN28iCHM" TargetMode="External"/><Relationship Id="rId135" Type="http://schemas.openxmlformats.org/officeDocument/2006/relationships/hyperlink" Target="https://www.youtube.com/watch?v=5YkqXe824jw&amp;feature=youtu.be" TargetMode="External"/><Relationship Id="rId256" Type="http://schemas.openxmlformats.org/officeDocument/2006/relationships/hyperlink" Target="https://youtu.be/zTRKw0_aW_w" TargetMode="External"/><Relationship Id="rId134" Type="http://schemas.openxmlformats.org/officeDocument/2006/relationships/hyperlink" Target="https://www.youtube.com/watch?v=40TJawG7R6s" TargetMode="External"/><Relationship Id="rId255" Type="http://schemas.openxmlformats.org/officeDocument/2006/relationships/hyperlink" Target="https://www.youtube.com/watch?v=YC6uNPETBUU" TargetMode="External"/><Relationship Id="rId133" Type="http://schemas.openxmlformats.org/officeDocument/2006/relationships/hyperlink" Target="https://www.youtube.com/watch?v=QHL8ANmfrRs" TargetMode="External"/><Relationship Id="rId254" Type="http://schemas.openxmlformats.org/officeDocument/2006/relationships/hyperlink" Target="https://youtu.be/Df7jYStuT2w" TargetMode="External"/><Relationship Id="rId62" Type="http://schemas.openxmlformats.org/officeDocument/2006/relationships/hyperlink" Target="https://www.youtube.com/embed/fuaTTly0yUU" TargetMode="External"/><Relationship Id="rId61" Type="http://schemas.openxmlformats.org/officeDocument/2006/relationships/hyperlink" Target="https://www.youtube.com/embed/16mFN4LHqGs" TargetMode="External"/><Relationship Id="rId64" Type="http://schemas.openxmlformats.org/officeDocument/2006/relationships/hyperlink" Target="https://www.youtube.com/embed/Ain5TGjaRiU" TargetMode="External"/><Relationship Id="rId63" Type="http://schemas.openxmlformats.org/officeDocument/2006/relationships/hyperlink" Target="https://www.youtube.com/embed/lP6XbwW85oM" TargetMode="External"/><Relationship Id="rId66" Type="http://schemas.openxmlformats.org/officeDocument/2006/relationships/hyperlink" Target="https://www.youtube.com/embed/swuoqLAMlNM" TargetMode="External"/><Relationship Id="rId172" Type="http://schemas.openxmlformats.org/officeDocument/2006/relationships/hyperlink" Target="https://www.youtube.com/watch?v=hCqfSjmKM38&amp;feature=youtu.be" TargetMode="External"/><Relationship Id="rId293" Type="http://schemas.openxmlformats.org/officeDocument/2006/relationships/hyperlink" Target="https://m.youtube.com/watch?v=dDHG3pryVRg" TargetMode="External"/><Relationship Id="rId65" Type="http://schemas.openxmlformats.org/officeDocument/2006/relationships/hyperlink" Target="https://www.youtube.com/embed/fCKESrqilc4" TargetMode="External"/><Relationship Id="rId171" Type="http://schemas.openxmlformats.org/officeDocument/2006/relationships/hyperlink" Target="https://www.youtube.com/watch?v=bCz5lBcAuKI&amp;t=9s" TargetMode="External"/><Relationship Id="rId292" Type="http://schemas.openxmlformats.org/officeDocument/2006/relationships/hyperlink" Target="https://drive.google.com/file/d/1eeWLMpuN-weTaYilMgYgWiA_13iEh4IL/view?usp=sharing" TargetMode="External"/><Relationship Id="rId68" Type="http://schemas.openxmlformats.org/officeDocument/2006/relationships/hyperlink" Target="https://www.youtube.com/embed/KRWadbSSu6o" TargetMode="External"/><Relationship Id="rId170" Type="http://schemas.openxmlformats.org/officeDocument/2006/relationships/hyperlink" Target="https://youtu.be/GZcNR_xJ8lA" TargetMode="External"/><Relationship Id="rId291" Type="http://schemas.openxmlformats.org/officeDocument/2006/relationships/hyperlink" Target="https://drive.google.com/open?id=1GvuDnrwoLS_lZiyKj7Vu75fAz6YE1sHD" TargetMode="External"/><Relationship Id="rId67" Type="http://schemas.openxmlformats.org/officeDocument/2006/relationships/hyperlink" Target="https://www.youtube.com/embed/h6yVSW6mxxo" TargetMode="External"/><Relationship Id="rId290" Type="http://schemas.openxmlformats.org/officeDocument/2006/relationships/hyperlink" Target="https://drive.google.com/file/d/1CtIOz4LaQmGOCnN9PpQSJAcz-nui2uP9/view?usp=sharing" TargetMode="External"/><Relationship Id="rId60" Type="http://schemas.openxmlformats.org/officeDocument/2006/relationships/hyperlink" Target="https://www.youtube.com/embed/h-VgNswSsg0" TargetMode="External"/><Relationship Id="rId165" Type="http://schemas.openxmlformats.org/officeDocument/2006/relationships/hyperlink" Target="https://www.youtube.com/watch?v=X2GhxRAgUgY" TargetMode="External"/><Relationship Id="rId286" Type="http://schemas.openxmlformats.org/officeDocument/2006/relationships/hyperlink" Target="https://www.youtube.com/watch?v=86fib_kZiPE" TargetMode="External"/><Relationship Id="rId69" Type="http://schemas.openxmlformats.org/officeDocument/2006/relationships/hyperlink" Target="https://www.youtube.com/embed/bcLWf_RS6VE" TargetMode="External"/><Relationship Id="rId164" Type="http://schemas.openxmlformats.org/officeDocument/2006/relationships/hyperlink" Target="https://youtu.be/K2QG2sTMeQw" TargetMode="External"/><Relationship Id="rId285" Type="http://schemas.openxmlformats.org/officeDocument/2006/relationships/hyperlink" Target="https://drive.google.com/open?id=1JWzZ3cxWM9SDG5nhtomnq0J3Xy" TargetMode="External"/><Relationship Id="rId163" Type="http://schemas.openxmlformats.org/officeDocument/2006/relationships/hyperlink" Target="https://youtu.be/h_etfUUqnTE" TargetMode="External"/><Relationship Id="rId284" Type="http://schemas.openxmlformats.org/officeDocument/2006/relationships/hyperlink" Target="https://youtu.be/IRzL75CXmU0" TargetMode="External"/><Relationship Id="rId162" Type="http://schemas.openxmlformats.org/officeDocument/2006/relationships/hyperlink" Target="https://youtu.be/Az8iJSK0ME8" TargetMode="External"/><Relationship Id="rId283" Type="http://schemas.openxmlformats.org/officeDocument/2006/relationships/hyperlink" Target="https://www.youtube.com/watch?v=bBWZvjrJFwM&amp;feature=youtu.be" TargetMode="External"/><Relationship Id="rId169" Type="http://schemas.openxmlformats.org/officeDocument/2006/relationships/hyperlink" Target="https://www.youtube.com/watch?v=TivJN2QQfPk&amp;feature=youtu.be" TargetMode="External"/><Relationship Id="rId168" Type="http://schemas.openxmlformats.org/officeDocument/2006/relationships/hyperlink" Target="https://www.youtube.com/watch?v=qBwn_sc_Z_A" TargetMode="External"/><Relationship Id="rId289" Type="http://schemas.openxmlformats.org/officeDocument/2006/relationships/hyperlink" Target="https://www.youtube.com/watch?v=BmObPf9agTc" TargetMode="External"/><Relationship Id="rId167" Type="http://schemas.openxmlformats.org/officeDocument/2006/relationships/hyperlink" Target="https://www.youtube.com/watch?v=Kq_XOKli_rI&amp;feature=youtu.be" TargetMode="External"/><Relationship Id="rId288" Type="http://schemas.openxmlformats.org/officeDocument/2006/relationships/hyperlink" Target="https://www.youtube.com/watch?v=9ITmBo1Pw4M&amp;feature=youtu.be" TargetMode="External"/><Relationship Id="rId166" Type="http://schemas.openxmlformats.org/officeDocument/2006/relationships/hyperlink" Target="https://youtu.be/4k5JaF0-c4g" TargetMode="External"/><Relationship Id="rId287" Type="http://schemas.openxmlformats.org/officeDocument/2006/relationships/hyperlink" Target="https://drive.google.com/open?id=1biDrtg4XyigvILekjC70hFGR5EPjvfIO" TargetMode="External"/><Relationship Id="rId51" Type="http://schemas.openxmlformats.org/officeDocument/2006/relationships/hyperlink" Target="https://www.youtube.com/embed/C2DN4WGpW2g" TargetMode="External"/><Relationship Id="rId50" Type="http://schemas.openxmlformats.org/officeDocument/2006/relationships/hyperlink" Target="https://www.youtube.com/embed/Zn-ZuEU5DwM" TargetMode="External"/><Relationship Id="rId53" Type="http://schemas.openxmlformats.org/officeDocument/2006/relationships/hyperlink" Target="https://www.youtube.com/embed/T-21zxYW9mA" TargetMode="External"/><Relationship Id="rId52" Type="http://schemas.openxmlformats.org/officeDocument/2006/relationships/hyperlink" Target="https://www.youtube.com/embed/w80kz4wa0bo" TargetMode="External"/><Relationship Id="rId55" Type="http://schemas.openxmlformats.org/officeDocument/2006/relationships/hyperlink" Target="https://youtube.com/embed/5NzZtIp7BYk" TargetMode="External"/><Relationship Id="rId161" Type="http://schemas.openxmlformats.org/officeDocument/2006/relationships/hyperlink" Target="https://www.youtube.com/watch?v=Sxt87I1xndE" TargetMode="External"/><Relationship Id="rId282" Type="http://schemas.openxmlformats.org/officeDocument/2006/relationships/hyperlink" Target="https://www.wevideo.com/view/1393043033" TargetMode="External"/><Relationship Id="rId54" Type="http://schemas.openxmlformats.org/officeDocument/2006/relationships/hyperlink" Target="https://www.youtube.com/embed/edAnhGuRLts" TargetMode="External"/><Relationship Id="rId160" Type="http://schemas.openxmlformats.org/officeDocument/2006/relationships/hyperlink" Target="https://youtu.be/B2a9Q3xxstU" TargetMode="External"/><Relationship Id="rId281" Type="http://schemas.openxmlformats.org/officeDocument/2006/relationships/hyperlink" Target="https://drive.google.com/open?id=1JsbR3ennMCD1om8LmntitLESJ3rfP6z7" TargetMode="External"/><Relationship Id="rId57" Type="http://schemas.openxmlformats.org/officeDocument/2006/relationships/hyperlink" Target="https://www.youtube.com/embed/eJLckTMEWWA" TargetMode="External"/><Relationship Id="rId280" Type="http://schemas.openxmlformats.org/officeDocument/2006/relationships/hyperlink" Target="https://youtu.be/aCOJ6T8p_D4" TargetMode="External"/><Relationship Id="rId56" Type="http://schemas.openxmlformats.org/officeDocument/2006/relationships/hyperlink" Target="https://www.youtube.com/embed/AvaNCY8X1ws" TargetMode="External"/><Relationship Id="rId159" Type="http://schemas.openxmlformats.org/officeDocument/2006/relationships/hyperlink" Target="https://www.youtube.com/watch?v=0F5QVDaYg2A" TargetMode="External"/><Relationship Id="rId59" Type="http://schemas.openxmlformats.org/officeDocument/2006/relationships/hyperlink" Target="https://www.youtube.com/embed/o2BUN3OjUok?rel=0" TargetMode="External"/><Relationship Id="rId154" Type="http://schemas.openxmlformats.org/officeDocument/2006/relationships/hyperlink" Target="https://youtu.be/LGgeYFHllF8" TargetMode="External"/><Relationship Id="rId275" Type="http://schemas.openxmlformats.org/officeDocument/2006/relationships/hyperlink" Target="https://drive.google.com/file/d/16avA4XlhnoCml2s76RmrE-Gf_Gy3jKI0/view?usp=sharing" TargetMode="External"/><Relationship Id="rId58" Type="http://schemas.openxmlformats.org/officeDocument/2006/relationships/hyperlink" Target="https://www.youtube.com/embed/Lhu_51Nu_0M" TargetMode="External"/><Relationship Id="rId153" Type="http://schemas.openxmlformats.org/officeDocument/2006/relationships/hyperlink" Target="https://www.youtube.com/watch?v=nnveqegJQzs" TargetMode="External"/><Relationship Id="rId274" Type="http://schemas.openxmlformats.org/officeDocument/2006/relationships/hyperlink" Target="https://drive.google.com/file/d/1kZu0s7OS7EIDbgNjYehXV6g80Qn3HTe2/view?usp=sharing" TargetMode="External"/><Relationship Id="rId152" Type="http://schemas.openxmlformats.org/officeDocument/2006/relationships/hyperlink" Target="https://www.youtube.com/watch?v=klf7_9zHs9I&amp;t=2s" TargetMode="External"/><Relationship Id="rId273" Type="http://schemas.openxmlformats.org/officeDocument/2006/relationships/hyperlink" Target="https://www.youtube.com/watch?v=81PTxZbELd4&amp;feature=youtu.be" TargetMode="External"/><Relationship Id="rId151" Type="http://schemas.openxmlformats.org/officeDocument/2006/relationships/hyperlink" Target="https://youtu.be/uf5hTStwhWo" TargetMode="External"/><Relationship Id="rId272" Type="http://schemas.openxmlformats.org/officeDocument/2006/relationships/hyperlink" Target="https://youtu.be/-B2-SU0380I" TargetMode="External"/><Relationship Id="rId158" Type="http://schemas.openxmlformats.org/officeDocument/2006/relationships/hyperlink" Target="https://youtu.be/UYF2BBTb-aQ" TargetMode="External"/><Relationship Id="rId279" Type="http://schemas.openxmlformats.org/officeDocument/2006/relationships/hyperlink" Target="https://share.icloud.com/photos/094k-7yjh8sYfUABeTanXV-_g" TargetMode="External"/><Relationship Id="rId157" Type="http://schemas.openxmlformats.org/officeDocument/2006/relationships/hyperlink" Target="https://youtu.be/jslJ6eoyU-U" TargetMode="External"/><Relationship Id="rId278" Type="http://schemas.openxmlformats.org/officeDocument/2006/relationships/hyperlink" Target="https://www.youtube.com/watch?v=WN1McBDaL2I" TargetMode="External"/><Relationship Id="rId156" Type="http://schemas.openxmlformats.org/officeDocument/2006/relationships/hyperlink" Target="https://youtu.be/6stLdYbEPJU" TargetMode="External"/><Relationship Id="rId277" Type="http://schemas.openxmlformats.org/officeDocument/2006/relationships/hyperlink" Target="https://youtu.be/O2xzNlwrDbo" TargetMode="External"/><Relationship Id="rId155" Type="http://schemas.openxmlformats.org/officeDocument/2006/relationships/hyperlink" Target="https://youtu.be/lpLSSEKAI5c" TargetMode="External"/><Relationship Id="rId276" Type="http://schemas.openxmlformats.org/officeDocument/2006/relationships/hyperlink" Target="https://drive.google.com/file/d/1zKZJyJMa0AimBW0UgyhaCXYjIbwbf1c7/view?usp=sharing" TargetMode="External"/><Relationship Id="rId107" Type="http://schemas.openxmlformats.org/officeDocument/2006/relationships/hyperlink" Target="https://youtu.be/1vDKiMjKMx0" TargetMode="External"/><Relationship Id="rId228" Type="http://schemas.openxmlformats.org/officeDocument/2006/relationships/hyperlink" Target="https://www.youtube.com/watch?v=YaYuaFGXATk&amp;t=20s" TargetMode="External"/><Relationship Id="rId349" Type="http://schemas.openxmlformats.org/officeDocument/2006/relationships/hyperlink" Target="https://www.youtube.com/watch?v=2n30qt0Ibho" TargetMode="External"/><Relationship Id="rId106" Type="http://schemas.openxmlformats.org/officeDocument/2006/relationships/hyperlink" Target="https://youtu.be/HEwOi1K09xw" TargetMode="External"/><Relationship Id="rId227" Type="http://schemas.openxmlformats.org/officeDocument/2006/relationships/hyperlink" Target="https://www.youtube.com/watch?v=-jai44EFai8" TargetMode="External"/><Relationship Id="rId348" Type="http://schemas.openxmlformats.org/officeDocument/2006/relationships/hyperlink" Target="https://youtu.be/vL2dR1nK7oE" TargetMode="External"/><Relationship Id="rId105" Type="http://schemas.openxmlformats.org/officeDocument/2006/relationships/hyperlink" Target="https://youtu.be/IyW3sat7Yv8" TargetMode="External"/><Relationship Id="rId226" Type="http://schemas.openxmlformats.org/officeDocument/2006/relationships/hyperlink" Target="https://www.youtube.com/watch?v=PoJ_0OueQds" TargetMode="External"/><Relationship Id="rId347" Type="http://schemas.openxmlformats.org/officeDocument/2006/relationships/hyperlink" Target="https://www.youtube.com/watch?v=EaPhsw5LsPk" TargetMode="External"/><Relationship Id="rId104" Type="http://schemas.openxmlformats.org/officeDocument/2006/relationships/hyperlink" Target="https://youtu.be/Vn8VBSiiZf0" TargetMode="External"/><Relationship Id="rId225" Type="http://schemas.openxmlformats.org/officeDocument/2006/relationships/hyperlink" Target="https://youtu.be/42BtsJhmmC8" TargetMode="External"/><Relationship Id="rId346" Type="http://schemas.openxmlformats.org/officeDocument/2006/relationships/hyperlink" Target="https://youtu.be/LF3JcLx2q5k" TargetMode="External"/><Relationship Id="rId109" Type="http://schemas.openxmlformats.org/officeDocument/2006/relationships/hyperlink" Target="https://www.youtube.com/watch?v=wVBvKi8uiMA&amp;index=1&amp;list=UUi5JOSS1QFckNx9Ii0xENaw" TargetMode="External"/><Relationship Id="rId108" Type="http://schemas.openxmlformats.org/officeDocument/2006/relationships/hyperlink" Target="https://www.youtube.com/watch?v=BaCp8oFJnZY&amp;feature=youtu.be" TargetMode="External"/><Relationship Id="rId229" Type="http://schemas.openxmlformats.org/officeDocument/2006/relationships/hyperlink" Target="https://youtu.be/hPT6B7d2gJI" TargetMode="External"/><Relationship Id="rId220" Type="http://schemas.openxmlformats.org/officeDocument/2006/relationships/hyperlink" Target="https://youtu.be/Ir4PFCOQA0k" TargetMode="External"/><Relationship Id="rId341" Type="http://schemas.openxmlformats.org/officeDocument/2006/relationships/hyperlink" Target="https://youtu.be/mwOiAvwSFQc" TargetMode="External"/><Relationship Id="rId340" Type="http://schemas.openxmlformats.org/officeDocument/2006/relationships/hyperlink" Target="https://www.youtube.com/watch?v=bCz5lBcAuKI&amp;feature=youtu.be" TargetMode="External"/><Relationship Id="rId103" Type="http://schemas.openxmlformats.org/officeDocument/2006/relationships/hyperlink" Target="https://www.youtube.com/watch?v=dr2m3740afE" TargetMode="External"/><Relationship Id="rId224" Type="http://schemas.openxmlformats.org/officeDocument/2006/relationships/hyperlink" Target="https://www.youtube.com/embed/jNSFULhtrnU" TargetMode="External"/><Relationship Id="rId345" Type="http://schemas.openxmlformats.org/officeDocument/2006/relationships/hyperlink" Target="https://youtu.be/JBBcGHz7Sz4" TargetMode="External"/><Relationship Id="rId102" Type="http://schemas.openxmlformats.org/officeDocument/2006/relationships/hyperlink" Target="https://www.youtube.com/watch?v=eRJEii7jKlA&amp;feature=youtu.be" TargetMode="External"/><Relationship Id="rId223" Type="http://schemas.openxmlformats.org/officeDocument/2006/relationships/hyperlink" Target="https://www.youtube.com/watch?v=ONE_KBFBBFM" TargetMode="External"/><Relationship Id="rId344" Type="http://schemas.openxmlformats.org/officeDocument/2006/relationships/hyperlink" Target="https://www.youtube.com/watch?v=pWnytYeHoEE&amp;feature=youtu.be" TargetMode="External"/><Relationship Id="rId101" Type="http://schemas.openxmlformats.org/officeDocument/2006/relationships/hyperlink" Target="https://www.youtube.com/watch?v=0uZWcE1sYt4&amp;feature=youtu.be" TargetMode="External"/><Relationship Id="rId222" Type="http://schemas.openxmlformats.org/officeDocument/2006/relationships/hyperlink" Target="https://www.youtube.com/watch?v=85KLpVNZI4Q&amp;feature=youtu.be" TargetMode="External"/><Relationship Id="rId343" Type="http://schemas.openxmlformats.org/officeDocument/2006/relationships/hyperlink" Target="https://youtu.be/WNcjP0iuvHc" TargetMode="External"/><Relationship Id="rId100" Type="http://schemas.openxmlformats.org/officeDocument/2006/relationships/hyperlink" Target="https://www.youtube.com/watch?v=gCucz9VPtxw" TargetMode="External"/><Relationship Id="rId221" Type="http://schemas.openxmlformats.org/officeDocument/2006/relationships/hyperlink" Target="https://www.youtube.com/watch?v=EiG2SPps3No" TargetMode="External"/><Relationship Id="rId342" Type="http://schemas.openxmlformats.org/officeDocument/2006/relationships/hyperlink" Target="https://youtu.be/CTHO9CUwvGE" TargetMode="External"/><Relationship Id="rId217" Type="http://schemas.openxmlformats.org/officeDocument/2006/relationships/hyperlink" Target="https://youtu.be/l0oj6Ohx3a8" TargetMode="External"/><Relationship Id="rId338" Type="http://schemas.openxmlformats.org/officeDocument/2006/relationships/hyperlink" Target="https://youtu.be/B2a9Q3xxstU" TargetMode="External"/><Relationship Id="rId216" Type="http://schemas.openxmlformats.org/officeDocument/2006/relationships/hyperlink" Target="https://www.youtube.com/watch?v=pWnytYeHoEE&amp;feature=youtu.be" TargetMode="External"/><Relationship Id="rId337" Type="http://schemas.openxmlformats.org/officeDocument/2006/relationships/hyperlink" Target="https://www.youtube.com/watch?v=nfQtkJLTI-I" TargetMode="External"/><Relationship Id="rId215" Type="http://schemas.openxmlformats.org/officeDocument/2006/relationships/hyperlink" Target="https://www.youtube.com/watch?v=3r-5c4D1Xgg&amp;feature=youtu.be" TargetMode="External"/><Relationship Id="rId336" Type="http://schemas.openxmlformats.org/officeDocument/2006/relationships/hyperlink" Target="https://www.youtube.com/watch?v=AJr61mJ0Iqs&amp;feature=youtu.be" TargetMode="External"/><Relationship Id="rId214" Type="http://schemas.openxmlformats.org/officeDocument/2006/relationships/hyperlink" Target="https://youtu.be/Xbcr53qbkyo" TargetMode="External"/><Relationship Id="rId335" Type="http://schemas.openxmlformats.org/officeDocument/2006/relationships/hyperlink" Target="https://www.youtube.com/watch?v=QhAf2sepZCE" TargetMode="External"/><Relationship Id="rId219" Type="http://schemas.openxmlformats.org/officeDocument/2006/relationships/hyperlink" Target="https://www.youtube.com/watch?v=VHcXuRJiAQc" TargetMode="External"/><Relationship Id="rId218" Type="http://schemas.openxmlformats.org/officeDocument/2006/relationships/hyperlink" Target="https://youtu.be/CNNCFi55JVs" TargetMode="External"/><Relationship Id="rId339" Type="http://schemas.openxmlformats.org/officeDocument/2006/relationships/hyperlink" Target="https://youtu.be/Az8iJSK0ME8" TargetMode="External"/><Relationship Id="rId330" Type="http://schemas.openxmlformats.org/officeDocument/2006/relationships/hyperlink" Target="https://www.youtube.com/watch?v=-d0mPf3MmY4&amp;feature=youtu.be" TargetMode="External"/><Relationship Id="rId213" Type="http://schemas.openxmlformats.org/officeDocument/2006/relationships/hyperlink" Target="https://youtu.be/n-lBzYQVxfY" TargetMode="External"/><Relationship Id="rId334" Type="http://schemas.openxmlformats.org/officeDocument/2006/relationships/hyperlink" Target="https://youtu.be/bDsRbokbyQA" TargetMode="External"/><Relationship Id="rId212" Type="http://schemas.openxmlformats.org/officeDocument/2006/relationships/hyperlink" Target="https://youtu.be/MhNO2fd_NcY" TargetMode="External"/><Relationship Id="rId333" Type="http://schemas.openxmlformats.org/officeDocument/2006/relationships/hyperlink" Target="https://www.youtube.com/watch?v=40TJawG7R6s" TargetMode="External"/><Relationship Id="rId211" Type="http://schemas.openxmlformats.org/officeDocument/2006/relationships/hyperlink" Target="https://youtu.be/WNcjP0iuvHc" TargetMode="External"/><Relationship Id="rId332" Type="http://schemas.openxmlformats.org/officeDocument/2006/relationships/hyperlink" Target="https://www.youtube.com/watch?v=QHL8ANmfrRs" TargetMode="External"/><Relationship Id="rId210" Type="http://schemas.openxmlformats.org/officeDocument/2006/relationships/hyperlink" Target="https://www.youtube.com/watch?v=3bPtGA19n18&amp;feature=youtu.be" TargetMode="External"/><Relationship Id="rId331" Type="http://schemas.openxmlformats.org/officeDocument/2006/relationships/hyperlink" Target="https://www.youtube.com/watch?v=-d0mPf3MmY4&amp;feature=youtu.be" TargetMode="External"/><Relationship Id="rId129" Type="http://schemas.openxmlformats.org/officeDocument/2006/relationships/hyperlink" Target="https://youtu.be/k32FV95907M" TargetMode="External"/><Relationship Id="rId128" Type="http://schemas.openxmlformats.org/officeDocument/2006/relationships/hyperlink" Target="https://youtu.be/II_RaTDk7Ls" TargetMode="External"/><Relationship Id="rId249" Type="http://schemas.openxmlformats.org/officeDocument/2006/relationships/hyperlink" Target="https://youtu.be/0r6901uqrQA" TargetMode="External"/><Relationship Id="rId127" Type="http://schemas.openxmlformats.org/officeDocument/2006/relationships/hyperlink" Target="https://www.youtube.com/watch?v=rvBeTDHW0k4" TargetMode="External"/><Relationship Id="rId248" Type="http://schemas.openxmlformats.org/officeDocument/2006/relationships/hyperlink" Target="https://youtu.be/n7AnZ0slFKk" TargetMode="External"/><Relationship Id="rId126" Type="http://schemas.openxmlformats.org/officeDocument/2006/relationships/hyperlink" Target="https://youtu.be/3QY-QtdSzsA" TargetMode="External"/><Relationship Id="rId247" Type="http://schemas.openxmlformats.org/officeDocument/2006/relationships/hyperlink" Target="https://m.youtube.com/watch?v=ikJe0ska81Q" TargetMode="External"/><Relationship Id="rId121" Type="http://schemas.openxmlformats.org/officeDocument/2006/relationships/hyperlink" Target="https://www.youtube.com/watch?v=VvHYFJZSWwE&amp;t=2s" TargetMode="External"/><Relationship Id="rId242" Type="http://schemas.openxmlformats.org/officeDocument/2006/relationships/hyperlink" Target="https://drive.google.com/open?id=1ayjS59H054f-RJGcQ-M8d9beC3ElE6OU" TargetMode="External"/><Relationship Id="rId120" Type="http://schemas.openxmlformats.org/officeDocument/2006/relationships/hyperlink" Target="https://youtu.be/o1tLPEqkqh0" TargetMode="External"/><Relationship Id="rId241" Type="http://schemas.openxmlformats.org/officeDocument/2006/relationships/hyperlink" Target="https://www.youtube.com/watch?v=iKtYSQHp9Zw&amp;t=197s" TargetMode="External"/><Relationship Id="rId240" Type="http://schemas.openxmlformats.org/officeDocument/2006/relationships/hyperlink" Target="https://youtu.be/CwA8pvhCvQI" TargetMode="External"/><Relationship Id="rId125" Type="http://schemas.openxmlformats.org/officeDocument/2006/relationships/hyperlink" Target="https://www.youtube.com/watch?v=WYIUCooOnog" TargetMode="External"/><Relationship Id="rId246" Type="http://schemas.openxmlformats.org/officeDocument/2006/relationships/hyperlink" Target="https://www.youtube.com/watch?v=xmOWnACKtqQ" TargetMode="External"/><Relationship Id="rId124" Type="http://schemas.openxmlformats.org/officeDocument/2006/relationships/hyperlink" Target="https://www.youtube.com/watch?v=f6Je_G8Hw8A" TargetMode="External"/><Relationship Id="rId245" Type="http://schemas.openxmlformats.org/officeDocument/2006/relationships/hyperlink" Target="https://www.youtube.com/watch?v=4fwibvumRD4" TargetMode="External"/><Relationship Id="rId123" Type="http://schemas.openxmlformats.org/officeDocument/2006/relationships/hyperlink" Target="https://www.youtube.com/watch?v=XzXwX9rl_jg" TargetMode="External"/><Relationship Id="rId244" Type="http://schemas.openxmlformats.org/officeDocument/2006/relationships/hyperlink" Target="https://youtu.be/99U0Wf5eSck" TargetMode="External"/><Relationship Id="rId122" Type="http://schemas.openxmlformats.org/officeDocument/2006/relationships/hyperlink" Target="https://youtu.be/Zp2vDrmakUU" TargetMode="External"/><Relationship Id="rId243" Type="http://schemas.openxmlformats.org/officeDocument/2006/relationships/hyperlink" Target="https://www.youtube.com/watch?v=E8eAx-4rXQo" TargetMode="External"/><Relationship Id="rId95" Type="http://schemas.openxmlformats.org/officeDocument/2006/relationships/hyperlink" Target="https://youtu.be/L0SRnEw1MMQ" TargetMode="External"/><Relationship Id="rId94" Type="http://schemas.openxmlformats.org/officeDocument/2006/relationships/hyperlink" Target="https://youtu.be/Z0TVGYfm8GM" TargetMode="External"/><Relationship Id="rId97" Type="http://schemas.openxmlformats.org/officeDocument/2006/relationships/hyperlink" Target="https://youtu.be/cVMlQ_6Mdz8" TargetMode="External"/><Relationship Id="rId96" Type="http://schemas.openxmlformats.org/officeDocument/2006/relationships/hyperlink" Target="https://youtu.be/uN62bOllZgQ" TargetMode="External"/><Relationship Id="rId99" Type="http://schemas.openxmlformats.org/officeDocument/2006/relationships/hyperlink" Target="https://youtu.be/Gc8eB8e-Izo" TargetMode="External"/><Relationship Id="rId98" Type="http://schemas.openxmlformats.org/officeDocument/2006/relationships/hyperlink" Target="https://youtu.be/LxJZRyj2wiY" TargetMode="External"/><Relationship Id="rId91" Type="http://schemas.openxmlformats.org/officeDocument/2006/relationships/hyperlink" Target="https://youtu.be/sYjG-bJda_Y" TargetMode="External"/><Relationship Id="rId90" Type="http://schemas.openxmlformats.org/officeDocument/2006/relationships/hyperlink" Target="https://youtu.be/0bvSGN3dets" TargetMode="External"/><Relationship Id="rId93" Type="http://schemas.openxmlformats.org/officeDocument/2006/relationships/hyperlink" Target="https://www.youtube.com/watch?v=5o77zurnN7Q" TargetMode="External"/><Relationship Id="rId92" Type="http://schemas.openxmlformats.org/officeDocument/2006/relationships/hyperlink" Target="https://youtu.be/R_-4cBCNzbM" TargetMode="External"/><Relationship Id="rId118" Type="http://schemas.openxmlformats.org/officeDocument/2006/relationships/hyperlink" Target="https://www.youtube.com/watch?v=V3TbC2rtMzo" TargetMode="External"/><Relationship Id="rId239" Type="http://schemas.openxmlformats.org/officeDocument/2006/relationships/hyperlink" Target="https://youtu.be/XErhhmYevmQ" TargetMode="External"/><Relationship Id="rId117" Type="http://schemas.openxmlformats.org/officeDocument/2006/relationships/hyperlink" Target="https://www.youtube.com/watch?v=1KZfYjwOOto&amp;feature=youtu.be" TargetMode="External"/><Relationship Id="rId238" Type="http://schemas.openxmlformats.org/officeDocument/2006/relationships/hyperlink" Target="https://youtu.be/jzrKZa3FyFc" TargetMode="External"/><Relationship Id="rId116" Type="http://schemas.openxmlformats.org/officeDocument/2006/relationships/hyperlink" Target="https://www.youtube.com/watch?v=xInoxnGkiXw" TargetMode="External"/><Relationship Id="rId237" Type="http://schemas.openxmlformats.org/officeDocument/2006/relationships/hyperlink" Target="https://youtu.be/zKJuuLBloH4" TargetMode="External"/><Relationship Id="rId115" Type="http://schemas.openxmlformats.org/officeDocument/2006/relationships/hyperlink" Target="https://youtu.be/Bdr8qLjUXiE" TargetMode="External"/><Relationship Id="rId236" Type="http://schemas.openxmlformats.org/officeDocument/2006/relationships/hyperlink" Target="https://www.youtube.com/watch?v=s74kDakijy4" TargetMode="External"/><Relationship Id="rId119" Type="http://schemas.openxmlformats.org/officeDocument/2006/relationships/hyperlink" Target="https://www.youtube.com/watch?v=uDevi6xRd64&amp;feature=youtu.be" TargetMode="External"/><Relationship Id="rId110" Type="http://schemas.openxmlformats.org/officeDocument/2006/relationships/hyperlink" Target="https://youtu.be/QM3MSOX5tw0" TargetMode="External"/><Relationship Id="rId231" Type="http://schemas.openxmlformats.org/officeDocument/2006/relationships/hyperlink" Target="https://youtu.be/1xE3vKWhnz8" TargetMode="External"/><Relationship Id="rId230" Type="http://schemas.openxmlformats.org/officeDocument/2006/relationships/hyperlink" Target="https://youtu.be/9Fj6tiGitFU" TargetMode="External"/><Relationship Id="rId350" Type="http://schemas.openxmlformats.org/officeDocument/2006/relationships/drawing" Target="../drawings/drawing3.xml"/><Relationship Id="rId114" Type="http://schemas.openxmlformats.org/officeDocument/2006/relationships/hyperlink" Target="https://youtu.be/6s1Y1jKorjk" TargetMode="External"/><Relationship Id="rId235" Type="http://schemas.openxmlformats.org/officeDocument/2006/relationships/hyperlink" Target="https://www.youtube.com/watch?v=x9JGeo0juc8" TargetMode="External"/><Relationship Id="rId113" Type="http://schemas.openxmlformats.org/officeDocument/2006/relationships/hyperlink" Target="https://youtu.be/asH4t1i12_s" TargetMode="External"/><Relationship Id="rId234" Type="http://schemas.openxmlformats.org/officeDocument/2006/relationships/hyperlink" Target="https://youtu.be/pfSHN4VnTfw" TargetMode="External"/><Relationship Id="rId112" Type="http://schemas.openxmlformats.org/officeDocument/2006/relationships/hyperlink" Target="https://youtu.be/scOKDQnGgI0" TargetMode="External"/><Relationship Id="rId233" Type="http://schemas.openxmlformats.org/officeDocument/2006/relationships/hyperlink" Target="https://youtu.be/LFDx1a8KsdM" TargetMode="External"/><Relationship Id="rId111" Type="http://schemas.openxmlformats.org/officeDocument/2006/relationships/hyperlink" Target="https://www.youtube.com/watch?v=uripre5LhLc" TargetMode="External"/><Relationship Id="rId232" Type="http://schemas.openxmlformats.org/officeDocument/2006/relationships/hyperlink" Target="https://youtu.be/UWk32S3C3mw" TargetMode="External"/><Relationship Id="rId305" Type="http://schemas.openxmlformats.org/officeDocument/2006/relationships/hyperlink" Target="https://youtu.be/oacAwF1h0sI" TargetMode="External"/><Relationship Id="rId304" Type="http://schemas.openxmlformats.org/officeDocument/2006/relationships/hyperlink" Target="https://youtu.be/Df3BIg-xWUs" TargetMode="External"/><Relationship Id="rId303" Type="http://schemas.openxmlformats.org/officeDocument/2006/relationships/hyperlink" Target="https://youtu.be/4FK8eGDLp_g" TargetMode="External"/><Relationship Id="rId302" Type="http://schemas.openxmlformats.org/officeDocument/2006/relationships/hyperlink" Target="https://youtu.be/84pvxxL_LPk" TargetMode="External"/><Relationship Id="rId309" Type="http://schemas.openxmlformats.org/officeDocument/2006/relationships/hyperlink" Target="https://youtu.be/Shk_Fgjo8wg" TargetMode="External"/><Relationship Id="rId308" Type="http://schemas.openxmlformats.org/officeDocument/2006/relationships/hyperlink" Target="https://youtu.be/hXBPjfh85mY" TargetMode="External"/><Relationship Id="rId307" Type="http://schemas.openxmlformats.org/officeDocument/2006/relationships/hyperlink" Target="https://youtu.be/wUQQs2W3vJs" TargetMode="External"/><Relationship Id="rId306" Type="http://schemas.openxmlformats.org/officeDocument/2006/relationships/hyperlink" Target="https://youtu.be/hXBPjfh85mY" TargetMode="External"/><Relationship Id="rId301" Type="http://schemas.openxmlformats.org/officeDocument/2006/relationships/hyperlink" Target="https://m.youtube.com/watch?v=_UNWi9qcho4" TargetMode="External"/><Relationship Id="rId300" Type="http://schemas.openxmlformats.org/officeDocument/2006/relationships/hyperlink" Target="https://youtu.be/NSD-mLgpHWo" TargetMode="External"/><Relationship Id="rId206" Type="http://schemas.openxmlformats.org/officeDocument/2006/relationships/hyperlink" Target="https://www.youtube.com/watch?v=K27QgoT5Ynk&amp;feature=youtu.be" TargetMode="External"/><Relationship Id="rId327" Type="http://schemas.openxmlformats.org/officeDocument/2006/relationships/hyperlink" Target="https://www.youtube.com/watch?v=fBhzTdSP2W4" TargetMode="External"/><Relationship Id="rId205" Type="http://schemas.openxmlformats.org/officeDocument/2006/relationships/hyperlink" Target="https://youtu.be/3cWke8zW8lQ" TargetMode="External"/><Relationship Id="rId326" Type="http://schemas.openxmlformats.org/officeDocument/2006/relationships/hyperlink" Target="https://youtu.be/EUmDMIb6IFQ" TargetMode="External"/><Relationship Id="rId204" Type="http://schemas.openxmlformats.org/officeDocument/2006/relationships/hyperlink" Target="https://www.youtube.com/watch?v=KigA7DXWYyY" TargetMode="External"/><Relationship Id="rId325" Type="http://schemas.openxmlformats.org/officeDocument/2006/relationships/hyperlink" Target="https://www.youtube.com/watch?v=yAcfQ6RZe6Q" TargetMode="External"/><Relationship Id="rId203" Type="http://schemas.openxmlformats.org/officeDocument/2006/relationships/hyperlink" Target="https://www.youtube.com/watch?v=QPqu07WheN8&amp;feature=youtu.be" TargetMode="External"/><Relationship Id="rId324" Type="http://schemas.openxmlformats.org/officeDocument/2006/relationships/hyperlink" Target="https://youtu.be/7wmYCJizNP0" TargetMode="External"/><Relationship Id="rId209" Type="http://schemas.openxmlformats.org/officeDocument/2006/relationships/hyperlink" Target="https://www.youtube.com/watch?v=DRKFRaqCJVI" TargetMode="External"/><Relationship Id="rId208" Type="http://schemas.openxmlformats.org/officeDocument/2006/relationships/hyperlink" Target="https://m.youtube.com/watch?v=7sUDT400rOs" TargetMode="External"/><Relationship Id="rId329" Type="http://schemas.openxmlformats.org/officeDocument/2006/relationships/hyperlink" Target="https://www.youtube.com/watch?v=-d0mPf3MmY4&amp;feature=youtu.be" TargetMode="External"/><Relationship Id="rId207" Type="http://schemas.openxmlformats.org/officeDocument/2006/relationships/hyperlink" Target="https://www.youtube.com/watch?v=hnLD8aJM3pM&amp;feature=youtu.be" TargetMode="External"/><Relationship Id="rId328" Type="http://schemas.openxmlformats.org/officeDocument/2006/relationships/hyperlink" Target="https://youtu.be/S4E5ancWCG8" TargetMode="External"/><Relationship Id="rId202" Type="http://schemas.openxmlformats.org/officeDocument/2006/relationships/hyperlink" Target="https://www.youtube.com/watch?v=gcCA7vmFBIs" TargetMode="External"/><Relationship Id="rId323" Type="http://schemas.openxmlformats.org/officeDocument/2006/relationships/hyperlink" Target="https://youtu.be/aiEh-HV6xtk" TargetMode="External"/><Relationship Id="rId201" Type="http://schemas.openxmlformats.org/officeDocument/2006/relationships/hyperlink" Target="https://www.youtube.com/watch?v=GBUgQIme4NM" TargetMode="External"/><Relationship Id="rId322" Type="http://schemas.openxmlformats.org/officeDocument/2006/relationships/hyperlink" Target="https://youtu.be/WS4IpvmDwUw" TargetMode="External"/><Relationship Id="rId200" Type="http://schemas.openxmlformats.org/officeDocument/2006/relationships/hyperlink" Target="https://www.youtube.com/watch?v=bAxd1ouk1rc&amp;feature=youtu.be" TargetMode="External"/><Relationship Id="rId321" Type="http://schemas.openxmlformats.org/officeDocument/2006/relationships/hyperlink" Target="https://drive.google.com/a/pgcps.org/file/d/1-4G7f79v15awxJqrkLLx_oiRmF2qPl97/view?usp=drivesdk" TargetMode="External"/><Relationship Id="rId320" Type="http://schemas.openxmlformats.org/officeDocument/2006/relationships/hyperlink" Target="https://youtu.be/z0XZjhsPiQU" TargetMode="External"/><Relationship Id="rId316" Type="http://schemas.openxmlformats.org/officeDocument/2006/relationships/hyperlink" Target="https://youtu.be/j82ONXYfefY" TargetMode="External"/><Relationship Id="rId315" Type="http://schemas.openxmlformats.org/officeDocument/2006/relationships/hyperlink" Target="https://youtu.be/KAg3lP1_pCM" TargetMode="External"/><Relationship Id="rId314" Type="http://schemas.openxmlformats.org/officeDocument/2006/relationships/hyperlink" Target="https://youtu.be/W7KLVS3bUmU" TargetMode="External"/><Relationship Id="rId313" Type="http://schemas.openxmlformats.org/officeDocument/2006/relationships/hyperlink" Target="https://www.youtube.com/watch?v=BVvxE8XOivw" TargetMode="External"/><Relationship Id="rId319" Type="http://schemas.openxmlformats.org/officeDocument/2006/relationships/hyperlink" Target="https://m.youtube.com/watch?v=Qu9er31fIEM" TargetMode="External"/><Relationship Id="rId318" Type="http://schemas.openxmlformats.org/officeDocument/2006/relationships/hyperlink" Target="https://www.youtube.com/watch?v=CIyaoWflTQg&amp;t=18s" TargetMode="External"/><Relationship Id="rId317" Type="http://schemas.openxmlformats.org/officeDocument/2006/relationships/hyperlink" Target="https://youtu.be/tTz5cgHei5k" TargetMode="External"/><Relationship Id="rId312" Type="http://schemas.openxmlformats.org/officeDocument/2006/relationships/hyperlink" Target="https://youtu.be/LslsBXgrWKM" TargetMode="External"/><Relationship Id="rId311" Type="http://schemas.openxmlformats.org/officeDocument/2006/relationships/hyperlink" Target="https://www.youtube.com/watch?v=2n30qt0Ibho" TargetMode="External"/><Relationship Id="rId310" Type="http://schemas.openxmlformats.org/officeDocument/2006/relationships/hyperlink" Target="https://www.youtube.com/watch?v=tu6jbINya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71"/>
    <col customWidth="1" min="2" max="2" width="21.71"/>
    <col customWidth="1" min="3" max="3" width="27.29"/>
    <col customWidth="1" min="4" max="4" width="13.0"/>
    <col customWidth="1" min="5" max="5" width="19.57"/>
    <col customWidth="1" min="6" max="6" width="13.0"/>
    <col customWidth="1" min="7" max="7" width="5.57"/>
    <col customWidth="1" min="8" max="8" width="7.57"/>
    <col customWidth="1" min="9" max="9" width="8.0"/>
    <col customWidth="1" min="10" max="10" width="10.29"/>
    <col customWidth="1" min="11" max="11" width="23.57"/>
    <col customWidth="1" min="12" max="12" width="23.0"/>
    <col customWidth="1" min="13" max="13" width="83.86"/>
    <col customWidth="1" min="14" max="14" width="10.71"/>
  </cols>
  <sheetData>
    <row r="1">
      <c r="A1" s="6" t="s">
        <v>156</v>
      </c>
      <c r="B1" s="6" t="s">
        <v>158</v>
      </c>
      <c r="C1" s="9" t="s">
        <v>159</v>
      </c>
      <c r="D1" s="10" t="s">
        <v>215</v>
      </c>
      <c r="E1" s="10" t="s">
        <v>217</v>
      </c>
      <c r="F1" s="10" t="s">
        <v>218</v>
      </c>
      <c r="G1" s="11" t="s">
        <v>219</v>
      </c>
      <c r="H1" s="11" t="s">
        <v>220</v>
      </c>
      <c r="I1" s="12" t="s">
        <v>221</v>
      </c>
      <c r="J1" s="13"/>
      <c r="K1" s="9" t="s">
        <v>222</v>
      </c>
      <c r="L1" s="9" t="s">
        <v>223</v>
      </c>
      <c r="M1" s="9" t="s">
        <v>224</v>
      </c>
      <c r="N1" s="9" t="s">
        <v>225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15" t="s">
        <v>227</v>
      </c>
      <c r="B2" s="16" t="s">
        <v>228</v>
      </c>
      <c r="C2" s="17" t="str">
        <f t="shared" ref="C2:C357" si="1">concatenate("http://www.youtube.com/embed/",B2)</f>
        <v>http://www.youtube.com/embed/0C2bXql3LEg</v>
      </c>
      <c r="D2" s="18" t="str">
        <f t="shared" ref="D2:D357" si="2">if(I2=0,"X","")</f>
        <v/>
      </c>
      <c r="E2" s="18"/>
      <c r="F2" s="18" t="s">
        <v>232</v>
      </c>
      <c r="G2" s="19" t="str">
        <f t="shared" ref="G2:G357" si="3">iferror(if(find("M",F2)&gt;0,mid(F2,find("T",F2)+1,1)))</f>
        <v>4</v>
      </c>
      <c r="H2" s="19" t="str">
        <f t="shared" ref="H2:H357" si="4">substitute(iferror(if(G2&lt;&gt;"",mid(F2,find("M",F2)+1,2),mid(F2,find("T",F2)+1,2))),"S","")</f>
        <v>32</v>
      </c>
      <c r="I2" s="20">
        <f t="shared" ref="I2:I357" si="5">G2+H2/60</f>
        <v>4.533333333</v>
      </c>
      <c r="J2" s="14"/>
      <c r="K2" s="17" t="str">
        <f t="shared" ref="K2:K234" si="6">if(M2&lt;&gt;"",if(M2&lt;&gt;"X",HYPERLINK(concatenate("https://spatialhistory.stanford.edu/landtalk/transcripts/",M2)),""),"")</f>
        <v>https://spatialhistory.stanford.edu/landtalk/transcripts/Land Talk - Arbuckle Park-0C2bXql3LEg.txt</v>
      </c>
      <c r="L2" s="17" t="str">
        <f t="shared" ref="L2:L234" si="7">concatenate("https://web.stanford.edu/group/spatialhistory/cgi-bin/landtalk/wp-admin/post.php?post=",N2,"&amp;action=edit")</f>
        <v>https://web.stanford.edu/group/spatialhistory/cgi-bin/landtalk/wp-admin/post.php?post=805&amp;action=edit</v>
      </c>
      <c r="M2" s="14" t="str">
        <f>if(D2&lt;&gt;"","X",iferror(vlookup(B2,Sheet3!B:C,2,false)))</f>
        <v>Land Talk - Arbuckle Park-0C2bXql3LEg.txt</v>
      </c>
      <c r="N2" s="7">
        <v>805.0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5" t="s">
        <v>249</v>
      </c>
      <c r="B3" s="16" t="s">
        <v>250</v>
      </c>
      <c r="C3" s="17" t="str">
        <f t="shared" si="1"/>
        <v>http://www.youtube.com/embed/ipT1NkEiE_s</v>
      </c>
      <c r="D3" s="18" t="str">
        <f t="shared" si="2"/>
        <v/>
      </c>
      <c r="E3" s="18"/>
      <c r="F3" s="18" t="s">
        <v>251</v>
      </c>
      <c r="G3" s="19" t="str">
        <f t="shared" si="3"/>
        <v>1</v>
      </c>
      <c r="H3" s="19" t="str">
        <f t="shared" si="4"/>
        <v>21</v>
      </c>
      <c r="I3" s="20">
        <f t="shared" si="5"/>
        <v>1.35</v>
      </c>
      <c r="J3" s="14"/>
      <c r="K3" s="17" t="str">
        <f t="shared" si="6"/>
        <v>https://spatialhistory.stanford.edu/landtalk/transcripts/Land Talk-ipT1NkEiE_s.txt</v>
      </c>
      <c r="L3" s="17" t="str">
        <f t="shared" si="7"/>
        <v>https://web.stanford.edu/group/spatialhistory/cgi-bin/landtalk/wp-admin/post.php?post=811&amp;action=edit</v>
      </c>
      <c r="M3" s="14" t="str">
        <f>if(D3&lt;&gt;"","X",iferror(vlookup(B3,Sheet3!B:C,2,false)))</f>
        <v>Land Talk-ipT1NkEiE_s.txt</v>
      </c>
      <c r="N3" s="7">
        <v>811.0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5" t="s">
        <v>255</v>
      </c>
      <c r="B4" s="16" t="s">
        <v>256</v>
      </c>
      <c r="C4" s="17" t="str">
        <f t="shared" si="1"/>
        <v>http://www.youtube.com/embed/x05EQWUVR8w</v>
      </c>
      <c r="D4" s="18" t="str">
        <f t="shared" si="2"/>
        <v/>
      </c>
      <c r="E4" s="18"/>
      <c r="F4" s="18" t="s">
        <v>257</v>
      </c>
      <c r="G4" s="19" t="str">
        <f t="shared" si="3"/>
        <v/>
      </c>
      <c r="H4" s="19" t="str">
        <f t="shared" si="4"/>
        <v>57</v>
      </c>
      <c r="I4" s="20">
        <f t="shared" si="5"/>
        <v>0.95</v>
      </c>
      <c r="J4" s="14"/>
      <c r="K4" s="17" t="str">
        <f t="shared" si="6"/>
        <v>https://spatialhistory.stanford.edu/landtalk/transcripts/NYC - No Fur Hat-x05EQWUVR8w.txt</v>
      </c>
      <c r="L4" s="17" t="str">
        <f t="shared" si="7"/>
        <v>https://web.stanford.edu/group/spatialhistory/cgi-bin/landtalk/wp-admin/post.php?post=847&amp;action=edit</v>
      </c>
      <c r="M4" s="14" t="str">
        <f>if(D4&lt;&gt;"","X",iferror(vlookup(B4,Sheet3!B:C,2,false)))</f>
        <v>NYC - No Fur Hat-x05EQWUVR8w.txt</v>
      </c>
      <c r="N4" s="7">
        <v>847.0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5" t="s">
        <v>258</v>
      </c>
      <c r="B5" s="16" t="s">
        <v>259</v>
      </c>
      <c r="C5" s="17" t="str">
        <f t="shared" si="1"/>
        <v>http://www.youtube.com/embed/gDLk88BPHEs</v>
      </c>
      <c r="D5" s="18" t="str">
        <f t="shared" si="2"/>
        <v/>
      </c>
      <c r="E5" s="18"/>
      <c r="F5" s="18" t="s">
        <v>260</v>
      </c>
      <c r="G5" s="19" t="str">
        <f t="shared" si="3"/>
        <v>8</v>
      </c>
      <c r="H5" s="19" t="str">
        <f t="shared" si="4"/>
        <v>12</v>
      </c>
      <c r="I5" s="20">
        <f t="shared" si="5"/>
        <v>8.2</v>
      </c>
      <c r="J5" s="14"/>
      <c r="K5" s="17" t="str">
        <f t="shared" si="6"/>
        <v>https://spatialhistory.stanford.edu/landtalk/transcripts/Ann Mahowald Land Talk-gDLk88BPHEs.txt</v>
      </c>
      <c r="L5" s="17" t="str">
        <f t="shared" si="7"/>
        <v>https://web.stanford.edu/group/spatialhistory/cgi-bin/landtalk/wp-admin/post.php?post=856&amp;action=edit</v>
      </c>
      <c r="M5" s="14" t="str">
        <f>if(D5&lt;&gt;"","X",iferror(vlookup(B5,Sheet3!B:C,2,false)))</f>
        <v>Ann Mahowald Land Talk-gDLk88BPHEs.txt</v>
      </c>
      <c r="N5" s="7">
        <v>856.0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5" t="s">
        <v>157</v>
      </c>
      <c r="B6" s="16" t="s">
        <v>261</v>
      </c>
      <c r="C6" s="17" t="str">
        <f t="shared" si="1"/>
        <v>http://www.youtube.com/embed/1z37dZbZuZk</v>
      </c>
      <c r="D6" s="18" t="str">
        <f t="shared" si="2"/>
        <v/>
      </c>
      <c r="E6" s="18"/>
      <c r="F6" s="18" t="s">
        <v>262</v>
      </c>
      <c r="G6" s="19" t="str">
        <f t="shared" si="3"/>
        <v>6</v>
      </c>
      <c r="H6" s="19" t="str">
        <f t="shared" si="4"/>
        <v>54</v>
      </c>
      <c r="I6" s="20">
        <f t="shared" si="5"/>
        <v>6.9</v>
      </c>
      <c r="J6" s="14"/>
      <c r="K6" s="17" t="str">
        <f t="shared" si="6"/>
        <v>https://spatialhistory.stanford.edu/landtalk/transcripts/Fifty Five Years of Change-1z37dZbZuZk.txt</v>
      </c>
      <c r="L6" s="17" t="str">
        <f t="shared" si="7"/>
        <v>https://web.stanford.edu/group/spatialhistory/cgi-bin/landtalk/wp-admin/post.php?post=904&amp;action=edit</v>
      </c>
      <c r="M6" s="14" t="str">
        <f>if(D6&lt;&gt;"","X",iferror(vlookup(B6,Sheet3!B:C,2,false)))</f>
        <v>Fifty Five Years of Change-1z37dZbZuZk.txt</v>
      </c>
      <c r="N6" s="7">
        <v>904.0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5" t="s">
        <v>162</v>
      </c>
      <c r="B7" s="16" t="s">
        <v>264</v>
      </c>
      <c r="C7" s="17" t="str">
        <f t="shared" si="1"/>
        <v>http://www.youtube.com/embed/iolHqP6cTMU</v>
      </c>
      <c r="D7" s="18" t="str">
        <f t="shared" si="2"/>
        <v/>
      </c>
      <c r="E7" s="18"/>
      <c r="F7" s="18" t="s">
        <v>266</v>
      </c>
      <c r="G7" s="19" t="str">
        <f t="shared" si="3"/>
        <v>2</v>
      </c>
      <c r="H7" s="19" t="str">
        <f t="shared" si="4"/>
        <v>34</v>
      </c>
      <c r="I7" s="20">
        <f t="shared" si="5"/>
        <v>2.566666667</v>
      </c>
      <c r="J7" s="14"/>
      <c r="K7" s="17" t="str">
        <f t="shared" si="6"/>
        <v>https://spatialhistory.stanford.edu/landtalk/transcripts/Landtalk Interview- Quebec, Canada-iolHqP6cTMU.txt</v>
      </c>
      <c r="L7" s="17" t="str">
        <f t="shared" si="7"/>
        <v>https://web.stanford.edu/group/spatialhistory/cgi-bin/landtalk/wp-admin/post.php?post=958&amp;action=edit</v>
      </c>
      <c r="M7" s="5" t="s">
        <v>95</v>
      </c>
      <c r="N7" s="7">
        <v>958.0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5" t="s">
        <v>164</v>
      </c>
      <c r="B8" s="16" t="s">
        <v>269</v>
      </c>
      <c r="C8" s="17" t="str">
        <f t="shared" si="1"/>
        <v>http://www.youtube.com/embed/HO1sV6BsEbc</v>
      </c>
      <c r="D8" s="18" t="str">
        <f t="shared" si="2"/>
        <v/>
      </c>
      <c r="E8" s="18"/>
      <c r="F8" s="18" t="s">
        <v>270</v>
      </c>
      <c r="G8" s="19" t="str">
        <f t="shared" si="3"/>
        <v>9</v>
      </c>
      <c r="H8" s="19" t="str">
        <f t="shared" si="4"/>
        <v>32</v>
      </c>
      <c r="I8" s="20">
        <f t="shared" si="5"/>
        <v>9.533333333</v>
      </c>
      <c r="J8" s="14"/>
      <c r="K8" s="17" t="str">
        <f t="shared" si="6"/>
        <v>https://spatialhistory.stanford.edu/landtalk/transcripts/Land Talk Interview - Ecology for Everyone - Masantol Pampanga Philippines-HO1sV6BsEbc.txt</v>
      </c>
      <c r="L8" s="17" t="str">
        <f t="shared" si="7"/>
        <v>https://web.stanford.edu/group/spatialhistory/cgi-bin/landtalk/wp-admin/post.php?post=964&amp;action=edit</v>
      </c>
      <c r="M8" s="14" t="str">
        <f>if(D8&lt;&gt;"","X",iferror(vlookup(B8,Sheet3!B:C,2,false)))</f>
        <v>Land Talk Interview - Ecology for Everyone - Masantol Pampanga Philippines-HO1sV6BsEbc.txt</v>
      </c>
      <c r="N8" s="7">
        <v>964.0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5" t="s">
        <v>166</v>
      </c>
      <c r="B9" s="16" t="s">
        <v>274</v>
      </c>
      <c r="C9" s="17" t="str">
        <f t="shared" si="1"/>
        <v>http://www.youtube.com/embed/XC8ddcc8X0U</v>
      </c>
      <c r="D9" s="18" t="str">
        <f t="shared" si="2"/>
        <v/>
      </c>
      <c r="E9" s="18"/>
      <c r="F9" s="18" t="s">
        <v>275</v>
      </c>
      <c r="G9" s="19" t="str">
        <f t="shared" si="3"/>
        <v>2</v>
      </c>
      <c r="H9" s="19" t="str">
        <f t="shared" si="4"/>
        <v>24</v>
      </c>
      <c r="I9" s="20">
        <f t="shared" si="5"/>
        <v>2.4</v>
      </c>
      <c r="J9" s="14"/>
      <c r="K9" s="17" t="str">
        <f t="shared" si="6"/>
        <v>https://spatialhistory.stanford.edu/landtalk/transcripts/Adair Maxwell McKay Bay Interview Video-XC8ddcc8X0U.txt</v>
      </c>
      <c r="L9" s="17" t="str">
        <f t="shared" si="7"/>
        <v>https://web.stanford.edu/group/spatialhistory/cgi-bin/landtalk/wp-admin/post.php?post=970&amp;action=edit</v>
      </c>
      <c r="M9" s="14" t="str">
        <f>if(D9&lt;&gt;"","X",iferror(vlookup(B9,Sheet3!B:C,2,false)))</f>
        <v>Adair Maxwell McKay Bay Interview Video-XC8ddcc8X0U.txt</v>
      </c>
      <c r="N9" s="7">
        <v>970.0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5" t="s">
        <v>278</v>
      </c>
      <c r="B10" s="16" t="s">
        <v>279</v>
      </c>
      <c r="C10" s="17" t="str">
        <f t="shared" si="1"/>
        <v>http://www.youtube.com/embed/KSDuYiKzgrs</v>
      </c>
      <c r="D10" s="18" t="str">
        <f t="shared" si="2"/>
        <v/>
      </c>
      <c r="E10" s="18"/>
      <c r="F10" s="18" t="s">
        <v>281</v>
      </c>
      <c r="G10" s="19" t="str">
        <f t="shared" si="3"/>
        <v>2</v>
      </c>
      <c r="H10" s="19" t="str">
        <f t="shared" si="4"/>
        <v>25</v>
      </c>
      <c r="I10" s="20">
        <f t="shared" si="5"/>
        <v>2.416666667</v>
      </c>
      <c r="J10" s="14"/>
      <c r="K10" s="17" t="str">
        <f t="shared" si="6"/>
        <v>https://spatialhistory.stanford.edu/landtalk/transcripts/Landmark-KSDuYiKzgrs.txt</v>
      </c>
      <c r="L10" s="17" t="str">
        <f t="shared" si="7"/>
        <v>https://web.stanford.edu/group/spatialhistory/cgi-bin/landtalk/wp-admin/post.php?post=973&amp;action=edit</v>
      </c>
      <c r="M10" s="14" t="str">
        <f>if(D10&lt;&gt;"","X",iferror(vlookup(B10,Sheet3!B:C,2,false)))</f>
        <v>Landmark-KSDuYiKzgrs.txt</v>
      </c>
      <c r="N10" s="7">
        <v>973.0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5" t="s">
        <v>168</v>
      </c>
      <c r="B11" s="16" t="s">
        <v>286</v>
      </c>
      <c r="C11" s="17" t="str">
        <f t="shared" si="1"/>
        <v>http://www.youtube.com/embed/O4r6R7lPKtk</v>
      </c>
      <c r="D11" s="18" t="str">
        <f t="shared" si="2"/>
        <v/>
      </c>
      <c r="E11" s="18"/>
      <c r="F11" s="18" t="s">
        <v>288</v>
      </c>
      <c r="G11" s="19" t="str">
        <f t="shared" si="3"/>
        <v>2</v>
      </c>
      <c r="H11" s="19" t="str">
        <f t="shared" si="4"/>
        <v>48</v>
      </c>
      <c r="I11" s="20">
        <f t="shared" si="5"/>
        <v>2.8</v>
      </c>
      <c r="J11" s="14"/>
      <c r="K11" s="17" t="str">
        <f t="shared" si="6"/>
        <v>https://spatialhistory.stanford.edu/landtalk/transcripts/E4E - Landtalk-O4r6R7lPKtk.txt</v>
      </c>
      <c r="L11" s="17" t="str">
        <f t="shared" si="7"/>
        <v>https://web.stanford.edu/group/spatialhistory/cgi-bin/landtalk/wp-admin/post.php?post=979&amp;action=edit</v>
      </c>
      <c r="M11" s="14" t="str">
        <f>if(D11&lt;&gt;"","X",iferror(vlookup(B11,Sheet3!B:C,2,false)))</f>
        <v>E4E - Landtalk-O4r6R7lPKtk.txt</v>
      </c>
      <c r="N11" s="7">
        <v>979.0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5" t="s">
        <v>170</v>
      </c>
      <c r="B12" s="16" t="s">
        <v>291</v>
      </c>
      <c r="C12" s="17" t="str">
        <f t="shared" si="1"/>
        <v>http://www.youtube.com/embed/R0xKnhzJ7pg</v>
      </c>
      <c r="D12" s="18" t="str">
        <f t="shared" si="2"/>
        <v/>
      </c>
      <c r="E12" s="18"/>
      <c r="F12" s="18" t="s">
        <v>292</v>
      </c>
      <c r="G12" s="19" t="str">
        <f t="shared" si="3"/>
        <v>1</v>
      </c>
      <c r="H12" s="19" t="str">
        <f t="shared" si="4"/>
        <v>30</v>
      </c>
      <c r="I12" s="20">
        <f t="shared" si="5"/>
        <v>1.5</v>
      </c>
      <c r="J12" s="14"/>
      <c r="K12" s="17" t="str">
        <f t="shared" si="6"/>
        <v>https://spatialhistory.stanford.edu/landtalk/transcripts/Bio 30 LandTalk-R0xKnhzJ7pg.txt</v>
      </c>
      <c r="L12" s="17" t="str">
        <f t="shared" si="7"/>
        <v>https://web.stanford.edu/group/spatialhistory/cgi-bin/landtalk/wp-admin/post.php?post=997&amp;action=edit</v>
      </c>
      <c r="M12" s="14" t="str">
        <f>if(D12&lt;&gt;"","X",iferror(vlookup(B12,Sheet3!B:C,2,false)))</f>
        <v>Bio 30 LandTalk-R0xKnhzJ7pg.txt</v>
      </c>
      <c r="N12" s="7">
        <v>997.0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5" t="s">
        <v>172</v>
      </c>
      <c r="B13" s="16" t="s">
        <v>295</v>
      </c>
      <c r="C13" s="17" t="str">
        <f t="shared" si="1"/>
        <v>http://www.youtube.com/embed/H-Cm8ped1JE</v>
      </c>
      <c r="D13" s="18" t="str">
        <f t="shared" si="2"/>
        <v/>
      </c>
      <c r="E13" s="18"/>
      <c r="F13" s="18" t="s">
        <v>296</v>
      </c>
      <c r="G13" s="19" t="str">
        <f t="shared" si="3"/>
        <v>4</v>
      </c>
      <c r="H13" s="19" t="str">
        <f t="shared" si="4"/>
        <v>53</v>
      </c>
      <c r="I13" s="20">
        <f t="shared" si="5"/>
        <v>4.883333333</v>
      </c>
      <c r="J13" s="14"/>
      <c r="K13" s="17" t="str">
        <f t="shared" si="6"/>
        <v>https://spatialhistory.stanford.edu/landtalk/transcripts/LandTalk in  Potomac MD-H-Cm8ped1JE.txt</v>
      </c>
      <c r="L13" s="17" t="str">
        <f t="shared" si="7"/>
        <v>https://web.stanford.edu/group/spatialhistory/cgi-bin/landtalk/wp-admin/post.php?post=1012&amp;action=edit</v>
      </c>
      <c r="M13" s="14" t="str">
        <f>if(D13&lt;&gt;"","X",iferror(vlookup(B13,Sheet3!B:C,2,false)))</f>
        <v>LandTalk in  Potomac MD-H-Cm8ped1JE.txt</v>
      </c>
      <c r="N13" s="7">
        <v>1012.0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5" t="s">
        <v>176</v>
      </c>
      <c r="B14" s="16" t="s">
        <v>298</v>
      </c>
      <c r="C14" s="17" t="str">
        <f t="shared" si="1"/>
        <v>http://www.youtube.com/embed/cnA743XH3b4</v>
      </c>
      <c r="D14" s="18" t="str">
        <f t="shared" si="2"/>
        <v/>
      </c>
      <c r="E14" s="18"/>
      <c r="F14" s="18" t="s">
        <v>299</v>
      </c>
      <c r="G14" s="19" t="str">
        <f t="shared" si="3"/>
        <v>6</v>
      </c>
      <c r="H14" s="19" t="str">
        <f t="shared" si="4"/>
        <v>12</v>
      </c>
      <c r="I14" s="20">
        <f t="shared" si="5"/>
        <v>6.2</v>
      </c>
      <c r="J14" s="14"/>
      <c r="K14" s="17" t="str">
        <f t="shared" si="6"/>
        <v>https://spatialhistory.stanford.edu/landtalk/transcripts/Rehoboth Beach-cnA743XH3b4.txt</v>
      </c>
      <c r="L14" s="17" t="str">
        <f t="shared" si="7"/>
        <v>https://web.stanford.edu/group/spatialhistory/cgi-bin/landtalk/wp-admin/post.php?post=1021&amp;action=edit</v>
      </c>
      <c r="M14" s="14" t="str">
        <f>if(D14&lt;&gt;"","X",iferror(vlookup(B14,Sheet3!B:C,2,false)))</f>
        <v>Rehoboth Beach-cnA743XH3b4.txt</v>
      </c>
      <c r="N14" s="7">
        <v>1021.0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15" t="s">
        <v>178</v>
      </c>
      <c r="B15" s="16" t="s">
        <v>302</v>
      </c>
      <c r="C15" s="17" t="str">
        <f t="shared" si="1"/>
        <v>http://www.youtube.com/embed/4Y7PJM6Fhh0</v>
      </c>
      <c r="D15" s="18" t="str">
        <f t="shared" si="2"/>
        <v>X</v>
      </c>
      <c r="E15" s="18"/>
      <c r="F15" s="18" t="e">
        <v>#ERROR!</v>
      </c>
      <c r="G15" s="19" t="str">
        <f t="shared" si="3"/>
        <v/>
      </c>
      <c r="H15" s="19" t="str">
        <f t="shared" si="4"/>
        <v/>
      </c>
      <c r="I15" s="20">
        <f t="shared" si="5"/>
        <v>0</v>
      </c>
      <c r="J15" s="14"/>
      <c r="K15" s="14" t="str">
        <f t="shared" si="6"/>
        <v/>
      </c>
      <c r="L15" s="17" t="str">
        <f t="shared" si="7"/>
        <v>https://web.stanford.edu/group/spatialhistory/cgi-bin/landtalk/wp-admin/post.php?post=1027&amp;action=edit</v>
      </c>
      <c r="M15" s="14" t="str">
        <f>if(D15&lt;&gt;"","X",iferror(vlookup(B15,Sheet3!B:C,2,false)))</f>
        <v>X</v>
      </c>
      <c r="N15" s="7">
        <v>1027.0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15" t="s">
        <v>305</v>
      </c>
      <c r="B16" s="16" t="s">
        <v>306</v>
      </c>
      <c r="C16" s="17" t="str">
        <f t="shared" si="1"/>
        <v>http://www.youtube.com/embed/cLbshk09HPw</v>
      </c>
      <c r="D16" s="18" t="str">
        <f t="shared" si="2"/>
        <v/>
      </c>
      <c r="E16" s="18"/>
      <c r="F16" s="18" t="s">
        <v>308</v>
      </c>
      <c r="G16" s="19" t="str">
        <f t="shared" si="3"/>
        <v>6</v>
      </c>
      <c r="H16" s="19" t="str">
        <f t="shared" si="4"/>
        <v>23</v>
      </c>
      <c r="I16" s="20">
        <f t="shared" si="5"/>
        <v>6.383333333</v>
      </c>
      <c r="J16" s="14"/>
      <c r="K16" s="17" t="str">
        <f t="shared" si="6"/>
        <v>https://spatialhistory.stanford.edu/landtalk/transcripts/Interview with Mom-cLbshk09HPw.txt</v>
      </c>
      <c r="L16" s="17" t="str">
        <f t="shared" si="7"/>
        <v>https://web.stanford.edu/group/spatialhistory/cgi-bin/landtalk/wp-admin/post.php?post=1039&amp;action=edit</v>
      </c>
      <c r="M16" s="14" t="str">
        <f>if(D16&lt;&gt;"","X",iferror(vlookup(B16,Sheet3!B:C,2,false)))</f>
        <v>Interview with Mom-cLbshk09HPw.txt</v>
      </c>
      <c r="N16" s="7">
        <v>1039.0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15" t="s">
        <v>182</v>
      </c>
      <c r="B17" s="16" t="s">
        <v>312</v>
      </c>
      <c r="C17" s="17" t="str">
        <f t="shared" si="1"/>
        <v>http://www.youtube.com/embed/AMnW-lzpEaA</v>
      </c>
      <c r="D17" s="18" t="str">
        <f t="shared" si="2"/>
        <v/>
      </c>
      <c r="E17" s="18"/>
      <c r="F17" s="18" t="s">
        <v>313</v>
      </c>
      <c r="G17" s="19" t="str">
        <f t="shared" si="3"/>
        <v>3</v>
      </c>
      <c r="H17" s="19" t="str">
        <f t="shared" si="4"/>
        <v>29</v>
      </c>
      <c r="I17" s="20">
        <f t="shared" si="5"/>
        <v>3.483333333</v>
      </c>
      <c r="J17" s="14"/>
      <c r="K17" s="17" t="str">
        <f t="shared" si="6"/>
        <v>https://spatialhistory.stanford.edu/landtalk/transcripts/IMG 1816 MOV-AMnW-lzpEaA.txt</v>
      </c>
      <c r="L17" s="17" t="str">
        <f t="shared" si="7"/>
        <v>https://web.stanford.edu/group/spatialhistory/cgi-bin/landtalk/wp-admin/post.php?post=1045&amp;action=edit</v>
      </c>
      <c r="M17" s="14" t="str">
        <f>if(D17&lt;&gt;"","X",iferror(vlookup(B17,Sheet3!B:C,2,false)))</f>
        <v>IMG 1816 MOV-AMnW-lzpEaA.txt</v>
      </c>
      <c r="N17" s="7">
        <v>1045.0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15" t="s">
        <v>188</v>
      </c>
      <c r="B18" s="16" t="s">
        <v>314</v>
      </c>
      <c r="C18" s="17" t="str">
        <f t="shared" si="1"/>
        <v>http://www.youtube.com/embed/_nP6t4YaTOc</v>
      </c>
      <c r="D18" s="18" t="str">
        <f t="shared" si="2"/>
        <v/>
      </c>
      <c r="E18" s="18"/>
      <c r="F18" s="18" t="s">
        <v>315</v>
      </c>
      <c r="G18" s="19" t="str">
        <f t="shared" si="3"/>
        <v>6</v>
      </c>
      <c r="H18" s="19" t="str">
        <f t="shared" si="4"/>
        <v>5</v>
      </c>
      <c r="I18" s="20">
        <f t="shared" si="5"/>
        <v>6.083333333</v>
      </c>
      <c r="J18" s="14"/>
      <c r="K18" s="17" t="str">
        <f t="shared" si="6"/>
        <v>https://spatialhistory.stanford.edu/landtalk/transcripts/Landtalk interview-_nP6t4YaTOc.txt</v>
      </c>
      <c r="L18" s="17" t="str">
        <f t="shared" si="7"/>
        <v>https://web.stanford.edu/group/spatialhistory/cgi-bin/landtalk/wp-admin/post.php?post=1054&amp;action=edit</v>
      </c>
      <c r="M18" s="14" t="str">
        <f>if(D18&lt;&gt;"","X",iferror(vlookup(B18,Sheet3!B:C,2,false)))</f>
        <v>Landtalk interview-_nP6t4YaTOc.txt</v>
      </c>
      <c r="N18" s="7">
        <v>1054.0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15" t="s">
        <v>316</v>
      </c>
      <c r="B19" s="16" t="s">
        <v>317</v>
      </c>
      <c r="C19" s="17" t="str">
        <f t="shared" si="1"/>
        <v>http://www.youtube.com/embed/cvk1WR7uk2c</v>
      </c>
      <c r="D19" s="18" t="str">
        <f t="shared" si="2"/>
        <v/>
      </c>
      <c r="E19" s="18"/>
      <c r="F19" s="18" t="s">
        <v>318</v>
      </c>
      <c r="G19" s="19" t="str">
        <f t="shared" si="3"/>
        <v>5</v>
      </c>
      <c r="H19" s="19" t="str">
        <f t="shared" si="4"/>
        <v>9</v>
      </c>
      <c r="I19" s="20">
        <f t="shared" si="5"/>
        <v>5.15</v>
      </c>
      <c r="J19" s="14"/>
      <c r="K19" s="17" t="str">
        <f t="shared" si="6"/>
        <v>https://spatialhistory.stanford.edu/landtalk/transcripts/E4E The Hamptons NY entry-cvk1WR7uk2c.txt</v>
      </c>
      <c r="L19" s="17" t="str">
        <f t="shared" si="7"/>
        <v>https://web.stanford.edu/group/spatialhistory/cgi-bin/landtalk/wp-admin/post.php?post=1066&amp;action=edit</v>
      </c>
      <c r="M19" s="14" t="str">
        <f>if(D19&lt;&gt;"","X",iferror(vlookup(B19,Sheet3!B:C,2,false)))</f>
        <v>E4E The Hamptons NY entry-cvk1WR7uk2c.txt</v>
      </c>
      <c r="N19" s="7">
        <v>1066.0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15" t="s">
        <v>194</v>
      </c>
      <c r="B20" s="16" t="s">
        <v>319</v>
      </c>
      <c r="C20" s="17" t="str">
        <f t="shared" si="1"/>
        <v>http://www.youtube.com/embed/BJB8ifyVIYY</v>
      </c>
      <c r="D20" s="18" t="str">
        <f t="shared" si="2"/>
        <v/>
      </c>
      <c r="E20" s="18"/>
      <c r="F20" s="18" t="s">
        <v>358</v>
      </c>
      <c r="G20" s="19" t="str">
        <f t="shared" si="3"/>
        <v>4</v>
      </c>
      <c r="H20" s="19" t="str">
        <f t="shared" si="4"/>
        <v>8</v>
      </c>
      <c r="I20" s="20">
        <f t="shared" si="5"/>
        <v>4.133333333</v>
      </c>
      <c r="J20" s="14"/>
      <c r="K20" s="17" t="str">
        <f t="shared" si="6"/>
        <v>https://spatialhistory.stanford.edu/landtalk/transcripts/Bio 30 - Tucson Land Talk-BJB8ifyVIYY.txt</v>
      </c>
      <c r="L20" s="17" t="str">
        <f t="shared" si="7"/>
        <v>https://web.stanford.edu/group/spatialhistory/cgi-bin/landtalk/wp-admin/post.php?post=1069&amp;action=edit</v>
      </c>
      <c r="M20" s="14" t="str">
        <f>if(D20&lt;&gt;"","X",iferror(vlookup(B20,Sheet3!B:C,2,false)))</f>
        <v>Bio 30 - Tucson Land Talk-BJB8ifyVIYY.txt</v>
      </c>
      <c r="N20" s="7">
        <v>1069.0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15" t="s">
        <v>198</v>
      </c>
      <c r="B21" s="16" t="s">
        <v>359</v>
      </c>
      <c r="C21" s="17" t="str">
        <f t="shared" si="1"/>
        <v>http://www.youtube.com/embed/LCMCYZqQb84</v>
      </c>
      <c r="D21" s="18" t="str">
        <f t="shared" si="2"/>
        <v/>
      </c>
      <c r="E21" s="18"/>
      <c r="F21" s="18" t="s">
        <v>281</v>
      </c>
      <c r="G21" s="19" t="str">
        <f t="shared" si="3"/>
        <v>2</v>
      </c>
      <c r="H21" s="19" t="str">
        <f t="shared" si="4"/>
        <v>25</v>
      </c>
      <c r="I21" s="20">
        <f t="shared" si="5"/>
        <v>2.416666667</v>
      </c>
      <c r="J21" s="14"/>
      <c r="K21" s="17" t="str">
        <f t="shared" si="6"/>
        <v>https://spatialhistory.stanford.edu/landtalk/transcripts/Landtalk Project-LCMCYZqQb84.txt</v>
      </c>
      <c r="L21" s="17" t="str">
        <f t="shared" si="7"/>
        <v>https://web.stanford.edu/group/spatialhistory/cgi-bin/landtalk/wp-admin/post.php?post=1084&amp;action=edit</v>
      </c>
      <c r="M21" s="14" t="str">
        <f>if(D21&lt;&gt;"","X",iferror(vlookup(B21,Sheet3!B:C,2,false)))</f>
        <v>Landtalk Project-LCMCYZqQb84.txt</v>
      </c>
      <c r="N21" s="7">
        <v>1084.0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15" t="s">
        <v>204</v>
      </c>
      <c r="B22" s="16" t="s">
        <v>360</v>
      </c>
      <c r="C22" s="17" t="str">
        <f t="shared" si="1"/>
        <v>http://www.youtube.com/embed/zC3746JF_iQ</v>
      </c>
      <c r="D22" s="18" t="str">
        <f t="shared" si="2"/>
        <v/>
      </c>
      <c r="E22" s="18"/>
      <c r="F22" s="18" t="s">
        <v>361</v>
      </c>
      <c r="G22" s="19" t="str">
        <f t="shared" si="3"/>
        <v>5</v>
      </c>
      <c r="H22" s="19" t="str">
        <f t="shared" si="4"/>
        <v>51</v>
      </c>
      <c r="I22" s="20">
        <f t="shared" si="5"/>
        <v>5.85</v>
      </c>
      <c r="J22" s="14"/>
      <c r="K22" s="17" t="str">
        <f t="shared" si="6"/>
        <v>https://spatialhistory.stanford.edu/landtalk/transcripts/My Movie-zC3746JF_iQ.txt</v>
      </c>
      <c r="L22" s="17" t="str">
        <f t="shared" si="7"/>
        <v>https://web.stanford.edu/group/spatialhistory/cgi-bin/landtalk/wp-admin/post.php?post=808&amp;action=edit</v>
      </c>
      <c r="M22" s="14" t="str">
        <f>if(D22&lt;&gt;"","X",iferror(vlookup(B22,Sheet3!B:C,2,false)))</f>
        <v>My Movie-zC3746JF_iQ.txt</v>
      </c>
      <c r="N22" s="7">
        <v>808.0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15" t="s">
        <v>320</v>
      </c>
      <c r="B23" s="16" t="s">
        <v>362</v>
      </c>
      <c r="C23" s="17" t="str">
        <f t="shared" si="1"/>
        <v>http://www.youtube.com/embed/ZM5xrar7haU</v>
      </c>
      <c r="D23" s="18" t="str">
        <f t="shared" si="2"/>
        <v/>
      </c>
      <c r="E23" s="18"/>
      <c r="F23" s="18" t="s">
        <v>363</v>
      </c>
      <c r="G23" s="19" t="str">
        <f t="shared" si="3"/>
        <v>8</v>
      </c>
      <c r="H23" s="19" t="str">
        <f t="shared" si="4"/>
        <v>18</v>
      </c>
      <c r="I23" s="20">
        <f t="shared" si="5"/>
        <v>8.3</v>
      </c>
      <c r="J23" s="14"/>
      <c r="K23" s="17" t="str">
        <f t="shared" si="6"/>
        <v>https://spatialhistory.stanford.edu/landtalk/transcripts/LandTalk Orinda CA-ZM5xrar7haU.txt</v>
      </c>
      <c r="L23" s="17" t="str">
        <f t="shared" si="7"/>
        <v>https://web.stanford.edu/group/spatialhistory/cgi-bin/landtalk/wp-admin/post.php?post=871&amp;action=edit</v>
      </c>
      <c r="M23" s="14" t="str">
        <f>if(D23&lt;&gt;"","X",iferror(vlookup(B23,Sheet3!B:C,2,false)))</f>
        <v>LandTalk Orinda CA-ZM5xrar7haU.txt</v>
      </c>
      <c r="N23" s="7">
        <v>871.0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15" t="s">
        <v>322</v>
      </c>
      <c r="B24" s="16" t="s">
        <v>364</v>
      </c>
      <c r="C24" s="17" t="str">
        <f t="shared" si="1"/>
        <v>http://www.youtube.com/embed/QML8dVFuUdY</v>
      </c>
      <c r="D24" s="18" t="str">
        <f t="shared" si="2"/>
        <v/>
      </c>
      <c r="E24" s="18"/>
      <c r="F24" s="18" t="s">
        <v>365</v>
      </c>
      <c r="G24" s="19" t="str">
        <f t="shared" si="3"/>
        <v>1</v>
      </c>
      <c r="H24" s="19" t="str">
        <f t="shared" si="4"/>
        <v>18</v>
      </c>
      <c r="I24" s="20">
        <f t="shared" si="5"/>
        <v>1.3</v>
      </c>
      <c r="J24" s="14"/>
      <c r="K24" s="17" t="str">
        <f t="shared" si="6"/>
        <v>https://spatialhistory.stanford.edu/landtalk/transcripts/Landtalk video-QML8dVFuUdY.txt</v>
      </c>
      <c r="L24" s="17" t="str">
        <f t="shared" si="7"/>
        <v>https://web.stanford.edu/group/spatialhistory/cgi-bin/landtalk/wp-admin/post.php?post=877&amp;action=edit</v>
      </c>
      <c r="M24" s="14" t="str">
        <f>if(D24&lt;&gt;"","X",iferror(vlookup(B24,Sheet3!B:C,2,false)))</f>
        <v>Landtalk video-QML8dVFuUdY.txt</v>
      </c>
      <c r="N24" s="7">
        <v>877.0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>
      <c r="A25" s="15" t="s">
        <v>324</v>
      </c>
      <c r="B25" s="16" t="s">
        <v>366</v>
      </c>
      <c r="C25" s="17" t="str">
        <f t="shared" si="1"/>
        <v>http://www.youtube.com/embed/BV9XLsIwD2s</v>
      </c>
      <c r="D25" s="18" t="str">
        <f t="shared" si="2"/>
        <v/>
      </c>
      <c r="E25" s="18"/>
      <c r="F25" s="18" t="s">
        <v>367</v>
      </c>
      <c r="G25" s="19" t="str">
        <f t="shared" si="3"/>
        <v>3</v>
      </c>
      <c r="H25" s="19" t="str">
        <f t="shared" si="4"/>
        <v>14</v>
      </c>
      <c r="I25" s="20">
        <f t="shared" si="5"/>
        <v>3.233333333</v>
      </c>
      <c r="J25" s="14"/>
      <c r="K25" s="17" t="str">
        <f t="shared" si="6"/>
        <v>https://spatialhistory.stanford.edu/landtalk/transcripts/Harleysville - Ecology for Everyone-BV9XLsIwD2s.txt</v>
      </c>
      <c r="L25" s="17" t="str">
        <f t="shared" si="7"/>
        <v>https://web.stanford.edu/group/spatialhistory/cgi-bin/landtalk/wp-admin/post.php?post=889&amp;action=edit</v>
      </c>
      <c r="M25" s="14" t="str">
        <f>if(D25&lt;&gt;"","X",iferror(vlookup(B25,Sheet3!B:C,2,false)))</f>
        <v>Harleysville - Ecology for Everyone-BV9XLsIwD2s.txt</v>
      </c>
      <c r="N25" s="7">
        <v>889.0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15" t="s">
        <v>328</v>
      </c>
      <c r="B26" s="16" t="s">
        <v>368</v>
      </c>
      <c r="C26" s="17" t="str">
        <f t="shared" si="1"/>
        <v>http://www.youtube.com/embed/iAbcVJtNsnY</v>
      </c>
      <c r="D26" s="18" t="str">
        <f t="shared" si="2"/>
        <v/>
      </c>
      <c r="E26" s="18"/>
      <c r="F26" s="18" t="s">
        <v>369</v>
      </c>
      <c r="G26" s="19" t="str">
        <f t="shared" si="3"/>
        <v>3</v>
      </c>
      <c r="H26" s="19" t="str">
        <f t="shared" si="4"/>
        <v>47</v>
      </c>
      <c r="I26" s="20">
        <f t="shared" si="5"/>
        <v>3.783333333</v>
      </c>
      <c r="J26" s="14"/>
      <c r="K26" s="17" t="str">
        <f t="shared" si="6"/>
        <v>https://spatialhistory.stanford.edu/landtalk/transcripts/Land Talk-iAbcVJtNsnY.txt</v>
      </c>
      <c r="L26" s="17" t="str">
        <f t="shared" si="7"/>
        <v>https://web.stanford.edu/group/spatialhistory/cgi-bin/landtalk/wp-admin/post.php?post=940&amp;action=edit</v>
      </c>
      <c r="M26" s="14" t="str">
        <f>if(D26&lt;&gt;"","X",iferror(vlookup(B26,Sheet3!B:C,2,false)))</f>
        <v>Land Talk-iAbcVJtNsnY.txt</v>
      </c>
      <c r="N26" s="7">
        <v>940.0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15" t="s">
        <v>330</v>
      </c>
      <c r="B27" s="16" t="s">
        <v>370</v>
      </c>
      <c r="C27" s="17" t="str">
        <f t="shared" si="1"/>
        <v>http://www.youtube.com/embed/9mrUCFDsoss</v>
      </c>
      <c r="D27" s="18" t="str">
        <f t="shared" si="2"/>
        <v/>
      </c>
      <c r="E27" s="18"/>
      <c r="F27" s="18" t="s">
        <v>371</v>
      </c>
      <c r="G27" s="19" t="str">
        <f t="shared" si="3"/>
        <v>1</v>
      </c>
      <c r="H27" s="19" t="str">
        <f t="shared" si="4"/>
        <v>59</v>
      </c>
      <c r="I27" s="20">
        <f t="shared" si="5"/>
        <v>1.983333333</v>
      </c>
      <c r="J27" s="14"/>
      <c r="K27" s="17" t="str">
        <f t="shared" si="6"/>
        <v>https://spatialhistory.stanford.edu/landtalk/transcripts/Land Talk-9mrUCFDsoss.txt</v>
      </c>
      <c r="L27" s="17" t="str">
        <f t="shared" si="7"/>
        <v>https://web.stanford.edu/group/spatialhistory/cgi-bin/landtalk/wp-admin/post.php?post=946&amp;action=edit</v>
      </c>
      <c r="M27" s="14" t="str">
        <f>if(D27&lt;&gt;"","X",iferror(vlookup(B27,Sheet3!B:C,2,false)))</f>
        <v>Land Talk-9mrUCFDsoss.txt</v>
      </c>
      <c r="N27" s="7">
        <v>946.0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15" t="s">
        <v>332</v>
      </c>
      <c r="B28" s="16" t="s">
        <v>372</v>
      </c>
      <c r="C28" s="17" t="str">
        <f t="shared" si="1"/>
        <v>http://www.youtube.com/embed/7hRyxVMTU4o</v>
      </c>
      <c r="D28" s="18" t="str">
        <f t="shared" si="2"/>
        <v/>
      </c>
      <c r="E28" s="18"/>
      <c r="F28" s="18" t="s">
        <v>373</v>
      </c>
      <c r="G28" s="19" t="str">
        <f t="shared" si="3"/>
        <v>4</v>
      </c>
      <c r="H28" s="19" t="str">
        <f t="shared" si="4"/>
        <v>5</v>
      </c>
      <c r="I28" s="20">
        <f t="shared" si="5"/>
        <v>4.083333333</v>
      </c>
      <c r="J28" s="14"/>
      <c r="K28" s="17" t="str">
        <f t="shared" si="6"/>
        <v>https://spatialhistory.stanford.edu/landtalk/transcripts/Land Talk Video - Mason County Michigan-7hRyxVMTU4o.txt</v>
      </c>
      <c r="L28" s="17" t="str">
        <f t="shared" si="7"/>
        <v>https://web.stanford.edu/group/spatialhistory/cgi-bin/landtalk/wp-admin/post.php?post=967&amp;action=edit</v>
      </c>
      <c r="M28" s="14" t="str">
        <f>if(D28&lt;&gt;"","X",iferror(vlookup(B28,Sheet3!B:C,2,false)))</f>
        <v>Land Talk Video - Mason County Michigan-7hRyxVMTU4o.txt</v>
      </c>
      <c r="N28" s="7">
        <v>967.0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15" t="s">
        <v>334</v>
      </c>
      <c r="B29" s="16" t="s">
        <v>374</v>
      </c>
      <c r="C29" s="17" t="str">
        <f t="shared" si="1"/>
        <v>http://www.youtube.com/embed/IgS7bYZwASI</v>
      </c>
      <c r="D29" s="18" t="str">
        <f t="shared" si="2"/>
        <v/>
      </c>
      <c r="E29" s="18"/>
      <c r="F29" s="18" t="s">
        <v>375</v>
      </c>
      <c r="G29" s="19" t="str">
        <f t="shared" si="3"/>
        <v>1</v>
      </c>
      <c r="H29" s="19" t="str">
        <f t="shared" si="4"/>
        <v>19</v>
      </c>
      <c r="I29" s="20">
        <f t="shared" si="5"/>
        <v>1.316666667</v>
      </c>
      <c r="J29" s="14"/>
      <c r="K29" s="17" t="str">
        <f t="shared" si="6"/>
        <v>https://spatialhistory.stanford.edu/landtalk/transcripts/My Movie-IgS7bYZwASI.txt</v>
      </c>
      <c r="L29" s="17" t="str">
        <f t="shared" si="7"/>
        <v>https://web.stanford.edu/group/spatialhistory/cgi-bin/landtalk/wp-admin/post.php?post=982&amp;action=edit</v>
      </c>
      <c r="M29" s="14" t="str">
        <f>if(D29&lt;&gt;"","X",iferror(vlookup(B29,Sheet3!B:C,2,false)))</f>
        <v>My Movie-IgS7bYZwASI.txt</v>
      </c>
      <c r="N29" s="7">
        <v>982.0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15" t="s">
        <v>338</v>
      </c>
      <c r="B30" s="16" t="s">
        <v>378</v>
      </c>
      <c r="C30" s="17" t="str">
        <f t="shared" si="1"/>
        <v>http://www.youtube.com/embed/sfvGFqH_HEc</v>
      </c>
      <c r="D30" s="18" t="str">
        <f t="shared" si="2"/>
        <v/>
      </c>
      <c r="E30" s="18"/>
      <c r="F30" s="18" t="s">
        <v>379</v>
      </c>
      <c r="G30" s="19" t="str">
        <f t="shared" si="3"/>
        <v>1</v>
      </c>
      <c r="H30" s="19" t="str">
        <f t="shared" si="4"/>
        <v>58</v>
      </c>
      <c r="I30" s="20">
        <f t="shared" si="5"/>
        <v>1.966666667</v>
      </c>
      <c r="J30" s="14"/>
      <c r="K30" s="17" t="str">
        <f t="shared" si="6"/>
        <v>https://spatialhistory.stanford.edu/landtalk/transcripts/Discussion of My Home-sfvGFqH_HEc.txt</v>
      </c>
      <c r="L30" s="17" t="str">
        <f t="shared" si="7"/>
        <v>https://web.stanford.edu/group/spatialhistory/cgi-bin/landtalk/wp-admin/post.php?post=991&amp;action=edit</v>
      </c>
      <c r="M30" s="14" t="str">
        <f>if(D30&lt;&gt;"","X",iferror(vlookup(B30,Sheet3!B:C,2,false)))</f>
        <v>Discussion of My Home-sfvGFqH_HEc.txt</v>
      </c>
      <c r="N30" s="7">
        <v>991.0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15" t="s">
        <v>340</v>
      </c>
      <c r="B31" s="16" t="s">
        <v>382</v>
      </c>
      <c r="C31" s="17" t="str">
        <f t="shared" si="1"/>
        <v>http://www.youtube.com/embed/HgtHxiYgBpo</v>
      </c>
      <c r="D31" s="18" t="str">
        <f t="shared" si="2"/>
        <v/>
      </c>
      <c r="E31" s="18"/>
      <c r="F31" s="18" t="s">
        <v>384</v>
      </c>
      <c r="G31" s="19" t="str">
        <f t="shared" si="3"/>
        <v>8</v>
      </c>
      <c r="H31" s="19" t="str">
        <f t="shared" si="4"/>
        <v>47</v>
      </c>
      <c r="I31" s="20">
        <f t="shared" si="5"/>
        <v>8.783333333</v>
      </c>
      <c r="J31" s="14"/>
      <c r="K31" s="17" t="str">
        <f t="shared" si="6"/>
        <v>https://spatialhistory.stanford.edu/landtalk/transcripts/Land Talk  Oxon Hill Maryland-HgtHxiYgBpo.txt</v>
      </c>
      <c r="L31" s="17" t="str">
        <f t="shared" si="7"/>
        <v>https://web.stanford.edu/group/spatialhistory/cgi-bin/landtalk/wp-admin/post.php?post=994&amp;action=edit</v>
      </c>
      <c r="M31" s="14" t="str">
        <f>if(D31&lt;&gt;"","X",iferror(vlookup(B31,Sheet3!B:C,2,false)))</f>
        <v>Land Talk  Oxon Hill Maryland-HgtHxiYgBpo.txt</v>
      </c>
      <c r="N31" s="7">
        <v>994.0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15" t="s">
        <v>174</v>
      </c>
      <c r="B32" s="16" t="s">
        <v>386</v>
      </c>
      <c r="C32" s="17" t="str">
        <f t="shared" si="1"/>
        <v>http://www.youtube.com/embed/S9nNV0PDXAA</v>
      </c>
      <c r="D32" s="18" t="str">
        <f t="shared" si="2"/>
        <v/>
      </c>
      <c r="E32" s="18"/>
      <c r="F32" s="18" t="s">
        <v>388</v>
      </c>
      <c r="G32" s="19" t="str">
        <f t="shared" si="3"/>
        <v>7</v>
      </c>
      <c r="H32" s="19" t="str">
        <f t="shared" si="4"/>
        <v>43</v>
      </c>
      <c r="I32" s="20">
        <f t="shared" si="5"/>
        <v>7.716666667</v>
      </c>
      <c r="J32" s="14"/>
      <c r="K32" s="17" t="str">
        <f t="shared" si="6"/>
        <v>https://spatialhistory.stanford.edu/landtalk/transcripts/Land Talk Interview Red Hills Jamaica-S9nNV0PDXAA.txt</v>
      </c>
      <c r="L32" s="17" t="str">
        <f t="shared" si="7"/>
        <v>https://web.stanford.edu/group/spatialhistory/cgi-bin/landtalk/wp-admin/post.php?post=1018&amp;action=edit</v>
      </c>
      <c r="M32" s="14" t="str">
        <f>if(D32&lt;&gt;"","X",iferror(vlookup(B32,Sheet3!B:C,2,false)))</f>
        <v>Land Talk Interview Red Hills Jamaica-S9nNV0PDXAA.txt</v>
      </c>
      <c r="N32" s="7">
        <v>1018.0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15" t="s">
        <v>180</v>
      </c>
      <c r="B33" s="16" t="s">
        <v>390</v>
      </c>
      <c r="C33" s="17" t="str">
        <f t="shared" si="1"/>
        <v>http://www.youtube.com/embed/G9Urt3vRKfw</v>
      </c>
      <c r="D33" s="18" t="str">
        <f t="shared" si="2"/>
        <v/>
      </c>
      <c r="E33" s="18"/>
      <c r="F33" s="18" t="s">
        <v>391</v>
      </c>
      <c r="G33" s="19" t="str">
        <f t="shared" si="3"/>
        <v>3</v>
      </c>
      <c r="H33" s="19" t="str">
        <f t="shared" si="4"/>
        <v>30</v>
      </c>
      <c r="I33" s="20">
        <f t="shared" si="5"/>
        <v>3.5</v>
      </c>
      <c r="J33" s="14"/>
      <c r="K33" s="17" t="str">
        <f t="shared" si="6"/>
        <v>https://spatialhistory.stanford.edu/landtalk/transcripts/Paduano   Land Talk-G9Urt3vRKfw.txt</v>
      </c>
      <c r="L33" s="17" t="str">
        <f t="shared" si="7"/>
        <v>https://web.stanford.edu/group/spatialhistory/cgi-bin/landtalk/wp-admin/post.php?post=1042&amp;action=edit</v>
      </c>
      <c r="M33" s="14" t="str">
        <f>if(D33&lt;&gt;"","X",iferror(vlookup(B33,Sheet3!B:C,2,false)))</f>
        <v>Paduano   Land Talk-G9Urt3vRKfw.txt</v>
      </c>
      <c r="N33" s="7">
        <v>1042.0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15" t="s">
        <v>184</v>
      </c>
      <c r="B34" s="16" t="s">
        <v>394</v>
      </c>
      <c r="C34" s="17" t="str">
        <f t="shared" si="1"/>
        <v>http://www.youtube.com/embed/zL9eE_TJNzw</v>
      </c>
      <c r="D34" s="18" t="str">
        <f t="shared" si="2"/>
        <v/>
      </c>
      <c r="E34" s="18"/>
      <c r="F34" s="18" t="s">
        <v>395</v>
      </c>
      <c r="G34" s="19" t="str">
        <f t="shared" si="3"/>
        <v>8</v>
      </c>
      <c r="H34" s="19" t="str">
        <f t="shared" si="4"/>
        <v>4</v>
      </c>
      <c r="I34" s="20">
        <f t="shared" si="5"/>
        <v>8.066666667</v>
      </c>
      <c r="J34" s="14"/>
      <c r="K34" s="17" t="str">
        <f t="shared" si="6"/>
        <v>https://spatialhistory.stanford.edu/landtalk/transcripts/Land Talk-zL9eE_TJNzw.txt</v>
      </c>
      <c r="L34" s="17" t="str">
        <f t="shared" si="7"/>
        <v>https://web.stanford.edu/group/spatialhistory/cgi-bin/landtalk/wp-admin/post.php?post=1048&amp;action=edit</v>
      </c>
      <c r="M34" s="14" t="str">
        <f>if(D34&lt;&gt;"","X",iferror(vlookup(B34,Sheet3!B:C,2,false)))</f>
        <v>Land Talk-zL9eE_TJNzw.txt</v>
      </c>
      <c r="N34" s="7">
        <v>1048.0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15" t="s">
        <v>186</v>
      </c>
      <c r="B35" s="16" t="s">
        <v>398</v>
      </c>
      <c r="C35" s="17" t="str">
        <f t="shared" si="1"/>
        <v>http://www.youtube.com/embed/4ka7JrzRpPw</v>
      </c>
      <c r="D35" s="18" t="str">
        <f t="shared" si="2"/>
        <v/>
      </c>
      <c r="E35" s="18"/>
      <c r="F35" s="18" t="s">
        <v>399</v>
      </c>
      <c r="G35" s="19" t="str">
        <f t="shared" si="3"/>
        <v>2</v>
      </c>
      <c r="H35" s="19" t="str">
        <f t="shared" si="4"/>
        <v>50</v>
      </c>
      <c r="I35" s="20">
        <f t="shared" si="5"/>
        <v>2.833333333</v>
      </c>
      <c r="J35" s="14"/>
      <c r="K35" s="17" t="str">
        <f t="shared" si="6"/>
        <v>https://spatialhistory.stanford.edu/landtalk/transcripts/Land Talk- South Pasadena-4ka7JrzRpPw.txt</v>
      </c>
      <c r="L35" s="17" t="str">
        <f t="shared" si="7"/>
        <v>https://web.stanford.edu/group/spatialhistory/cgi-bin/landtalk/wp-admin/post.php?post=1051&amp;action=edit</v>
      </c>
      <c r="M35" s="14" t="str">
        <f>if(D35&lt;&gt;"","X",iferror(vlookup(B35,Sheet3!B:C,2,false)))</f>
        <v>Land Talk- South Pasadena-4ka7JrzRpPw.txt</v>
      </c>
      <c r="N35" s="7">
        <v>1051.0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15" t="s">
        <v>190</v>
      </c>
      <c r="B36" s="16" t="s">
        <v>401</v>
      </c>
      <c r="C36" s="17" t="str">
        <f t="shared" si="1"/>
        <v>http://www.youtube.com/embed/CwubD4gGaeU</v>
      </c>
      <c r="D36" s="18" t="str">
        <f t="shared" si="2"/>
        <v/>
      </c>
      <c r="E36" s="18"/>
      <c r="F36" s="18" t="s">
        <v>403</v>
      </c>
      <c r="G36" s="19" t="str">
        <f t="shared" si="3"/>
        <v>4</v>
      </c>
      <c r="H36" s="19" t="str">
        <f t="shared" si="4"/>
        <v>38</v>
      </c>
      <c r="I36" s="20">
        <f t="shared" si="5"/>
        <v>4.633333333</v>
      </c>
      <c r="J36" s="14"/>
      <c r="K36" s="17" t="str">
        <f t="shared" si="6"/>
        <v>https://spatialhistory.stanford.edu/landtalk/transcripts/LandTalk - Corinne Thomas-CwubD4gGaeU.txt</v>
      </c>
      <c r="L36" s="17" t="str">
        <f t="shared" si="7"/>
        <v>https://web.stanford.edu/group/spatialhistory/cgi-bin/landtalk/wp-admin/post.php?post=1060&amp;action=edit</v>
      </c>
      <c r="M36" s="14" t="str">
        <f>if(D36&lt;&gt;"","X",iferror(vlookup(B36,Sheet3!B:C,2,false)))</f>
        <v>LandTalk - Corinne Thomas-CwubD4gGaeU.txt</v>
      </c>
      <c r="N36" s="7">
        <v>1060.0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15" t="s">
        <v>192</v>
      </c>
      <c r="B37" s="16" t="s">
        <v>405</v>
      </c>
      <c r="C37" s="17" t="str">
        <f t="shared" si="1"/>
        <v>http://www.youtube.com/embed/MNot0Nj9OpM</v>
      </c>
      <c r="D37" s="18" t="str">
        <f t="shared" si="2"/>
        <v/>
      </c>
      <c r="E37" s="18"/>
      <c r="F37" s="18" t="s">
        <v>406</v>
      </c>
      <c r="G37" s="19" t="str">
        <f t="shared" si="3"/>
        <v>1</v>
      </c>
      <c r="H37" s="19" t="str">
        <f t="shared" si="4"/>
        <v>13</v>
      </c>
      <c r="I37" s="20">
        <f t="shared" si="5"/>
        <v>1.216666667</v>
      </c>
      <c r="J37" s="14"/>
      <c r="K37" s="17" t="str">
        <f t="shared" si="6"/>
        <v>https://spatialhistory.stanford.edu/landtalk/transcripts/Land Talk-MNot0Nj9OpM.txt</v>
      </c>
      <c r="L37" s="17" t="str">
        <f t="shared" si="7"/>
        <v>https://web.stanford.edu/group/spatialhistory/cgi-bin/landtalk/wp-admin/post.php?post=1063&amp;action=edit</v>
      </c>
      <c r="M37" s="14" t="str">
        <f>if(D37&lt;&gt;"","X",iferror(vlookup(B37,Sheet3!B:C,2,false)))</f>
        <v>Land Talk-MNot0Nj9OpM.txt</v>
      </c>
      <c r="N37" s="7">
        <v>1063.0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15" t="s">
        <v>196</v>
      </c>
      <c r="B38" s="16" t="s">
        <v>409</v>
      </c>
      <c r="C38" s="17" t="str">
        <f t="shared" si="1"/>
        <v>http://www.youtube.com/embed/3NSAHSuZtts</v>
      </c>
      <c r="D38" s="18" t="str">
        <f t="shared" si="2"/>
        <v/>
      </c>
      <c r="E38" s="18"/>
      <c r="F38" s="18" t="s">
        <v>410</v>
      </c>
      <c r="G38" s="19" t="str">
        <f t="shared" si="3"/>
        <v>8</v>
      </c>
      <c r="H38" s="19" t="str">
        <f t="shared" si="4"/>
        <v>43</v>
      </c>
      <c r="I38" s="20">
        <f t="shared" si="5"/>
        <v>8.716666667</v>
      </c>
      <c r="J38" s="14"/>
      <c r="K38" s="17" t="str">
        <f t="shared" si="6"/>
        <v>https://spatialhistory.stanford.edu/landtalk/transcripts/Land Talk Project - University Town Center La Jolla CA-3NSAHSuZtts.txt</v>
      </c>
      <c r="L38" s="17" t="str">
        <f t="shared" si="7"/>
        <v>https://web.stanford.edu/group/spatialhistory/cgi-bin/landtalk/wp-admin/post.php?post=1072&amp;action=edit</v>
      </c>
      <c r="M38" s="14" t="str">
        <f>if(D38&lt;&gt;"","X",iferror(vlookup(B38,Sheet3!B:C,2,false)))</f>
        <v>Land Talk Project - University Town Center La Jolla CA-3NSAHSuZtts.txt</v>
      </c>
      <c r="N38" s="7">
        <v>1072.0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15" t="s">
        <v>350</v>
      </c>
      <c r="B39" s="16" t="s">
        <v>413</v>
      </c>
      <c r="C39" s="17" t="str">
        <f t="shared" si="1"/>
        <v>http://www.youtube.com/embed/nzPpOxGWhMA</v>
      </c>
      <c r="D39" s="18" t="str">
        <f t="shared" si="2"/>
        <v/>
      </c>
      <c r="E39" s="18"/>
      <c r="F39" s="18" t="s">
        <v>414</v>
      </c>
      <c r="G39" s="19" t="str">
        <f t="shared" si="3"/>
        <v>1</v>
      </c>
      <c r="H39" s="19" t="str">
        <f t="shared" si="4"/>
        <v>54</v>
      </c>
      <c r="I39" s="20">
        <f t="shared" si="5"/>
        <v>1.9</v>
      </c>
      <c r="J39" s="14"/>
      <c r="K39" s="17" t="str">
        <f t="shared" si="6"/>
        <v>https://spatialhistory.stanford.edu/landtalk/transcripts/Land talk-nzPpOxGWhMA.txt</v>
      </c>
      <c r="L39" s="17" t="str">
        <f t="shared" si="7"/>
        <v>https://web.stanford.edu/group/spatialhistory/cgi-bin/landtalk/wp-admin/post.php?post=1075&amp;action=edit</v>
      </c>
      <c r="M39" s="14" t="str">
        <f>if(D39&lt;&gt;"","X",iferror(vlookup(B39,Sheet3!B:C,2,false)))</f>
        <v>Land talk-nzPpOxGWhMA.txt</v>
      </c>
      <c r="N39" s="7">
        <v>1075.0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15" t="s">
        <v>352</v>
      </c>
      <c r="B40" s="16" t="s">
        <v>417</v>
      </c>
      <c r="C40" s="17" t="str">
        <f t="shared" si="1"/>
        <v>http://www.youtube.com/embed/Ctd6o3Xl57k</v>
      </c>
      <c r="D40" s="18" t="str">
        <f t="shared" si="2"/>
        <v/>
      </c>
      <c r="E40" s="18"/>
      <c r="F40" s="18" t="s">
        <v>418</v>
      </c>
      <c r="G40" s="19" t="str">
        <f t="shared" si="3"/>
        <v>4</v>
      </c>
      <c r="H40" s="19" t="str">
        <f t="shared" si="4"/>
        <v>27</v>
      </c>
      <c r="I40" s="20">
        <f t="shared" si="5"/>
        <v>4.45</v>
      </c>
      <c r="J40" s="14"/>
      <c r="K40" s="17" t="str">
        <f t="shared" si="6"/>
        <v>https://spatialhistory.stanford.edu/landtalk/transcripts/land talk audio and pictures-Ctd6o3Xl57k.txt</v>
      </c>
      <c r="L40" s="17" t="str">
        <f t="shared" si="7"/>
        <v>https://web.stanford.edu/group/spatialhistory/cgi-bin/landtalk/wp-admin/post.php?post=1078&amp;action=edit</v>
      </c>
      <c r="M40" s="14" t="str">
        <f>if(D40&lt;&gt;"","X",iferror(vlookup(B40,Sheet3!B:C,2,false)))</f>
        <v>land talk audio and pictures-Ctd6o3Xl57k.txt</v>
      </c>
      <c r="N40" s="7">
        <v>1078.0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>
      <c r="A41" s="15" t="s">
        <v>354</v>
      </c>
      <c r="B41" s="16" t="s">
        <v>421</v>
      </c>
      <c r="C41" s="17" t="str">
        <f t="shared" si="1"/>
        <v>http://www.youtube.com/embed/PYKSg0ma9kM</v>
      </c>
      <c r="D41" s="18" t="str">
        <f t="shared" si="2"/>
        <v/>
      </c>
      <c r="E41" s="18"/>
      <c r="F41" s="18" t="s">
        <v>373</v>
      </c>
      <c r="G41" s="19" t="str">
        <f t="shared" si="3"/>
        <v>4</v>
      </c>
      <c r="H41" s="19" t="str">
        <f t="shared" si="4"/>
        <v>5</v>
      </c>
      <c r="I41" s="20">
        <f t="shared" si="5"/>
        <v>4.083333333</v>
      </c>
      <c r="J41" s="14"/>
      <c r="K41" s="17" t="str">
        <f t="shared" si="6"/>
        <v>https://spatialhistory.stanford.edu/landtalk/transcripts/E4E LandMark- Professor Walbot-PYKSg0ma9kM.txt</v>
      </c>
      <c r="L41" s="17" t="str">
        <f t="shared" si="7"/>
        <v>https://web.stanford.edu/group/spatialhistory/cgi-bin/landtalk/wp-admin/post.php?post=1081&amp;action=edit</v>
      </c>
      <c r="M41" s="14" t="str">
        <f>if(D41&lt;&gt;"","X",iferror(vlookup(B41,Sheet3!B:C,2,false)))</f>
        <v>E4E LandMark- Professor Walbot-PYKSg0ma9kM.txt</v>
      </c>
      <c r="N41" s="7">
        <v>1081.0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15" t="s">
        <v>380</v>
      </c>
      <c r="B42" s="16" t="s">
        <v>424</v>
      </c>
      <c r="C42" s="17" t="str">
        <f t="shared" si="1"/>
        <v>http://www.youtube.com/embed/pDG_-01dOHs</v>
      </c>
      <c r="D42" s="18" t="str">
        <f t="shared" si="2"/>
        <v/>
      </c>
      <c r="E42" s="18"/>
      <c r="F42" s="18" t="s">
        <v>425</v>
      </c>
      <c r="G42" s="19" t="str">
        <f t="shared" si="3"/>
        <v>2</v>
      </c>
      <c r="H42" s="19" t="str">
        <f t="shared" si="4"/>
        <v>42</v>
      </c>
      <c r="I42" s="20">
        <f t="shared" si="5"/>
        <v>2.7</v>
      </c>
      <c r="J42" s="14"/>
      <c r="K42" s="17" t="str">
        <f t="shared" si="6"/>
        <v>https://spatialhistory.stanford.edu/landtalk/transcripts/Laura Robson's Ecology for Everyone Interview-pDG_-01dOHs.txt</v>
      </c>
      <c r="L42" s="17" t="str">
        <f t="shared" si="7"/>
        <v>https://web.stanford.edu/group/spatialhistory/cgi-bin/landtalk/wp-admin/post.php?post=826&amp;action=edit</v>
      </c>
      <c r="M42" s="14" t="str">
        <f>if(D42&lt;&gt;"","X",iferror(vlookup(B42,Sheet3!B:C,2,false)))</f>
        <v>Laura Robson's Ecology for Everyone Interview-pDG_-01dOHs.txt</v>
      </c>
      <c r="N42" s="7">
        <v>826.0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15" t="s">
        <v>383</v>
      </c>
      <c r="B43" s="16" t="s">
        <v>426</v>
      </c>
      <c r="C43" s="17" t="str">
        <f t="shared" si="1"/>
        <v>http://www.youtube.com/embed/dD62vP4wyck</v>
      </c>
      <c r="D43" s="18" t="str">
        <f t="shared" si="2"/>
        <v/>
      </c>
      <c r="E43" s="18"/>
      <c r="F43" s="18" t="s">
        <v>429</v>
      </c>
      <c r="G43" s="19" t="str">
        <f t="shared" si="3"/>
        <v>6</v>
      </c>
      <c r="H43" s="19" t="str">
        <f t="shared" si="4"/>
        <v>53</v>
      </c>
      <c r="I43" s="20">
        <f t="shared" si="5"/>
        <v>6.883333333</v>
      </c>
      <c r="J43" s="14"/>
      <c r="K43" s="17" t="str">
        <f t="shared" si="6"/>
        <v>https://spatialhistory.stanford.edu/landtalk/transcripts/Ecology for Everyone Landtalk-dD62vP4wyck.txt</v>
      </c>
      <c r="L43" s="17" t="str">
        <f t="shared" si="7"/>
        <v>https://web.stanford.edu/group/spatialhistory/cgi-bin/landtalk/wp-admin/post.php?post=832&amp;action=edit</v>
      </c>
      <c r="M43" s="14" t="str">
        <f>if(D43&lt;&gt;"","X",iferror(vlookup(B43,Sheet3!B:C,2,false)))</f>
        <v>Ecology for Everyone Landtalk-dD62vP4wyck.txt</v>
      </c>
      <c r="N43" s="7">
        <v>832.0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15" t="s">
        <v>392</v>
      </c>
      <c r="B44" s="16" t="s">
        <v>431</v>
      </c>
      <c r="C44" s="17" t="str">
        <f t="shared" si="1"/>
        <v>http://www.youtube.com/embed/cqxOzO17Sp0</v>
      </c>
      <c r="D44" s="18" t="str">
        <f t="shared" si="2"/>
        <v/>
      </c>
      <c r="E44" s="18"/>
      <c r="F44" s="18" t="s">
        <v>433</v>
      </c>
      <c r="G44" s="19" t="str">
        <f t="shared" si="3"/>
        <v>9</v>
      </c>
      <c r="H44" s="19" t="str">
        <f t="shared" si="4"/>
        <v>1</v>
      </c>
      <c r="I44" s="20">
        <f t="shared" si="5"/>
        <v>9.016666667</v>
      </c>
      <c r="J44" s="14"/>
      <c r="K44" s="17" t="str">
        <f t="shared" si="6"/>
        <v>https://spatialhistory.stanford.edu/landtalk/transcripts/Ecology LandTalk Video-cqxOzO17Sp0.txt</v>
      </c>
      <c r="L44" s="17" t="str">
        <f t="shared" si="7"/>
        <v>https://web.stanford.edu/group/spatialhistory/cgi-bin/landtalk/wp-admin/post.php?post=850&amp;action=edit</v>
      </c>
      <c r="M44" s="14" t="str">
        <f>if(D44&lt;&gt;"","X",iferror(vlookup(B44,Sheet3!B:C,2,false)))</f>
        <v>Ecology LandTalk Video-cqxOzO17Sp0.txt</v>
      </c>
      <c r="N44" s="7">
        <v>850.0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15" t="s">
        <v>258</v>
      </c>
      <c r="B45" s="16" t="s">
        <v>436</v>
      </c>
      <c r="C45" s="17" t="str">
        <f t="shared" si="1"/>
        <v>http://www.youtube.com/embed/WjbodywAF_g</v>
      </c>
      <c r="D45" s="18" t="str">
        <f t="shared" si="2"/>
        <v/>
      </c>
      <c r="E45" s="18"/>
      <c r="F45" s="18" t="s">
        <v>437</v>
      </c>
      <c r="G45" s="19" t="str">
        <f t="shared" si="3"/>
        <v>4</v>
      </c>
      <c r="H45" s="19" t="str">
        <f t="shared" si="4"/>
        <v>31</v>
      </c>
      <c r="I45" s="20">
        <f t="shared" si="5"/>
        <v>4.516666667</v>
      </c>
      <c r="J45" s="14"/>
      <c r="K45" s="17" t="str">
        <f t="shared" si="6"/>
        <v>https://spatialhistory.stanford.edu/landtalk/transcripts/LANDTALK ASSIGNMENT-WjbodywAF_g.txt</v>
      </c>
      <c r="L45" s="17" t="str">
        <f t="shared" si="7"/>
        <v>https://web.stanford.edu/group/spatialhistory/cgi-bin/landtalk/wp-admin/post.php?post=859&amp;action=edit</v>
      </c>
      <c r="M45" s="14" t="str">
        <f>if(D45&lt;&gt;"","X",iferror(vlookup(B45,Sheet3!B:C,2,false)))</f>
        <v>LANDTALK ASSIGNMENT-WjbodywAF_g.txt</v>
      </c>
      <c r="N45" s="7">
        <v>859.0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15" t="s">
        <v>208</v>
      </c>
      <c r="B46" s="16" t="s">
        <v>438</v>
      </c>
      <c r="C46" s="17" t="str">
        <f t="shared" si="1"/>
        <v>http://www.youtube.com/embed/royIt4RPRLc</v>
      </c>
      <c r="D46" s="18" t="str">
        <f t="shared" si="2"/>
        <v/>
      </c>
      <c r="E46" s="18"/>
      <c r="F46" s="18" t="s">
        <v>288</v>
      </c>
      <c r="G46" s="19" t="str">
        <f t="shared" si="3"/>
        <v>2</v>
      </c>
      <c r="H46" s="19" t="str">
        <f t="shared" si="4"/>
        <v>48</v>
      </c>
      <c r="I46" s="20">
        <f t="shared" si="5"/>
        <v>2.8</v>
      </c>
      <c r="J46" s="14"/>
      <c r="K46" s="17" t="str">
        <f t="shared" si="6"/>
        <v>https://spatialhistory.stanford.edu/landtalk/transcripts/Land Talk - Delmar New York-royIt4RPRLc.txt</v>
      </c>
      <c r="L46" s="17" t="str">
        <f t="shared" si="7"/>
        <v>https://web.stanford.edu/group/spatialhistory/cgi-bin/landtalk/wp-admin/post.php?post=865&amp;action=edit</v>
      </c>
      <c r="M46" s="14" t="str">
        <f>if(D46&lt;&gt;"","X",iferror(vlookup(B46,Sheet3!B:C,2,false)))</f>
        <v>Land Talk - Delmar New York-royIt4RPRLc.txt</v>
      </c>
      <c r="N46" s="7">
        <v>865.0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15" t="s">
        <v>402</v>
      </c>
      <c r="B47" s="16" t="s">
        <v>442</v>
      </c>
      <c r="C47" s="17" t="str">
        <f t="shared" si="1"/>
        <v>http://www.youtube.com/embed/oaA0PjwXyWc</v>
      </c>
      <c r="D47" s="18" t="str">
        <f t="shared" si="2"/>
        <v/>
      </c>
      <c r="E47" s="18"/>
      <c r="F47" s="18" t="s">
        <v>443</v>
      </c>
      <c r="G47" s="19" t="str">
        <f t="shared" si="3"/>
        <v>3</v>
      </c>
      <c r="H47" s="19" t="str">
        <f t="shared" si="4"/>
        <v>50</v>
      </c>
      <c r="I47" s="20">
        <f t="shared" si="5"/>
        <v>3.833333333</v>
      </c>
      <c r="J47" s="14"/>
      <c r="K47" s="17" t="str">
        <f t="shared" si="6"/>
        <v>https://spatialhistory.stanford.edu/landtalk/transcripts/land talk-oaA0PjwXyWc.txt</v>
      </c>
      <c r="L47" s="17" t="str">
        <f t="shared" si="7"/>
        <v>https://web.stanford.edu/group/spatialhistory/cgi-bin/landtalk/wp-admin/post.php?post=868&amp;action=edit</v>
      </c>
      <c r="M47" s="14" t="str">
        <f>if(D47&lt;&gt;"","X",iferror(vlookup(B47,Sheet3!B:C,2,false)))</f>
        <v>land talk-oaA0PjwXyWc.txt</v>
      </c>
      <c r="N47" s="7">
        <v>868.0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15" t="s">
        <v>407</v>
      </c>
      <c r="B48" s="16" t="s">
        <v>444</v>
      </c>
      <c r="C48" s="17" t="str">
        <f t="shared" si="1"/>
        <v>http://www.youtube.com/embed/Zn-ZuEU5DwM</v>
      </c>
      <c r="D48" s="18" t="str">
        <f t="shared" si="2"/>
        <v/>
      </c>
      <c r="E48" s="18"/>
      <c r="F48" s="18" t="s">
        <v>445</v>
      </c>
      <c r="G48" s="19" t="str">
        <f t="shared" si="3"/>
        <v>1</v>
      </c>
      <c r="H48" s="19" t="str">
        <f t="shared" si="4"/>
        <v>12</v>
      </c>
      <c r="I48" s="20">
        <f t="shared" si="5"/>
        <v>1.2</v>
      </c>
      <c r="J48" s="14"/>
      <c r="K48" s="17" t="str">
        <f t="shared" si="6"/>
        <v>https://spatialhistory.stanford.edu/landtalk/transcripts/E4E Landtalk - Fort Bonifacio-Zn-ZuEU5DwM.txt</v>
      </c>
      <c r="L48" s="17" t="str">
        <f t="shared" si="7"/>
        <v>https://web.stanford.edu/group/spatialhistory/cgi-bin/landtalk/wp-admin/post.php?post=874&amp;action=edit</v>
      </c>
      <c r="M48" s="14" t="str">
        <f>if(D48&lt;&gt;"","X",iferror(vlookup(B48,Sheet3!B:C,2,false)))</f>
        <v>E4E Landtalk - Fort Bonifacio-Zn-ZuEU5DwM.txt</v>
      </c>
      <c r="N48" s="7">
        <v>874.0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>
      <c r="A49" s="15" t="s">
        <v>411</v>
      </c>
      <c r="B49" s="16" t="s">
        <v>446</v>
      </c>
      <c r="C49" s="17" t="str">
        <f t="shared" si="1"/>
        <v>http://www.youtube.com/embed/C2DN4WGpW2g</v>
      </c>
      <c r="D49" s="18" t="str">
        <f t="shared" si="2"/>
        <v/>
      </c>
      <c r="E49" s="18" t="s">
        <v>447</v>
      </c>
      <c r="F49" s="18" t="s">
        <v>448</v>
      </c>
      <c r="G49" s="19" t="str">
        <f t="shared" si="3"/>
        <v>1</v>
      </c>
      <c r="H49" s="19" t="str">
        <f t="shared" si="4"/>
        <v>34</v>
      </c>
      <c r="I49" s="20">
        <f t="shared" si="5"/>
        <v>1.566666667</v>
      </c>
      <c r="J49" s="14"/>
      <c r="K49" s="14" t="str">
        <f t="shared" si="6"/>
        <v/>
      </c>
      <c r="L49" s="17" t="str">
        <f t="shared" si="7"/>
        <v>https://web.stanford.edu/group/spatialhistory/cgi-bin/landtalk/wp-admin/post.php?post=880&amp;action=edit</v>
      </c>
      <c r="M49" s="14" t="str">
        <f>if(D49&lt;&gt;"","X",iferror(vlookup(B49,Sheet3!B:C,2,false)))</f>
        <v/>
      </c>
      <c r="N49" s="7">
        <v>880.0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15" t="s">
        <v>415</v>
      </c>
      <c r="B50" s="16" t="s">
        <v>450</v>
      </c>
      <c r="C50" s="17" t="str">
        <f t="shared" si="1"/>
        <v>http://www.youtube.com/embed/w80kz4wa0bo</v>
      </c>
      <c r="D50" s="18" t="str">
        <f t="shared" si="2"/>
        <v/>
      </c>
      <c r="E50" s="18"/>
      <c r="F50" s="18" t="s">
        <v>451</v>
      </c>
      <c r="G50" s="19" t="str">
        <f t="shared" si="3"/>
        <v>4</v>
      </c>
      <c r="H50" s="19" t="str">
        <f t="shared" si="4"/>
        <v>54</v>
      </c>
      <c r="I50" s="20">
        <f t="shared" si="5"/>
        <v>4.9</v>
      </c>
      <c r="J50" s="14"/>
      <c r="K50" s="17" t="str">
        <f t="shared" si="6"/>
        <v>https://spatialhistory.stanford.edu/landtalk/transcripts/Land Talk Interview - Headington Oxford England-w80kz4wa0bo.txt</v>
      </c>
      <c r="L50" s="17" t="str">
        <f t="shared" si="7"/>
        <v>https://web.stanford.edu/group/spatialhistory/cgi-bin/landtalk/wp-admin/post.php?post=892&amp;action=edit</v>
      </c>
      <c r="M50" s="14" t="str">
        <f>if(D50&lt;&gt;"","X",iferror(vlookup(B50,Sheet3!B:C,2,false)))</f>
        <v>Land Talk Interview - Headington Oxford England-w80kz4wa0bo.txt</v>
      </c>
      <c r="N50" s="7">
        <v>892.0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15" t="s">
        <v>419</v>
      </c>
      <c r="B51" s="16" t="s">
        <v>454</v>
      </c>
      <c r="C51" s="17" t="str">
        <f t="shared" si="1"/>
        <v>http://www.youtube.com/embed/T-21zxYW9mA</v>
      </c>
      <c r="D51" s="18" t="str">
        <f t="shared" si="2"/>
        <v/>
      </c>
      <c r="E51" s="18"/>
      <c r="F51" s="18" t="s">
        <v>455</v>
      </c>
      <c r="G51" s="19" t="str">
        <f t="shared" si="3"/>
        <v>1</v>
      </c>
      <c r="H51" s="19" t="str">
        <f t="shared" si="4"/>
        <v>20</v>
      </c>
      <c r="I51" s="20">
        <f t="shared" si="5"/>
        <v>1.333333333</v>
      </c>
      <c r="J51" s="14"/>
      <c r="K51" s="17" t="str">
        <f t="shared" si="6"/>
        <v>https://spatialhistory.stanford.edu/landtalk/transcripts/Land Talk - E4E Stanford-T-21zxYW9mA.txt</v>
      </c>
      <c r="L51" s="17" t="str">
        <f t="shared" si="7"/>
        <v>https://web.stanford.edu/group/spatialhistory/cgi-bin/landtalk/wp-admin/post.php?post=901&amp;action=edit</v>
      </c>
      <c r="M51" s="14" t="str">
        <f>if(D51&lt;&gt;"","X",iferror(vlookup(B51,Sheet3!B:C,2,false)))</f>
        <v>Land Talk - E4E Stanford-T-21zxYW9mA.txt</v>
      </c>
      <c r="N51" s="7">
        <v>901.0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>
      <c r="A52" s="15" t="s">
        <v>427</v>
      </c>
      <c r="B52" s="16" t="s">
        <v>458</v>
      </c>
      <c r="C52" s="17" t="str">
        <f t="shared" si="1"/>
        <v>http://www.youtube.com/embed/5NzZtIp7BYk</v>
      </c>
      <c r="D52" s="18" t="str">
        <f t="shared" si="2"/>
        <v/>
      </c>
      <c r="E52" s="18"/>
      <c r="F52" s="18" t="s">
        <v>459</v>
      </c>
      <c r="G52" s="19" t="str">
        <f t="shared" si="3"/>
        <v>1</v>
      </c>
      <c r="H52" s="19" t="str">
        <f t="shared" si="4"/>
        <v>6</v>
      </c>
      <c r="I52" s="20">
        <f t="shared" si="5"/>
        <v>1.1</v>
      </c>
      <c r="J52" s="14"/>
      <c r="K52" s="14" t="str">
        <f t="shared" si="6"/>
        <v/>
      </c>
      <c r="L52" s="17" t="str">
        <f t="shared" si="7"/>
        <v>https://web.stanford.edu/group/spatialhistory/cgi-bin/landtalk/wp-admin/post.php?post=916&amp;action=edit</v>
      </c>
      <c r="M52" s="14" t="str">
        <f>if(D52&lt;&gt;"","X",iferror(vlookup(B52,Sheet3!B:C,2,false)))</f>
        <v/>
      </c>
      <c r="N52" s="7">
        <v>916.0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>
      <c r="A53" s="15" t="s">
        <v>434</v>
      </c>
      <c r="B53" s="16" t="s">
        <v>461</v>
      </c>
      <c r="C53" s="17" t="str">
        <f t="shared" si="1"/>
        <v>http://www.youtube.com/embed/eJLckTMEWWA</v>
      </c>
      <c r="D53" s="18" t="str">
        <f t="shared" si="2"/>
        <v/>
      </c>
      <c r="E53" s="18"/>
      <c r="F53" s="18" t="s">
        <v>462</v>
      </c>
      <c r="G53" s="19" t="str">
        <f t="shared" si="3"/>
        <v>4</v>
      </c>
      <c r="H53" s="19" t="str">
        <f t="shared" si="4"/>
        <v>14</v>
      </c>
      <c r="I53" s="20">
        <f t="shared" si="5"/>
        <v>4.233333333</v>
      </c>
      <c r="J53" s="14"/>
      <c r="K53" s="17" t="str">
        <f t="shared" si="6"/>
        <v>https://spatialhistory.stanford.edu/landtalk/transcripts/Lemon Heights CA - Past and Present-eJLckTMEWWA.txt</v>
      </c>
      <c r="L53" s="17" t="str">
        <f t="shared" si="7"/>
        <v>https://web.stanford.edu/group/spatialhistory/cgi-bin/landtalk/wp-admin/post.php?post=934&amp;action=edit</v>
      </c>
      <c r="M53" s="14" t="str">
        <f>if(D53&lt;&gt;"","X",iferror(vlookup(B53,Sheet3!B:C,2,false)))</f>
        <v>Lemon Heights CA - Past and Present-eJLckTMEWWA.txt</v>
      </c>
      <c r="N53" s="7">
        <v>934.0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>
      <c r="A54" s="15" t="s">
        <v>326</v>
      </c>
      <c r="B54" s="16" t="s">
        <v>463</v>
      </c>
      <c r="C54" s="17" t="str">
        <f t="shared" si="1"/>
        <v>http://www.youtube.com/embed/2Q6qAqtwcRU</v>
      </c>
      <c r="D54" s="18" t="str">
        <f t="shared" si="2"/>
        <v/>
      </c>
      <c r="E54" s="18"/>
      <c r="F54" s="18" t="s">
        <v>466</v>
      </c>
      <c r="G54" s="19" t="str">
        <f t="shared" si="3"/>
        <v>1</v>
      </c>
      <c r="H54" s="19" t="str">
        <f t="shared" si="4"/>
        <v>24</v>
      </c>
      <c r="I54" s="20">
        <f t="shared" si="5"/>
        <v>1.4</v>
      </c>
      <c r="J54" s="14"/>
      <c r="K54" s="17" t="str">
        <f t="shared" si="6"/>
        <v>https://spatialhistory.stanford.edu/landtalk/transcripts/Land Talk - Wardlow Park Long Beach CA-2Q6qAqtwcRU.txt</v>
      </c>
      <c r="L54" s="17" t="str">
        <f t="shared" si="7"/>
        <v>https://web.stanford.edu/group/spatialhistory/cgi-bin/landtalk/wp-admin/post.php?post=937&amp;action=edit</v>
      </c>
      <c r="M54" s="14" t="str">
        <f>if(D54&lt;&gt;"","X",iferror(vlookup(B54,Sheet3!B:C,2,false)))</f>
        <v>Land Talk - Wardlow Park Long Beach CA-2Q6qAqtwcRU.txt</v>
      </c>
      <c r="N54" s="7">
        <v>937.0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>
      <c r="A55" s="15" t="s">
        <v>439</v>
      </c>
      <c r="B55" s="16" t="s">
        <v>467</v>
      </c>
      <c r="C55" s="17" t="str">
        <f t="shared" si="1"/>
        <v>http://www.youtube.com/embed/Lhu_51Nu_0M</v>
      </c>
      <c r="D55" s="18" t="str">
        <f t="shared" si="2"/>
        <v/>
      </c>
      <c r="E55" s="18"/>
      <c r="F55" s="18" t="s">
        <v>468</v>
      </c>
      <c r="G55" s="19" t="str">
        <f t="shared" si="3"/>
        <v>4</v>
      </c>
      <c r="H55" s="19" t="str">
        <f t="shared" si="4"/>
        <v>47</v>
      </c>
      <c r="I55" s="20">
        <f t="shared" si="5"/>
        <v>4.783333333</v>
      </c>
      <c r="J55" s="14"/>
      <c r="K55" s="17" t="str">
        <f t="shared" si="6"/>
        <v>https://spatialhistory.stanford.edu/landtalk/transcripts/Landtalk Assignment-Lhu_51Nu_0M.txt</v>
      </c>
      <c r="L55" s="17" t="str">
        <f t="shared" si="7"/>
        <v>https://web.stanford.edu/group/spatialhistory/cgi-bin/landtalk/wp-admin/post.php?post=943&amp;action=edit</v>
      </c>
      <c r="M55" s="14" t="str">
        <f>if(D55&lt;&gt;"","X",iferror(vlookup(B55,Sheet3!B:C,2,false)))</f>
        <v>Landtalk Assignment-Lhu_51Nu_0M.txt</v>
      </c>
      <c r="N55" s="7">
        <v>943.0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15" t="s">
        <v>336</v>
      </c>
      <c r="B56" s="16" t="s">
        <v>469</v>
      </c>
      <c r="C56" s="17" t="str">
        <f t="shared" si="1"/>
        <v>http://www.youtube.com/embed/vgaLkX4zWpk</v>
      </c>
      <c r="D56" s="18" t="str">
        <f t="shared" si="2"/>
        <v/>
      </c>
      <c r="E56" s="18"/>
      <c r="F56" s="18" t="s">
        <v>470</v>
      </c>
      <c r="G56" s="19" t="str">
        <f t="shared" si="3"/>
        <v>1</v>
      </c>
      <c r="H56" s="19" t="str">
        <f t="shared" si="4"/>
        <v>35</v>
      </c>
      <c r="I56" s="20">
        <f t="shared" si="5"/>
        <v>1.583333333</v>
      </c>
      <c r="J56" s="14"/>
      <c r="K56" s="17" t="str">
        <f t="shared" si="6"/>
        <v>https://spatialhistory.stanford.edu/landtalk/transcripts/BIO 30 Claire and Marcus Interview-vgaLkX4zWpk.txt</v>
      </c>
      <c r="L56" s="17" t="str">
        <f t="shared" si="7"/>
        <v>https://web.stanford.edu/group/spatialhistory/cgi-bin/landtalk/wp-admin/post.php?post=988&amp;action=edit</v>
      </c>
      <c r="M56" s="14" t="str">
        <f>if(D56&lt;&gt;"","X",iferror(vlookup(B56,Sheet3!B:C,2,false)))</f>
        <v>BIO 30 Claire and Marcus Interview-vgaLkX4zWpk.txt</v>
      </c>
      <c r="N56" s="7">
        <v>988.0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5" t="s">
        <v>342</v>
      </c>
      <c r="B57" s="16" t="s">
        <v>471</v>
      </c>
      <c r="C57" s="17" t="str">
        <f t="shared" si="1"/>
        <v>http://www.youtube.com/embed/wAuHWPlkfIY</v>
      </c>
      <c r="D57" s="18" t="str">
        <f t="shared" si="2"/>
        <v/>
      </c>
      <c r="E57" s="18"/>
      <c r="F57" s="18" t="s">
        <v>472</v>
      </c>
      <c r="G57" s="19" t="str">
        <f t="shared" si="3"/>
        <v>1</v>
      </c>
      <c r="H57" s="19" t="str">
        <f t="shared" si="4"/>
        <v>5</v>
      </c>
      <c r="I57" s="20">
        <f t="shared" si="5"/>
        <v>1.083333333</v>
      </c>
      <c r="J57" s="14"/>
      <c r="K57" s="17" t="str">
        <f t="shared" si="6"/>
        <v>https://spatialhistory.stanford.edu/landtalk/transcripts/Ecology-wAuHWPlkfIY.txt</v>
      </c>
      <c r="L57" s="17" t="str">
        <f t="shared" si="7"/>
        <v>https://web.stanford.edu/group/spatialhistory/cgi-bin/landtalk/wp-admin/post.php?post=1009&amp;action=edit</v>
      </c>
      <c r="M57" s="14" t="str">
        <f>if(D57&lt;&gt;"","X",iferror(vlookup(B57,Sheet3!B:C,2,false)))</f>
        <v>Ecology-wAuHWPlkfIY.txt</v>
      </c>
      <c r="N57" s="7">
        <v>1009.0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5" t="s">
        <v>344</v>
      </c>
      <c r="B58" s="16" t="s">
        <v>473</v>
      </c>
      <c r="C58" s="17" t="str">
        <f t="shared" si="1"/>
        <v>http://www.youtube.com/embed/5W_kfr7NUnE</v>
      </c>
      <c r="D58" s="18" t="str">
        <f t="shared" si="2"/>
        <v/>
      </c>
      <c r="E58" s="18"/>
      <c r="F58" s="18" t="s">
        <v>474</v>
      </c>
      <c r="G58" s="19" t="str">
        <f t="shared" si="3"/>
        <v>2</v>
      </c>
      <c r="H58" s="19" t="str">
        <f t="shared" si="4"/>
        <v>20</v>
      </c>
      <c r="I58" s="20">
        <f t="shared" si="5"/>
        <v>2.333333333</v>
      </c>
      <c r="J58" s="14"/>
      <c r="K58" s="17" t="str">
        <f t="shared" si="6"/>
        <v>https://spatialhistory.stanford.edu/landtalk/transcripts/bio30-5W_kfr7NUnE.txt</v>
      </c>
      <c r="L58" s="17" t="str">
        <f t="shared" si="7"/>
        <v>https://web.stanford.edu/group/spatialhistory/cgi-bin/landtalk/wp-admin/post.php?post=1015&amp;action=edit</v>
      </c>
      <c r="M58" s="14" t="str">
        <f>if(D58&lt;&gt;"","X",iferror(vlookup(B58,Sheet3!B:C,2,false)))</f>
        <v>bio30-5W_kfr7NUnE.txt</v>
      </c>
      <c r="N58" s="7">
        <v>1015.0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15" t="s">
        <v>346</v>
      </c>
      <c r="B59" s="16" t="s">
        <v>477</v>
      </c>
      <c r="C59" s="17" t="str">
        <f t="shared" si="1"/>
        <v>http://www.youtube.com/embed/ObaBpAztGzY</v>
      </c>
      <c r="D59" s="18" t="str">
        <f t="shared" si="2"/>
        <v/>
      </c>
      <c r="E59" s="18"/>
      <c r="F59" s="18" t="s">
        <v>478</v>
      </c>
      <c r="G59" s="19" t="str">
        <f t="shared" si="3"/>
        <v>4</v>
      </c>
      <c r="H59" s="19" t="str">
        <f t="shared" si="4"/>
        <v>33</v>
      </c>
      <c r="I59" s="20">
        <f t="shared" si="5"/>
        <v>4.55</v>
      </c>
      <c r="J59" s="14"/>
      <c r="K59" s="17" t="str">
        <f t="shared" si="6"/>
        <v>https://spatialhistory.stanford.edu/landtalk/transcripts/Landtalk with Deana Fabbro-Johnston-ObaBpAztGzY.txt</v>
      </c>
      <c r="L59" s="17" t="str">
        <f t="shared" si="7"/>
        <v>https://web.stanford.edu/group/spatialhistory/cgi-bin/landtalk/wp-admin/post.php?post=1024&amp;action=edit</v>
      </c>
      <c r="M59" s="14" t="str">
        <f>if(D59&lt;&gt;"","X",iferror(vlookup(B59,Sheet3!B:C,2,false)))</f>
        <v>Landtalk with Deana Fabbro-Johnston-ObaBpAztGzY.txt</v>
      </c>
      <c r="N59" s="7">
        <v>1024.0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15" t="s">
        <v>452</v>
      </c>
      <c r="B60" s="16" t="s">
        <v>479</v>
      </c>
      <c r="C60" s="17" t="str">
        <f t="shared" si="1"/>
        <v>http://www.youtube.com/embed/h-VgNswSsg0</v>
      </c>
      <c r="D60" s="18" t="str">
        <f t="shared" si="2"/>
        <v/>
      </c>
      <c r="E60" s="18"/>
      <c r="F60" s="18" t="s">
        <v>480</v>
      </c>
      <c r="G60" s="19" t="str">
        <f t="shared" si="3"/>
        <v/>
      </c>
      <c r="H60" s="19" t="str">
        <f t="shared" si="4"/>
        <v>52</v>
      </c>
      <c r="I60" s="20">
        <f t="shared" si="5"/>
        <v>0.8666666667</v>
      </c>
      <c r="J60" s="14"/>
      <c r="K60" s="17" t="str">
        <f t="shared" si="6"/>
        <v>https://spatialhistory.stanford.edu/landtalk/transcripts/E4E Landtalk - San Clemente CA-h-VgNswSsg0.txt</v>
      </c>
      <c r="L60" s="17" t="str">
        <f t="shared" si="7"/>
        <v>https://web.stanford.edu/group/spatialhistory/cgi-bin/landtalk/wp-admin/post.php?post=1033&amp;action=edit</v>
      </c>
      <c r="M60" s="14" t="str">
        <f>if(D60&lt;&gt;"","X",iferror(vlookup(B60,Sheet3!B:C,2,false)))</f>
        <v>E4E Landtalk - San Clemente CA-h-VgNswSsg0.txt</v>
      </c>
      <c r="N60" s="7">
        <v>1033.0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5" t="s">
        <v>348</v>
      </c>
      <c r="B61" s="16" t="s">
        <v>481</v>
      </c>
      <c r="C61" s="17" t="str">
        <f t="shared" si="1"/>
        <v>http://www.youtube.com/embed/yTclz0u-P1w</v>
      </c>
      <c r="D61" s="18" t="str">
        <f t="shared" si="2"/>
        <v/>
      </c>
      <c r="E61" s="18"/>
      <c r="F61" s="18" t="s">
        <v>482</v>
      </c>
      <c r="G61" s="19" t="str">
        <f t="shared" si="3"/>
        <v>3</v>
      </c>
      <c r="H61" s="19" t="str">
        <f t="shared" si="4"/>
        <v>17</v>
      </c>
      <c r="I61" s="20">
        <f t="shared" si="5"/>
        <v>3.283333333</v>
      </c>
      <c r="J61" s="14"/>
      <c r="K61" s="17" t="str">
        <f t="shared" si="6"/>
        <v>https://spatialhistory.stanford.edu/landtalk/transcripts/Land Talk Assignment-yTclz0u-P1w.txt</v>
      </c>
      <c r="L61" s="17" t="str">
        <f t="shared" si="7"/>
        <v>https://web.stanford.edu/group/spatialhistory/cgi-bin/landtalk/wp-admin/post.php?post=1057&amp;action=edit</v>
      </c>
      <c r="M61" s="14" t="str">
        <f>if(D61&lt;&gt;"","X",iferror(vlookup(B61,Sheet3!B:C,2,false)))</f>
        <v>Land Talk Assignment-yTclz0u-P1w.txt</v>
      </c>
      <c r="N61" s="7">
        <v>1057.0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>
      <c r="A62" s="15" t="s">
        <v>456</v>
      </c>
      <c r="B62" s="16" t="s">
        <v>483</v>
      </c>
      <c r="C62" s="17" t="str">
        <f t="shared" si="1"/>
        <v>http://www.youtube.com/embed/16mFN4LHqGs</v>
      </c>
      <c r="D62" s="18" t="str">
        <f t="shared" si="2"/>
        <v/>
      </c>
      <c r="E62" s="18"/>
      <c r="F62" s="18" t="s">
        <v>484</v>
      </c>
      <c r="G62" s="19" t="str">
        <f t="shared" si="3"/>
        <v>1</v>
      </c>
      <c r="H62" s="19" t="str">
        <f t="shared" si="4"/>
        <v>52</v>
      </c>
      <c r="I62" s="20">
        <f t="shared" si="5"/>
        <v>1.866666667</v>
      </c>
      <c r="J62" s="14"/>
      <c r="K62" s="17" t="str">
        <f t="shared" si="6"/>
        <v>https://spatialhistory.stanford.edu/landtalk/transcripts/Dorian Land Talk Assignment-16mFN4LHqGs.txt</v>
      </c>
      <c r="L62" s="17" t="str">
        <f t="shared" si="7"/>
        <v>https://web.stanford.edu/group/spatialhistory/cgi-bin/landtalk/wp-admin/post.php?post=802&amp;action=edit</v>
      </c>
      <c r="M62" s="14" t="str">
        <f>if(D62&lt;&gt;"","X",iferror(vlookup(B62,Sheet3!B:C,2,false)))</f>
        <v>Dorian Land Talk Assignment-16mFN4LHqGs.txt</v>
      </c>
      <c r="N62" s="7">
        <v>802.0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15" t="s">
        <v>356</v>
      </c>
      <c r="B63" s="16" t="s">
        <v>487</v>
      </c>
      <c r="C63" s="17" t="str">
        <f t="shared" si="1"/>
        <v>http://www.youtube.com/embed/3fQLkbcaeoU</v>
      </c>
      <c r="D63" s="18" t="str">
        <f t="shared" si="2"/>
        <v/>
      </c>
      <c r="E63" s="18"/>
      <c r="F63" s="18" t="s">
        <v>488</v>
      </c>
      <c r="G63" s="19" t="str">
        <f t="shared" si="3"/>
        <v>2</v>
      </c>
      <c r="H63" s="19" t="str">
        <f t="shared" si="4"/>
        <v>19</v>
      </c>
      <c r="I63" s="20">
        <f t="shared" si="5"/>
        <v>2.316666667</v>
      </c>
      <c r="J63" s="14"/>
      <c r="K63" s="17" t="str">
        <f t="shared" si="6"/>
        <v>https://spatialhistory.stanford.edu/landtalk/transcripts/LandTalks-3fQLkbcaeoU.txt</v>
      </c>
      <c r="L63" s="17" t="str">
        <f t="shared" si="7"/>
        <v>https://web.stanford.edu/group/spatialhistory/cgi-bin/landtalk/wp-admin/post.php?post=814&amp;action=edit</v>
      </c>
      <c r="M63" s="14" t="str">
        <f>if(D63&lt;&gt;"","X",iferror(vlookup(B63,Sheet3!B:C,2,false)))</f>
        <v>LandTalks-3fQLkbcaeoU.txt</v>
      </c>
      <c r="N63" s="7">
        <v>814.0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5" t="s">
        <v>376</v>
      </c>
      <c r="B64" s="16" t="s">
        <v>491</v>
      </c>
      <c r="C64" s="17" t="str">
        <f t="shared" si="1"/>
        <v>http://www.youtube.com/embed/VrMt8DqM5_A</v>
      </c>
      <c r="D64" s="18" t="str">
        <f t="shared" si="2"/>
        <v/>
      </c>
      <c r="E64" s="18"/>
      <c r="F64" s="18" t="s">
        <v>492</v>
      </c>
      <c r="G64" s="19" t="str">
        <f t="shared" si="3"/>
        <v>3</v>
      </c>
      <c r="H64" s="19" t="str">
        <f t="shared" si="4"/>
        <v>54</v>
      </c>
      <c r="I64" s="20">
        <f t="shared" si="5"/>
        <v>3.9</v>
      </c>
      <c r="J64" s="14"/>
      <c r="K64" s="17" t="str">
        <f t="shared" si="6"/>
        <v>https://spatialhistory.stanford.edu/landtalk/transcripts/LandTalk - Batiquitos Lagoon-VrMt8DqM5_A.txt</v>
      </c>
      <c r="L64" s="17" t="str">
        <f t="shared" si="7"/>
        <v>https://web.stanford.edu/group/spatialhistory/cgi-bin/landtalk/wp-admin/post.php?post=820&amp;action=edit</v>
      </c>
      <c r="M64" s="14" t="str">
        <f>if(D64&lt;&gt;"","X",iferror(vlookup(B64,Sheet3!B:C,2,false)))</f>
        <v>LandTalk - Batiquitos Lagoon-VrMt8DqM5_A.txt</v>
      </c>
      <c r="N64" s="7">
        <v>820.0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15" t="s">
        <v>464</v>
      </c>
      <c r="B65" s="16" t="s">
        <v>493</v>
      </c>
      <c r="C65" s="17" t="str">
        <f t="shared" si="1"/>
        <v>http://www.youtube.com/embed/lP6XbwW85oM</v>
      </c>
      <c r="D65" s="18" t="str">
        <f t="shared" si="2"/>
        <v/>
      </c>
      <c r="E65" s="18"/>
      <c r="F65" s="18" t="s">
        <v>495</v>
      </c>
      <c r="G65" s="19" t="str">
        <f t="shared" si="3"/>
        <v>2</v>
      </c>
      <c r="H65" s="19" t="str">
        <f t="shared" si="4"/>
        <v>47</v>
      </c>
      <c r="I65" s="20">
        <f t="shared" si="5"/>
        <v>2.783333333</v>
      </c>
      <c r="J65" s="14"/>
      <c r="K65" s="17" t="str">
        <f t="shared" si="6"/>
        <v>https://spatialhistory.stanford.edu/landtalk/transcripts/LandTalk Assignment - Camp Muir-lP6XbwW85oM.txt</v>
      </c>
      <c r="L65" s="17" t="str">
        <f t="shared" si="7"/>
        <v>https://web.stanford.edu/group/spatialhistory/cgi-bin/landtalk/wp-admin/post.php?post=835&amp;action=edit</v>
      </c>
      <c r="M65" s="14" t="str">
        <f>if(D65&lt;&gt;"","X",iferror(vlookup(B65,Sheet3!B:C,2,false)))</f>
        <v>LandTalk Assignment - Camp Muir-lP6XbwW85oM.txt</v>
      </c>
      <c r="N65" s="7">
        <v>835.0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15" t="s">
        <v>485</v>
      </c>
      <c r="B66" s="16" t="s">
        <v>497</v>
      </c>
      <c r="C66" s="17" t="str">
        <f t="shared" si="1"/>
        <v>http://www.youtube.com/embed/fCKESrqilc4</v>
      </c>
      <c r="D66" s="18" t="str">
        <f t="shared" si="2"/>
        <v/>
      </c>
      <c r="E66" s="18"/>
      <c r="F66" s="18" t="s">
        <v>498</v>
      </c>
      <c r="G66" s="19" t="str">
        <f t="shared" si="3"/>
        <v>8</v>
      </c>
      <c r="H66" s="19" t="str">
        <f t="shared" si="4"/>
        <v/>
      </c>
      <c r="I66" s="20">
        <f t="shared" si="5"/>
        <v>8</v>
      </c>
      <c r="J66" s="14"/>
      <c r="K66" s="17" t="str">
        <f t="shared" si="6"/>
        <v>https://spatialhistory.stanford.edu/landtalk/transcripts/E4E interview-fCKESrqilc4.txt</v>
      </c>
      <c r="L66" s="17" t="str">
        <f t="shared" si="7"/>
        <v>https://web.stanford.edu/group/spatialhistory/cgi-bin/landtalk/wp-admin/post.php?post=841&amp;action=edit</v>
      </c>
      <c r="M66" s="14" t="str">
        <f>if(D66&lt;&gt;"","X",iferror(vlookup(B66,Sheet3!B:C,2,false)))</f>
        <v>E4E interview-fCKESrqilc4.txt</v>
      </c>
      <c r="N66" s="7">
        <v>841.0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15" t="s">
        <v>387</v>
      </c>
      <c r="B67" s="16" t="s">
        <v>501</v>
      </c>
      <c r="C67" s="17" t="str">
        <f t="shared" si="1"/>
        <v>http://www.youtube.com/embed/939K1AqMZyg</v>
      </c>
      <c r="D67" s="18" t="str">
        <f t="shared" si="2"/>
        <v>X</v>
      </c>
      <c r="E67" s="18"/>
      <c r="F67" s="18" t="e">
        <v>#ERROR!</v>
      </c>
      <c r="G67" s="19" t="str">
        <f t="shared" si="3"/>
        <v/>
      </c>
      <c r="H67" s="19" t="str">
        <f t="shared" si="4"/>
        <v/>
      </c>
      <c r="I67" s="20">
        <f t="shared" si="5"/>
        <v>0</v>
      </c>
      <c r="J67" s="14"/>
      <c r="K67" s="14" t="str">
        <f t="shared" si="6"/>
        <v/>
      </c>
      <c r="L67" s="17" t="str">
        <f t="shared" si="7"/>
        <v>https://web.stanford.edu/group/spatialhistory/cgi-bin/landtalk/wp-admin/post.php?post=844&amp;action=edit</v>
      </c>
      <c r="M67" s="14" t="str">
        <f>if(D67&lt;&gt;"","X",iferror(vlookup(B67,Sheet3!B:C,2,false)))</f>
        <v>X</v>
      </c>
      <c r="N67" s="7">
        <v>844.0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15" t="s">
        <v>396</v>
      </c>
      <c r="B68" s="16" t="s">
        <v>502</v>
      </c>
      <c r="C68" s="17" t="str">
        <f t="shared" si="1"/>
        <v>http://www.youtube.com/embed/g1GvinB5PgI</v>
      </c>
      <c r="D68" s="18" t="str">
        <f t="shared" si="2"/>
        <v/>
      </c>
      <c r="E68" s="18"/>
      <c r="F68" s="18" t="s">
        <v>503</v>
      </c>
      <c r="G68" s="19" t="str">
        <f t="shared" si="3"/>
        <v>3</v>
      </c>
      <c r="H68" s="19" t="str">
        <f t="shared" si="4"/>
        <v>46</v>
      </c>
      <c r="I68" s="20">
        <f t="shared" si="5"/>
        <v>3.766666667</v>
      </c>
      <c r="J68" s="14"/>
      <c r="K68" s="17" t="str">
        <f t="shared" si="6"/>
        <v>https://spatialhistory.stanford.edu/landtalk/transcripts/Bio 30 Landtalk Interview-g1GvinB5PgI.txt</v>
      </c>
      <c r="L68" s="17" t="str">
        <f t="shared" si="7"/>
        <v>https://web.stanford.edu/group/spatialhistory/cgi-bin/landtalk/wp-admin/post.php?post=853&amp;action=edit</v>
      </c>
      <c r="M68" s="14" t="str">
        <f>if(D68&lt;&gt;"","X",iferror(vlookup(B68,Sheet3!B:C,2,false)))</f>
        <v>Bio 30 Landtalk Interview-g1GvinB5PgI.txt</v>
      </c>
      <c r="N68" s="7">
        <v>853.0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15" t="s">
        <v>489</v>
      </c>
      <c r="B69" s="16" t="s">
        <v>506</v>
      </c>
      <c r="C69" s="17" t="str">
        <f t="shared" si="1"/>
        <v>http://www.youtube.com/embed/swuoqLAMlNM</v>
      </c>
      <c r="D69" s="18" t="str">
        <f t="shared" si="2"/>
        <v/>
      </c>
      <c r="E69" s="18"/>
      <c r="F69" s="18" t="s">
        <v>507</v>
      </c>
      <c r="G69" s="19" t="str">
        <f t="shared" si="3"/>
        <v>4</v>
      </c>
      <c r="H69" s="19" t="str">
        <f t="shared" si="4"/>
        <v>10</v>
      </c>
      <c r="I69" s="20">
        <f t="shared" si="5"/>
        <v>4.166666667</v>
      </c>
      <c r="J69" s="14"/>
      <c r="K69" s="17" t="str">
        <f t="shared" si="6"/>
        <v>https://spatialhistory.stanford.edu/landtalk/transcripts/LandTalk - Delaware Ohio-swuoqLAMlNM.txt</v>
      </c>
      <c r="L69" s="17" t="str">
        <f t="shared" si="7"/>
        <v>https://web.stanford.edu/group/spatialhistory/cgi-bin/landtalk/wp-admin/post.php?post=862&amp;action=edit</v>
      </c>
      <c r="M69" s="14" t="str">
        <f>if(D69&lt;&gt;"","X",iferror(vlookup(B69,Sheet3!B:C,2,false)))</f>
        <v>LandTalk - Delaware Ohio-swuoqLAMlNM.txt</v>
      </c>
      <c r="N69" s="7">
        <v>862.0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15" t="s">
        <v>494</v>
      </c>
      <c r="B70" s="16" t="s">
        <v>510</v>
      </c>
      <c r="C70" s="17" t="str">
        <f t="shared" si="1"/>
        <v>http://www.youtube.com/embed/h6yVSW6mxxo</v>
      </c>
      <c r="D70" s="18" t="str">
        <f t="shared" si="2"/>
        <v/>
      </c>
      <c r="E70" s="18"/>
      <c r="F70" s="18" t="s">
        <v>511</v>
      </c>
      <c r="G70" s="19" t="str">
        <f t="shared" si="3"/>
        <v>4</v>
      </c>
      <c r="H70" s="19" t="str">
        <f t="shared" si="4"/>
        <v>12</v>
      </c>
      <c r="I70" s="20">
        <f t="shared" si="5"/>
        <v>4.2</v>
      </c>
      <c r="J70" s="14"/>
      <c r="K70" s="17" t="str">
        <f t="shared" si="6"/>
        <v>https://spatialhistory.stanford.edu/landtalk/transcripts/Land Talk - Grange Canal-h6yVSW6mxxo.txt</v>
      </c>
      <c r="L70" s="17" t="str">
        <f t="shared" si="7"/>
        <v>https://web.stanford.edu/group/spatialhistory/cgi-bin/landtalk/wp-admin/post.php?post=883&amp;action=edit</v>
      </c>
      <c r="M70" s="14" t="str">
        <f>if(D70&lt;&gt;"","X",iferror(vlookup(B70,Sheet3!B:C,2,false)))</f>
        <v>Land Talk - Grange Canal-h6yVSW6mxxo.txt</v>
      </c>
      <c r="N70" s="7">
        <v>883.0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15" t="s">
        <v>499</v>
      </c>
      <c r="B71" s="16" t="s">
        <v>514</v>
      </c>
      <c r="C71" s="17" t="str">
        <f t="shared" si="1"/>
        <v>http://www.youtube.com/embed/KRWadbSSu6o</v>
      </c>
      <c r="D71" s="18" t="str">
        <f t="shared" si="2"/>
        <v/>
      </c>
      <c r="E71" s="18"/>
      <c r="F71" s="18" t="s">
        <v>515</v>
      </c>
      <c r="G71" s="19" t="str">
        <f t="shared" si="3"/>
        <v>3</v>
      </c>
      <c r="H71" s="19" t="str">
        <f t="shared" si="4"/>
        <v>21</v>
      </c>
      <c r="I71" s="20">
        <f t="shared" si="5"/>
        <v>3.35</v>
      </c>
      <c r="J71" s="14"/>
      <c r="K71" s="17" t="str">
        <f t="shared" si="6"/>
        <v>https://spatialhistory.stanford.edu/landtalk/transcripts/LandTalk_Interview-KRWadbSSu6o.txt</v>
      </c>
      <c r="L71" s="17" t="str">
        <f t="shared" si="7"/>
        <v>https://web.stanford.edu/group/spatialhistory/cgi-bin/landtalk/wp-admin/post.php?post=886&amp;action=edit</v>
      </c>
      <c r="M71" s="14" t="str">
        <f>if(D71&lt;&gt;"","X",iferror(vlookup(B71,Sheet3!B:C,2,false)))</f>
        <v>LandTalk_Interview-KRWadbSSu6o.txt</v>
      </c>
      <c r="N71" s="7">
        <v>886.0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15" t="s">
        <v>508</v>
      </c>
      <c r="B72" s="16" t="s">
        <v>518</v>
      </c>
      <c r="C72" s="17" t="str">
        <f t="shared" si="1"/>
        <v>http://www.youtube.com/embed/nwSbF5_-uAM</v>
      </c>
      <c r="D72" s="18" t="str">
        <f t="shared" si="2"/>
        <v/>
      </c>
      <c r="E72" s="18"/>
      <c r="F72" s="18" t="s">
        <v>503</v>
      </c>
      <c r="G72" s="19" t="str">
        <f t="shared" si="3"/>
        <v>3</v>
      </c>
      <c r="H72" s="19" t="str">
        <f t="shared" si="4"/>
        <v>46</v>
      </c>
      <c r="I72" s="20">
        <f t="shared" si="5"/>
        <v>3.766666667</v>
      </c>
      <c r="J72" s="14"/>
      <c r="K72" s="17" t="str">
        <f t="shared" si="6"/>
        <v>https://spatialhistory.stanford.edu/landtalk/transcripts/Land Talk Assignment-nwSbF5_-uAM.txt</v>
      </c>
      <c r="L72" s="17" t="str">
        <f t="shared" si="7"/>
        <v>https://web.stanford.edu/group/spatialhistory/cgi-bin/landtalk/wp-admin/post.php?post=898&amp;action=edit</v>
      </c>
      <c r="M72" s="14" t="str">
        <f>if(D72&lt;&gt;"","X",iferror(vlookup(B72,Sheet3!B:C,2,false)))</f>
        <v>Land Talk Assignment-nwSbF5_-uAM.txt</v>
      </c>
      <c r="N72" s="7">
        <v>898.0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15" t="s">
        <v>422</v>
      </c>
      <c r="B73" s="16" t="s">
        <v>521</v>
      </c>
      <c r="C73" s="17" t="str">
        <f t="shared" si="1"/>
        <v>http://www.youtube.com/embed/edAnhGuRLts</v>
      </c>
      <c r="D73" s="18" t="str">
        <f t="shared" si="2"/>
        <v/>
      </c>
      <c r="E73" s="18"/>
      <c r="F73" s="18" t="s">
        <v>361</v>
      </c>
      <c r="G73" s="19" t="str">
        <f t="shared" si="3"/>
        <v>5</v>
      </c>
      <c r="H73" s="19" t="str">
        <f t="shared" si="4"/>
        <v>51</v>
      </c>
      <c r="I73" s="20">
        <f t="shared" si="5"/>
        <v>5.85</v>
      </c>
      <c r="J73" s="14"/>
      <c r="K73" s="17" t="str">
        <f t="shared" si="6"/>
        <v>https://spatialhistory.stanford.edu/landtalk/transcripts/Land Talk HB-edAnhGuRLts.txt</v>
      </c>
      <c r="L73" s="17" t="str">
        <f t="shared" si="7"/>
        <v>https://web.stanford.edu/group/spatialhistory/cgi-bin/landtalk/wp-admin/post.php?post=907&amp;action=edit</v>
      </c>
      <c r="M73" s="14" t="str">
        <f>if(D73&lt;&gt;"","X",iferror(vlookup(B73,Sheet3!B:C,2,false)))</f>
        <v>Land Talk HB-edAnhGuRLts.txt</v>
      </c>
      <c r="N73" s="7">
        <v>907.0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15" t="s">
        <v>516</v>
      </c>
      <c r="B74" s="16" t="s">
        <v>526</v>
      </c>
      <c r="C74" s="17" t="str">
        <f t="shared" si="1"/>
        <v>http://www.youtube.com/embed/gotQRJnneaE</v>
      </c>
      <c r="D74" s="18" t="str">
        <f t="shared" si="2"/>
        <v/>
      </c>
      <c r="E74" s="18"/>
      <c r="F74" s="18" t="s">
        <v>527</v>
      </c>
      <c r="G74" s="19" t="str">
        <f t="shared" si="3"/>
        <v>4</v>
      </c>
      <c r="H74" s="19" t="str">
        <f t="shared" si="4"/>
        <v>21</v>
      </c>
      <c r="I74" s="20">
        <f t="shared" si="5"/>
        <v>4.35</v>
      </c>
      <c r="J74" s="14"/>
      <c r="K74" s="17" t="str">
        <f t="shared" si="6"/>
        <v>https://spatialhistory.stanford.edu/landtalk/transcripts/ES 30 Landtalk Assignment-gotQRJnneaE.txt</v>
      </c>
      <c r="L74" s="17" t="str">
        <f t="shared" si="7"/>
        <v>https://web.stanford.edu/group/spatialhistory/cgi-bin/landtalk/wp-admin/post.php?post=919&amp;action=edit</v>
      </c>
      <c r="M74" s="14" t="str">
        <f>if(D74&lt;&gt;"","X",iferror(vlookup(B74,Sheet3!B:C,2,false)))</f>
        <v>ES 30 Landtalk Assignment-gotQRJnneaE.txt</v>
      </c>
      <c r="N74" s="7">
        <v>919.0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15" t="s">
        <v>519</v>
      </c>
      <c r="B75" s="16" t="s">
        <v>530</v>
      </c>
      <c r="C75" s="17" t="str">
        <f t="shared" si="1"/>
        <v>http://www.youtube.com/embed/kPsoKc7kD4I</v>
      </c>
      <c r="D75" s="18" t="str">
        <f t="shared" si="2"/>
        <v/>
      </c>
      <c r="E75" s="18"/>
      <c r="F75" s="18" t="s">
        <v>531</v>
      </c>
      <c r="G75" s="19" t="str">
        <f t="shared" si="3"/>
        <v>8</v>
      </c>
      <c r="H75" s="19" t="str">
        <f t="shared" si="4"/>
        <v>31</v>
      </c>
      <c r="I75" s="20">
        <f t="shared" si="5"/>
        <v>8.516666667</v>
      </c>
      <c r="J75" s="14"/>
      <c r="K75" s="17" t="str">
        <f t="shared" si="6"/>
        <v>https://spatialhistory.stanford.edu/landtalk/transcripts/Landtalk-kPsoKc7kD4I.txt</v>
      </c>
      <c r="L75" s="17" t="str">
        <f t="shared" si="7"/>
        <v>https://web.stanford.edu/group/spatialhistory/cgi-bin/landtalk/wp-admin/post.php?post=928&amp;action=edit</v>
      </c>
      <c r="M75" s="14" t="str">
        <f>if(D75&lt;&gt;"","X",iferror(vlookup(B75,Sheet3!B:C,2,false)))</f>
        <v>Landtalk-kPsoKc7kD4I.txt</v>
      </c>
      <c r="N75" s="7">
        <v>928.0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>
      <c r="A76" s="15" t="s">
        <v>430</v>
      </c>
      <c r="B76" s="16" t="s">
        <v>534</v>
      </c>
      <c r="C76" s="17" t="str">
        <f t="shared" si="1"/>
        <v>http://www.youtube.com/embed/AvaNCY8X1ws</v>
      </c>
      <c r="D76" s="18" t="str">
        <f t="shared" si="2"/>
        <v/>
      </c>
      <c r="E76" s="18"/>
      <c r="F76" s="18" t="s">
        <v>488</v>
      </c>
      <c r="G76" s="19" t="str">
        <f t="shared" si="3"/>
        <v>2</v>
      </c>
      <c r="H76" s="19" t="str">
        <f t="shared" si="4"/>
        <v>19</v>
      </c>
      <c r="I76" s="20">
        <f t="shared" si="5"/>
        <v>2.316666667</v>
      </c>
      <c r="J76" s="14"/>
      <c r="K76" s="17" t="str">
        <f t="shared" si="6"/>
        <v>https://spatialhistory.stanford.edu/landtalk/transcripts/Lanikai Beach Land Talk-AvaNCY8X1ws.txt</v>
      </c>
      <c r="L76" s="17" t="str">
        <f t="shared" si="7"/>
        <v>https://web.stanford.edu/group/spatialhistory/cgi-bin/landtalk/wp-admin/post.php?post=931&amp;action=edit</v>
      </c>
      <c r="M76" s="14" t="str">
        <f>if(D76&lt;&gt;"","X",iferror(vlookup(B76,Sheet3!B:C,2,false)))</f>
        <v>Lanikai Beach Land Talk-AvaNCY8X1ws.txt</v>
      </c>
      <c r="N76" s="7">
        <v>931.0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A77" s="15" t="s">
        <v>524</v>
      </c>
      <c r="B77" s="16" t="s">
        <v>535</v>
      </c>
      <c r="C77" s="17" t="str">
        <f t="shared" si="1"/>
        <v>http://www.youtube.com/embed/O8eNPh0Vkhc</v>
      </c>
      <c r="D77" s="18" t="str">
        <f t="shared" si="2"/>
        <v/>
      </c>
      <c r="E77" s="18"/>
      <c r="F77" s="18" t="s">
        <v>536</v>
      </c>
      <c r="G77" s="19" t="str">
        <f t="shared" si="3"/>
        <v>4</v>
      </c>
      <c r="H77" s="19" t="str">
        <f t="shared" si="4"/>
        <v>49</v>
      </c>
      <c r="I77" s="20">
        <f t="shared" si="5"/>
        <v>4.816666667</v>
      </c>
      <c r="J77" s="14"/>
      <c r="K77" s="17" t="str">
        <f t="shared" si="6"/>
        <v>https://spatialhistory.stanford.edu/landtalk/transcripts/Avisha_landtalk-O8eNPh0Vkhc.txt</v>
      </c>
      <c r="L77" s="17" t="str">
        <f t="shared" si="7"/>
        <v>https://web.stanford.edu/group/spatialhistory/cgi-bin/landtalk/wp-admin/post.php?post=955&amp;action=edit</v>
      </c>
      <c r="M77" s="14" t="str">
        <f>if(D77&lt;&gt;"","X",iferror(vlookup(B77,Sheet3!B:C,2,false)))</f>
        <v>Avisha_landtalk-O8eNPh0Vkhc.txt</v>
      </c>
      <c r="N77" s="7">
        <v>955.0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15" t="s">
        <v>532</v>
      </c>
      <c r="B78" s="16" t="s">
        <v>537</v>
      </c>
      <c r="C78" s="17" t="str">
        <f t="shared" si="1"/>
        <v>http://www.youtube.com/embed/28sHwoiNLjQ</v>
      </c>
      <c r="D78" s="18" t="str">
        <f t="shared" si="2"/>
        <v/>
      </c>
      <c r="E78" s="18"/>
      <c r="F78" s="18" t="s">
        <v>538</v>
      </c>
      <c r="G78" s="19" t="str">
        <f t="shared" si="3"/>
        <v>1</v>
      </c>
      <c r="H78" s="19" t="str">
        <f t="shared" si="4"/>
        <v>21</v>
      </c>
      <c r="I78" s="20">
        <f t="shared" si="5"/>
        <v>1.35</v>
      </c>
      <c r="J78" s="14"/>
      <c r="K78" s="17" t="str">
        <f t="shared" si="6"/>
        <v>https://spatialhistory.stanford.edu/landtalk/transcripts/Land Talk - Maria and Manuel Yupa-28sHwoiNLjQ.txt</v>
      </c>
      <c r="L78" s="17" t="str">
        <f t="shared" si="7"/>
        <v>https://web.stanford.edu/group/spatialhistory/cgi-bin/landtalk/wp-admin/post.php?post=976&amp;action=edit</v>
      </c>
      <c r="M78" s="14" t="str">
        <f>if(D78&lt;&gt;"","X",iferror(vlookup(B78,Sheet3!B:C,2,false)))</f>
        <v>Land Talk - Maria and Manuel Yupa-28sHwoiNLjQ.txt</v>
      </c>
      <c r="N78" s="7">
        <v>976.0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>
      <c r="A79" s="15" t="s">
        <v>539</v>
      </c>
      <c r="B79" s="16" t="s">
        <v>540</v>
      </c>
      <c r="C79" s="17" t="str">
        <f t="shared" si="1"/>
        <v>http://www.youtube.com/embed/SCZX83QSElA</v>
      </c>
      <c r="D79" s="18" t="str">
        <f t="shared" si="2"/>
        <v/>
      </c>
      <c r="E79" s="18"/>
      <c r="F79" s="18" t="s">
        <v>541</v>
      </c>
      <c r="G79" s="19" t="str">
        <f t="shared" si="3"/>
        <v>1</v>
      </c>
      <c r="H79" s="19" t="str">
        <f t="shared" si="4"/>
        <v>13</v>
      </c>
      <c r="I79" s="20">
        <f t="shared" si="5"/>
        <v>1.216666667</v>
      </c>
      <c r="J79" s="14"/>
      <c r="K79" s="17" t="str">
        <f t="shared" si="6"/>
        <v>https://spatialhistory.stanford.edu/landtalk/transcripts/Land Talk - Newport Beach-SCZX83QSElA.txt</v>
      </c>
      <c r="L79" s="17" t="str">
        <f t="shared" si="7"/>
        <v>https://web.stanford.edu/group/spatialhistory/cgi-bin/landtalk/wp-admin/post.php?post=1000&amp;action=edit</v>
      </c>
      <c r="M79" s="14" t="str">
        <f>if(D79&lt;&gt;"","X",iferror(vlookup(B79,Sheet3!B:C,2,false)))</f>
        <v>Land Talk - Newport Beach-SCZX83QSElA.txt</v>
      </c>
      <c r="N79" s="7">
        <v>1000.0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>
      <c r="A80" s="15" t="s">
        <v>441</v>
      </c>
      <c r="B80" s="16" t="s">
        <v>542</v>
      </c>
      <c r="C80" s="17" t="str">
        <f t="shared" si="1"/>
        <v>http://www.youtube.com/embed/o2BUN3OjUok</v>
      </c>
      <c r="D80" s="18" t="str">
        <f t="shared" si="2"/>
        <v/>
      </c>
      <c r="E80" s="18"/>
      <c r="F80" s="18" t="s">
        <v>543</v>
      </c>
      <c r="G80" s="19" t="str">
        <f t="shared" si="3"/>
        <v>6</v>
      </c>
      <c r="H80" s="19" t="str">
        <f t="shared" si="4"/>
        <v>8</v>
      </c>
      <c r="I80" s="20">
        <f t="shared" si="5"/>
        <v>6.133333333</v>
      </c>
      <c r="J80" s="14"/>
      <c r="K80" s="17" t="str">
        <f t="shared" si="6"/>
        <v>https://spatialhistory.stanford.edu/landtalk/transcripts/Land Talk - Cornell CA-o2BUN3OjUok.txt</v>
      </c>
      <c r="L80" s="17" t="str">
        <f t="shared" si="7"/>
        <v>https://web.stanford.edu/group/spatialhistory/cgi-bin/landtalk/wp-admin/post.php?post=1006&amp;action=edit</v>
      </c>
      <c r="M80" s="14" t="str">
        <f>if(D80&lt;&gt;"","X",iferror(vlookup(B80,Sheet3!B:C,2,false)))</f>
        <v>Land Talk - Cornell CA-o2BUN3OjUok.txt</v>
      </c>
      <c r="N80" s="7">
        <v>1006.0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>
      <c r="A81" s="15" t="s">
        <v>544</v>
      </c>
      <c r="B81" s="16" t="s">
        <v>545</v>
      </c>
      <c r="C81" s="17" t="str">
        <f t="shared" si="1"/>
        <v>http://www.youtube.com/embed/5GL794XsLtE</v>
      </c>
      <c r="D81" s="18" t="str">
        <f t="shared" si="2"/>
        <v/>
      </c>
      <c r="E81" s="18"/>
      <c r="F81" s="18" t="s">
        <v>546</v>
      </c>
      <c r="G81" s="19" t="str">
        <f t="shared" si="3"/>
        <v>2</v>
      </c>
      <c r="H81" s="19" t="str">
        <f t="shared" si="4"/>
        <v>15</v>
      </c>
      <c r="I81" s="20">
        <f t="shared" si="5"/>
        <v>2.25</v>
      </c>
      <c r="J81" s="14"/>
      <c r="K81" s="14" t="str">
        <f t="shared" si="6"/>
        <v/>
      </c>
      <c r="L81" s="17" t="str">
        <f t="shared" si="7"/>
        <v>https://web.stanford.edu/group/spatialhistory/cgi-bin/landtalk/wp-admin/post.php?post=1036&amp;action=edit</v>
      </c>
      <c r="M81" s="14" t="str">
        <f>if(D81&lt;&gt;"","X",iferror(vlookup(B81,Sheet3!B:C,2,false)))</f>
        <v/>
      </c>
      <c r="N81" s="7">
        <v>1036.0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>
      <c r="A82" s="15" t="s">
        <v>380</v>
      </c>
      <c r="B82" s="16" t="s">
        <v>547</v>
      </c>
      <c r="C82" s="17" t="str">
        <f t="shared" si="1"/>
        <v>http://www.youtube.com/embed/fuaTTly0yUU</v>
      </c>
      <c r="D82" s="18" t="str">
        <f t="shared" si="2"/>
        <v/>
      </c>
      <c r="E82" s="18"/>
      <c r="F82" s="18" t="s">
        <v>548</v>
      </c>
      <c r="G82" s="19" t="str">
        <f t="shared" si="3"/>
        <v>7</v>
      </c>
      <c r="H82" s="19" t="str">
        <f t="shared" si="4"/>
        <v>29</v>
      </c>
      <c r="I82" s="20">
        <f t="shared" si="5"/>
        <v>7.483333333</v>
      </c>
      <c r="J82" s="14"/>
      <c r="K82" s="17" t="str">
        <f t="shared" si="6"/>
        <v>https://spatialhistory.stanford.edu/landtalk/transcripts/Land Talk-fuaTTly0yUU.txt</v>
      </c>
      <c r="L82" s="17" t="str">
        <f t="shared" si="7"/>
        <v>https://web.stanford.edu/group/spatialhistory/cgi-bin/landtalk/wp-admin/post.php?post=829&amp;action=edit</v>
      </c>
      <c r="M82" s="14" t="str">
        <f>if(D82&lt;&gt;"","X",iferror(vlookup(B82,Sheet3!B:C,2,false)))</f>
        <v>Land Talk-fuaTTly0yUU.txt</v>
      </c>
      <c r="N82" s="7">
        <v>829.0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>
      <c r="A83" s="15" t="s">
        <v>475</v>
      </c>
      <c r="B83" s="16" t="s">
        <v>549</v>
      </c>
      <c r="C83" s="17" t="str">
        <f t="shared" si="1"/>
        <v>http://www.youtube.com/embed/Ain5TGjaRiU</v>
      </c>
      <c r="D83" s="18" t="str">
        <f t="shared" si="2"/>
        <v/>
      </c>
      <c r="E83" s="18"/>
      <c r="F83" s="18" t="s">
        <v>550</v>
      </c>
      <c r="G83" s="19" t="str">
        <f t="shared" si="3"/>
        <v>3</v>
      </c>
      <c r="H83" s="19" t="str">
        <f t="shared" si="4"/>
        <v>40</v>
      </c>
      <c r="I83" s="20">
        <f t="shared" si="5"/>
        <v>3.666666667</v>
      </c>
      <c r="J83" s="14"/>
      <c r="K83" s="17" t="str">
        <f t="shared" si="6"/>
        <v>https://spatialhistory.stanford.edu/landtalk/transcripts/Land Recording-Ain5TGjaRiU.txt</v>
      </c>
      <c r="L83" s="17" t="str">
        <f t="shared" si="7"/>
        <v>https://web.stanford.edu/group/spatialhistory/cgi-bin/landtalk/wp-admin/post.php?post=838&amp;action=edit</v>
      </c>
      <c r="M83" s="14" t="str">
        <f>if(D83&lt;&gt;"","X",iferror(vlookup(B83,Sheet3!B:C,2,false)))</f>
        <v>Land Recording-Ain5TGjaRiU.txt</v>
      </c>
      <c r="N83" s="7">
        <v>838.0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>
      <c r="A84" s="15" t="s">
        <v>504</v>
      </c>
      <c r="B84" s="16" t="s">
        <v>551</v>
      </c>
      <c r="C84" s="17" t="str">
        <f t="shared" si="1"/>
        <v>http://www.youtube.com/embed/bcLWf_RS6VE</v>
      </c>
      <c r="D84" s="18" t="str">
        <f t="shared" si="2"/>
        <v/>
      </c>
      <c r="E84" s="18"/>
      <c r="F84" s="18" t="s">
        <v>552</v>
      </c>
      <c r="G84" s="19" t="str">
        <f t="shared" si="3"/>
        <v>9</v>
      </c>
      <c r="H84" s="19" t="str">
        <f t="shared" si="4"/>
        <v>4</v>
      </c>
      <c r="I84" s="20">
        <f t="shared" si="5"/>
        <v>9.066666667</v>
      </c>
      <c r="J84" s="14"/>
      <c r="K84" s="17" t="str">
        <f t="shared" si="6"/>
        <v>https://spatialhistory.stanford.edu/landtalk/transcripts/Highland Park - Landtalk-bcLWf_RS6VE.txt</v>
      </c>
      <c r="L84" s="17" t="str">
        <f t="shared" si="7"/>
        <v>https://web.stanford.edu/group/spatialhistory/cgi-bin/landtalk/wp-admin/post.php?post=895&amp;action=edit</v>
      </c>
      <c r="M84" s="14" t="str">
        <f>if(D84&lt;&gt;"","X",iferror(vlookup(B84,Sheet3!B:C,2,false)))</f>
        <v>Highland Park - Landtalk-bcLWf_RS6VE.txt</v>
      </c>
      <c r="N84" s="7">
        <v>895.0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>
      <c r="A85" s="15" t="s">
        <v>512</v>
      </c>
      <c r="B85" s="16" t="s">
        <v>553</v>
      </c>
      <c r="C85" s="17" t="str">
        <f t="shared" si="1"/>
        <v>http://www.youtube.com/embed/ocqfSwJgBcw</v>
      </c>
      <c r="D85" s="18" t="str">
        <f t="shared" si="2"/>
        <v/>
      </c>
      <c r="E85" s="18"/>
      <c r="F85" s="18" t="s">
        <v>554</v>
      </c>
      <c r="G85" s="19" t="str">
        <f t="shared" si="3"/>
        <v>3</v>
      </c>
      <c r="H85" s="19" t="str">
        <f t="shared" si="4"/>
        <v>26</v>
      </c>
      <c r="I85" s="20">
        <f t="shared" si="5"/>
        <v>3.433333333</v>
      </c>
      <c r="J85" s="14"/>
      <c r="K85" s="17" t="str">
        <f t="shared" si="6"/>
        <v>https://spatialhistory.stanford.edu/landtalk/transcripts/LandTalk_ML-ocqfSwJgBcw.txt</v>
      </c>
      <c r="L85" s="17" t="str">
        <f t="shared" si="7"/>
        <v>https://web.stanford.edu/group/spatialhistory/cgi-bin/landtalk/wp-admin/post.php?post=913&amp;action=edit</v>
      </c>
      <c r="M85" s="14" t="str">
        <f>if(D85&lt;&gt;"","X",iferror(vlookup(B85,Sheet3!B:C,2,false)))</f>
        <v>LandTalk_ML-ocqfSwJgBcw.txt</v>
      </c>
      <c r="N85" s="7">
        <v>913.0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>
      <c r="A86" s="15" t="s">
        <v>522</v>
      </c>
      <c r="B86" s="16" t="s">
        <v>555</v>
      </c>
      <c r="C86" s="17" t="str">
        <f t="shared" si="1"/>
        <v>http://www.youtube.com/embed/aKpQH3Ymgfs</v>
      </c>
      <c r="D86" s="18" t="str">
        <f t="shared" si="2"/>
        <v/>
      </c>
      <c r="E86" s="18"/>
      <c r="F86" s="18" t="s">
        <v>556</v>
      </c>
      <c r="G86" s="19" t="str">
        <f t="shared" si="3"/>
        <v>1</v>
      </c>
      <c r="H86" s="19" t="str">
        <f t="shared" si="4"/>
        <v>57</v>
      </c>
      <c r="I86" s="20">
        <f t="shared" si="5"/>
        <v>1.95</v>
      </c>
      <c r="J86" s="14"/>
      <c r="K86" s="17" t="str">
        <f t="shared" si="6"/>
        <v>https://spatialhistory.stanford.edu/landtalk/transcripts/Interview for Land Talk-aKpQH3Ymgfs.txt</v>
      </c>
      <c r="L86" s="17" t="str">
        <f t="shared" si="7"/>
        <v>https://web.stanford.edu/group/spatialhistory/cgi-bin/landtalk/wp-admin/post.php?post=949&amp;action=edit</v>
      </c>
      <c r="M86" s="14" t="str">
        <f>if(D86&lt;&gt;"","X",iferror(vlookup(B86,Sheet3!B:C,2,false)))</f>
        <v>Interview for Land Talk-aKpQH3Ymgfs.txt</v>
      </c>
      <c r="N86" s="7">
        <v>949.0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>
      <c r="A87" s="15" t="s">
        <v>528</v>
      </c>
      <c r="B87" s="16" t="s">
        <v>557</v>
      </c>
      <c r="C87" s="17" t="str">
        <f t="shared" si="1"/>
        <v>http://www.youtube.com/embed/bwOPkKAXdRw</v>
      </c>
      <c r="D87" s="18" t="str">
        <f t="shared" si="2"/>
        <v/>
      </c>
      <c r="E87" s="18"/>
      <c r="F87" s="18" t="s">
        <v>558</v>
      </c>
      <c r="G87" s="19" t="str">
        <f t="shared" si="3"/>
        <v>2</v>
      </c>
      <c r="H87" s="19" t="str">
        <f t="shared" si="4"/>
        <v>51</v>
      </c>
      <c r="I87" s="20">
        <f t="shared" si="5"/>
        <v>2.85</v>
      </c>
      <c r="J87" s="14"/>
      <c r="K87" s="17" t="str">
        <f t="shared" si="6"/>
        <v>https://spatialhistory.stanford.edu/landtalk/transcripts/Land Talk Interview- Mark Berg-bwOPkKAXdRw.txt</v>
      </c>
      <c r="L87" s="17" t="str">
        <f t="shared" si="7"/>
        <v>https://web.stanford.edu/group/spatialhistory/cgi-bin/landtalk/wp-admin/post.php?post=961&amp;action=edit</v>
      </c>
      <c r="M87" s="14" t="str">
        <f>if(D87&lt;&gt;"","X",iferror(vlookup(B87,Sheet3!B:C,2,false)))</f>
        <v>Land Talk Interview- Mark Berg-bwOPkKAXdRw.txt</v>
      </c>
      <c r="N87" s="7">
        <v>961.0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>
      <c r="A88" s="15" t="s">
        <v>559</v>
      </c>
      <c r="B88" s="16" t="s">
        <v>560</v>
      </c>
      <c r="C88" s="17" t="str">
        <f t="shared" si="1"/>
        <v>http://www.youtube.com/embed/jkxbHV43aBs</v>
      </c>
      <c r="D88" s="18" t="str">
        <f t="shared" si="2"/>
        <v/>
      </c>
      <c r="E88" s="18"/>
      <c r="F88" s="18" t="s">
        <v>550</v>
      </c>
      <c r="G88" s="19" t="str">
        <f t="shared" si="3"/>
        <v>3</v>
      </c>
      <c r="H88" s="19" t="str">
        <f t="shared" si="4"/>
        <v>40</v>
      </c>
      <c r="I88" s="20">
        <f t="shared" si="5"/>
        <v>3.666666667</v>
      </c>
      <c r="J88" s="14"/>
      <c r="K88" s="17" t="str">
        <f t="shared" si="6"/>
        <v>https://spatialhistory.stanford.edu/landtalk/transcripts/LeAnn's Landtalk video Jan 6 2018-jkxbHV43aBs.txt</v>
      </c>
      <c r="L88" s="17" t="str">
        <f t="shared" si="7"/>
        <v>https://web.stanford.edu/group/spatialhistory/cgi-bin/landtalk/wp-admin/post.php?post=1099&amp;action=edit</v>
      </c>
      <c r="M88" s="14" t="str">
        <f>if(D88&lt;&gt;"","X",iferror(vlookup(B88,Sheet3!B:C,2,false)))</f>
        <v>LeAnn's Landtalk video Jan 6 2018-jkxbHV43aBs.txt</v>
      </c>
      <c r="N88" s="7">
        <v>1099.0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>
      <c r="A89" s="15" t="s">
        <v>561</v>
      </c>
      <c r="B89" s="16" t="s">
        <v>562</v>
      </c>
      <c r="C89" s="17" t="str">
        <f t="shared" si="1"/>
        <v>http://www.youtube.com/embed/IvIq0CTdTIg</v>
      </c>
      <c r="D89" s="18" t="str">
        <f t="shared" si="2"/>
        <v/>
      </c>
      <c r="E89" s="18"/>
      <c r="F89" s="18" t="s">
        <v>563</v>
      </c>
      <c r="G89" s="19" t="str">
        <f t="shared" si="3"/>
        <v>1</v>
      </c>
      <c r="H89" s="19" t="str">
        <f t="shared" si="4"/>
        <v>13</v>
      </c>
      <c r="I89" s="20">
        <f t="shared" si="5"/>
        <v>1.216666667</v>
      </c>
      <c r="J89" s="14"/>
      <c r="K89" s="17" t="str">
        <f t="shared" si="6"/>
        <v>https://spatialhistory.stanford.edu/landtalk/transcripts/Land Talk-IvIq0CTdTIg.txt</v>
      </c>
      <c r="L89" s="17" t="str">
        <f t="shared" si="7"/>
        <v>https://web.stanford.edu/group/spatialhistory/cgi-bin/landtalk/wp-admin/post.php?post=1129&amp;action=edit</v>
      </c>
      <c r="M89" s="14" t="str">
        <f>if(D89&lt;&gt;"","X",iferror(vlookup(B89,Sheet3!B:C,2,false)))</f>
        <v>Land Talk-IvIq0CTdTIg.txt</v>
      </c>
      <c r="N89" s="7">
        <v>1129.0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>
      <c r="A90" s="15" t="s">
        <v>565</v>
      </c>
      <c r="B90" s="16" t="s">
        <v>566</v>
      </c>
      <c r="C90" s="17" t="str">
        <f t="shared" si="1"/>
        <v>http://www.youtube.com/embed/SoL4WrE1Ho4</v>
      </c>
      <c r="D90" s="18" t="str">
        <f t="shared" si="2"/>
        <v/>
      </c>
      <c r="E90" s="18"/>
      <c r="F90" s="18" t="s">
        <v>567</v>
      </c>
      <c r="G90" s="19" t="str">
        <f t="shared" si="3"/>
        <v>1</v>
      </c>
      <c r="H90" s="19" t="str">
        <f t="shared" si="4"/>
        <v>57</v>
      </c>
      <c r="I90" s="20">
        <f t="shared" si="5"/>
        <v>1.95</v>
      </c>
      <c r="J90" s="14"/>
      <c r="K90" s="17" t="str">
        <f t="shared" si="6"/>
        <v>https://spatialhistory.stanford.edu/landtalk/transcripts/Bio30_David-SoL4WrE1Ho4.txt</v>
      </c>
      <c r="L90" s="17" t="str">
        <f t="shared" si="7"/>
        <v>https://web.stanford.edu/group/spatialhistory/cgi-bin/landtalk/wp-admin/post.php?post=1137&amp;action=edit</v>
      </c>
      <c r="M90" s="14" t="str">
        <f>if(D90&lt;&gt;"","X",iferror(vlookup(B90,Sheet3!B:C,2,false)))</f>
        <v>Bio30_David-SoL4WrE1Ho4.txt</v>
      </c>
      <c r="N90" s="7">
        <v>1137.0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>
      <c r="A91" s="15" t="s">
        <v>569</v>
      </c>
      <c r="B91" s="16" t="s">
        <v>570</v>
      </c>
      <c r="C91" s="17" t="str">
        <f t="shared" si="1"/>
        <v>http://www.youtube.com/embed/LMSKdYQadVo</v>
      </c>
      <c r="D91" s="18" t="str">
        <f t="shared" si="2"/>
        <v/>
      </c>
      <c r="E91" s="18"/>
      <c r="F91" s="18" t="s">
        <v>572</v>
      </c>
      <c r="G91" s="19" t="str">
        <f t="shared" si="3"/>
        <v>2</v>
      </c>
      <c r="H91" s="19" t="str">
        <f t="shared" si="4"/>
        <v>31</v>
      </c>
      <c r="I91" s="20">
        <f t="shared" si="5"/>
        <v>2.516666667</v>
      </c>
      <c r="J91" s="14"/>
      <c r="K91" s="17" t="str">
        <f t="shared" si="6"/>
        <v>https://spatialhistory.stanford.edu/landtalk/transcripts/IMG 0065-LMSKdYQadVo.txt</v>
      </c>
      <c r="L91" s="17" t="str">
        <f t="shared" si="7"/>
        <v>https://web.stanford.edu/group/spatialhistory/cgi-bin/landtalk/wp-admin/post.php?post=1146&amp;action=edit</v>
      </c>
      <c r="M91" s="14" t="str">
        <f>if(D91&lt;&gt;"","X",iferror(vlookup(B91,Sheet3!B:C,2,false)))</f>
        <v>IMG 0065-LMSKdYQadVo.txt</v>
      </c>
      <c r="N91" s="7">
        <v>1146.0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>
      <c r="A92" s="15" t="s">
        <v>157</v>
      </c>
      <c r="B92" s="16" t="s">
        <v>574</v>
      </c>
      <c r="C92" s="17" t="str">
        <f t="shared" si="1"/>
        <v>http://www.youtube.com/embed/TWMFPlYX1YA</v>
      </c>
      <c r="D92" s="18" t="str">
        <f t="shared" si="2"/>
        <v/>
      </c>
      <c r="E92" s="18"/>
      <c r="F92" s="18" t="s">
        <v>575</v>
      </c>
      <c r="G92" s="19" t="str">
        <f t="shared" si="3"/>
        <v>3</v>
      </c>
      <c r="H92" s="19" t="str">
        <f t="shared" si="4"/>
        <v>19</v>
      </c>
      <c r="I92" s="20">
        <f t="shared" si="5"/>
        <v>3.316666667</v>
      </c>
      <c r="J92" s="14"/>
      <c r="K92" s="17" t="str">
        <f t="shared" si="6"/>
        <v>https://spatialhistory.stanford.edu/landtalk/transcripts/Land Talk Publication Video (for Ecology Course)-TWMFPlYX1YA.txt</v>
      </c>
      <c r="L92" s="17" t="str">
        <f t="shared" si="7"/>
        <v>https://web.stanford.edu/group/spatialhistory/cgi-bin/landtalk/wp-admin/post.php?post=1154&amp;action=edit</v>
      </c>
      <c r="M92" s="14" t="str">
        <f>if(D92&lt;&gt;"","X",iferror(vlookup(B92,Sheet3!B:C,2,false)))</f>
        <v>Land Talk Publication Video (for Ecology Course)-TWMFPlYX1YA.txt</v>
      </c>
      <c r="N92" s="7">
        <v>1154.0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>
      <c r="A93" s="15" t="s">
        <v>577</v>
      </c>
      <c r="B93" s="16" t="s">
        <v>578</v>
      </c>
      <c r="C93" s="17" t="str">
        <f t="shared" si="1"/>
        <v>http://www.youtube.com/embed/zlvpHwYBZxc</v>
      </c>
      <c r="D93" s="18" t="str">
        <f t="shared" si="2"/>
        <v/>
      </c>
      <c r="E93" s="18"/>
      <c r="F93" s="18" t="s">
        <v>579</v>
      </c>
      <c r="G93" s="19" t="str">
        <f t="shared" si="3"/>
        <v>3</v>
      </c>
      <c r="H93" s="19" t="str">
        <f t="shared" si="4"/>
        <v>6</v>
      </c>
      <c r="I93" s="20">
        <f t="shared" si="5"/>
        <v>3.1</v>
      </c>
      <c r="J93" s="14"/>
      <c r="K93" s="17" t="str">
        <f t="shared" si="6"/>
        <v>https://spatialhistory.stanford.edu/landtalk/transcripts/LandTalk-zlvpHwYBZxc.txt</v>
      </c>
      <c r="L93" s="17" t="str">
        <f t="shared" si="7"/>
        <v>https://web.stanford.edu/group/spatialhistory/cgi-bin/landtalk/wp-admin/post.php?post=1159&amp;action=edit</v>
      </c>
      <c r="M93" s="14" t="str">
        <f>if(D93&lt;&gt;"","X",iferror(vlookup(B93,Sheet3!B:C,2,false)))</f>
        <v>LandTalk-zlvpHwYBZxc.txt</v>
      </c>
      <c r="N93" s="7">
        <v>1159.0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>
      <c r="A94" s="15" t="s">
        <v>387</v>
      </c>
      <c r="B94" s="16" t="s">
        <v>581</v>
      </c>
      <c r="C94" s="17" t="str">
        <f t="shared" si="1"/>
        <v>http://www.youtube.com/embed/RvJqI2Y37Lo</v>
      </c>
      <c r="D94" s="18" t="str">
        <f t="shared" si="2"/>
        <v/>
      </c>
      <c r="E94" s="18"/>
      <c r="F94" s="18" t="s">
        <v>583</v>
      </c>
      <c r="G94" s="19" t="str">
        <f t="shared" si="3"/>
        <v>6</v>
      </c>
      <c r="H94" s="19" t="str">
        <f t="shared" si="4"/>
        <v>36</v>
      </c>
      <c r="I94" s="20">
        <f t="shared" si="5"/>
        <v>6.6</v>
      </c>
      <c r="J94" s="14"/>
      <c r="K94" s="17" t="str">
        <f t="shared" si="6"/>
        <v>https://spatialhistory.stanford.edu/landtalk/transcripts/Central Park Landtalk-RvJqI2Y37Lo.txt</v>
      </c>
      <c r="L94" s="17" t="str">
        <f t="shared" si="7"/>
        <v>https://web.stanford.edu/group/spatialhistory/cgi-bin/landtalk/wp-admin/post.php?post=1166&amp;action=edit</v>
      </c>
      <c r="M94" s="14" t="str">
        <f>if(D94&lt;&gt;"","X",iferror(vlookup(B94,Sheet3!B:C,2,false)))</f>
        <v>Central Park Landtalk-RvJqI2Y37Lo.txt</v>
      </c>
      <c r="N94" s="7">
        <v>1166.0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>
      <c r="A95" s="15" t="s">
        <v>584</v>
      </c>
      <c r="B95" s="16" t="s">
        <v>585</v>
      </c>
      <c r="C95" s="17" t="str">
        <f t="shared" si="1"/>
        <v>http://www.youtube.com/embed/PArl9clJga4</v>
      </c>
      <c r="D95" s="18" t="str">
        <f t="shared" si="2"/>
        <v/>
      </c>
      <c r="E95" s="18"/>
      <c r="F95" s="18" t="s">
        <v>418</v>
      </c>
      <c r="G95" s="19" t="str">
        <f t="shared" si="3"/>
        <v>4</v>
      </c>
      <c r="H95" s="19" t="str">
        <f t="shared" si="4"/>
        <v>27</v>
      </c>
      <c r="I95" s="20">
        <f t="shared" si="5"/>
        <v>4.45</v>
      </c>
      <c r="J95" s="14"/>
      <c r="K95" s="17" t="str">
        <f t="shared" si="6"/>
        <v>https://spatialhistory.stanford.edu/landtalk/transcripts/Land Talk Assignment-PArl9clJga4.txt</v>
      </c>
      <c r="L95" s="17" t="str">
        <f t="shared" si="7"/>
        <v>https://web.stanford.edu/group/spatialhistory/cgi-bin/landtalk/wp-admin/post.php?post=1169&amp;action=edit</v>
      </c>
      <c r="M95" s="14" t="str">
        <f>if(D95&lt;&gt;"","X",iferror(vlookup(B95,Sheet3!B:C,2,false)))</f>
        <v>Land Talk Assignment-PArl9clJga4.txt</v>
      </c>
      <c r="N95" s="7">
        <v>1169.0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>
      <c r="A96" s="15" t="s">
        <v>589</v>
      </c>
      <c r="B96" s="16" t="s">
        <v>593</v>
      </c>
      <c r="C96" s="17" t="str">
        <f t="shared" si="1"/>
        <v>http://www.youtube.com/embed/Jchic6XppWY</v>
      </c>
      <c r="D96" s="18" t="str">
        <f t="shared" si="2"/>
        <v/>
      </c>
      <c r="E96" s="18"/>
      <c r="F96" s="18" t="s">
        <v>594</v>
      </c>
      <c r="G96" s="19" t="str">
        <f t="shared" si="3"/>
        <v>2</v>
      </c>
      <c r="H96" s="19" t="str">
        <f t="shared" si="4"/>
        <v>30</v>
      </c>
      <c r="I96" s="20">
        <f t="shared" si="5"/>
        <v>2.5</v>
      </c>
      <c r="J96" s="14"/>
      <c r="K96" s="17" t="str">
        <f t="shared" si="6"/>
        <v>https://spatialhistory.stanford.edu/landtalk/transcripts/land talks interview - jackson ms-Jchic6XppWY.txt</v>
      </c>
      <c r="L96" s="17" t="str">
        <f t="shared" si="7"/>
        <v>https://web.stanford.edu/group/spatialhistory/cgi-bin/landtalk/wp-admin/post.php?post=1172&amp;action=edit</v>
      </c>
      <c r="M96" s="14" t="str">
        <f>if(D96&lt;&gt;"","X",iferror(vlookup(B96,Sheet3!B:C,2,false)))</f>
        <v>land talks interview - jackson ms-Jchic6XppWY.txt</v>
      </c>
      <c r="N96" s="7">
        <v>1172.0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>
      <c r="A97" s="15" t="s">
        <v>591</v>
      </c>
      <c r="B97" s="16" t="s">
        <v>597</v>
      </c>
      <c r="C97" s="17" t="str">
        <f t="shared" si="1"/>
        <v>http://www.youtube.com/embed/eUZ6thC1z3U</v>
      </c>
      <c r="D97" s="18" t="str">
        <f t="shared" si="2"/>
        <v/>
      </c>
      <c r="E97" s="18"/>
      <c r="F97" s="18" t="s">
        <v>598</v>
      </c>
      <c r="G97" s="19" t="str">
        <f t="shared" si="3"/>
        <v>1</v>
      </c>
      <c r="H97" s="19" t="str">
        <f t="shared" si="4"/>
        <v>5</v>
      </c>
      <c r="I97" s="20">
        <f t="shared" si="5"/>
        <v>1.083333333</v>
      </c>
      <c r="J97" s="14"/>
      <c r="K97" s="17" t="str">
        <f t="shared" si="6"/>
        <v>https://spatialhistory.stanford.edu/landtalk/transcripts/C21CAF5B A23A 4E92 B8D6 C7B23532764C-eUZ6thC1z3U.txt</v>
      </c>
      <c r="L97" s="17" t="str">
        <f t="shared" si="7"/>
        <v>https://web.stanford.edu/group/spatialhistory/cgi-bin/landtalk/wp-admin/post.php?post=1175&amp;action=edit</v>
      </c>
      <c r="M97" s="14" t="str">
        <f>if(D97&lt;&gt;"","X",iferror(vlookup(B97,Sheet3!B:C,2,false)))</f>
        <v>C21CAF5B A23A 4E92 B8D6 C7B23532764C-eUZ6thC1z3U.txt</v>
      </c>
      <c r="N97" s="7">
        <v>1175.0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>
      <c r="A98" s="15" t="s">
        <v>595</v>
      </c>
      <c r="B98" s="16" t="s">
        <v>601</v>
      </c>
      <c r="C98" s="17" t="str">
        <f t="shared" si="1"/>
        <v>http://www.youtube.com/embed/0bvSGN3dets</v>
      </c>
      <c r="D98" s="18" t="str">
        <f t="shared" si="2"/>
        <v/>
      </c>
      <c r="E98" s="18"/>
      <c r="F98" s="18" t="s">
        <v>604</v>
      </c>
      <c r="G98" s="19" t="str">
        <f t="shared" si="3"/>
        <v>6</v>
      </c>
      <c r="H98" s="19" t="str">
        <f t="shared" si="4"/>
        <v>29</v>
      </c>
      <c r="I98" s="20">
        <f t="shared" si="5"/>
        <v>6.483333333</v>
      </c>
      <c r="J98" s="14"/>
      <c r="K98" s="17" t="str">
        <f t="shared" si="6"/>
        <v>https://spatialhistory.stanford.edu/landtalk/transcripts/Avila Beach CA Landtalk-0bvSGN3dets.txt</v>
      </c>
      <c r="L98" s="17" t="str">
        <f t="shared" si="7"/>
        <v>https://web.stanford.edu/group/spatialhistory/cgi-bin/landtalk/wp-admin/post.php?post=1178&amp;action=edit</v>
      </c>
      <c r="M98" s="14" t="str">
        <f>if(D98&lt;&gt;"","X",iferror(vlookup(B98,Sheet3!B:C,2,false)))</f>
        <v>Avila Beach CA Landtalk-0bvSGN3dets.txt</v>
      </c>
      <c r="N98" s="7">
        <v>1178.0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>
      <c r="A99" s="15" t="s">
        <v>599</v>
      </c>
      <c r="B99" s="16" t="s">
        <v>606</v>
      </c>
      <c r="C99" s="17" t="str">
        <f t="shared" si="1"/>
        <v>http://www.youtube.com/embed/sYjG-bJda_Y</v>
      </c>
      <c r="D99" s="18" t="str">
        <f t="shared" si="2"/>
        <v/>
      </c>
      <c r="E99" s="18"/>
      <c r="F99" s="18" t="s">
        <v>607</v>
      </c>
      <c r="G99" s="19" t="str">
        <f t="shared" si="3"/>
        <v>5</v>
      </c>
      <c r="H99" s="19" t="str">
        <f t="shared" si="4"/>
        <v>4</v>
      </c>
      <c r="I99" s="20">
        <f t="shared" si="5"/>
        <v>5.066666667</v>
      </c>
      <c r="J99" s="14"/>
      <c r="K99" s="17" t="str">
        <f t="shared" si="6"/>
        <v>https://spatialhistory.stanford.edu/landtalk/transcripts/Landtalk-sYjG-bJda_Y.txt</v>
      </c>
      <c r="L99" s="17" t="str">
        <f t="shared" si="7"/>
        <v>https://web.stanford.edu/group/spatialhistory/cgi-bin/landtalk/wp-admin/post.php?post=1181&amp;action=edit</v>
      </c>
      <c r="M99" s="14" t="str">
        <f>if(D99&lt;&gt;"","X",iferror(vlookup(B99,Sheet3!B:C,2,false)))</f>
        <v>Landtalk-sYjG-bJda_Y.txt</v>
      </c>
      <c r="N99" s="7">
        <v>1181.0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>
      <c r="A100" s="15" t="s">
        <v>602</v>
      </c>
      <c r="B100" s="16" t="s">
        <v>610</v>
      </c>
      <c r="C100" s="17" t="str">
        <f t="shared" si="1"/>
        <v>http://www.youtube.com/embed/R_-4cBCNzbM</v>
      </c>
      <c r="D100" s="18" t="str">
        <f t="shared" si="2"/>
        <v/>
      </c>
      <c r="E100" s="18"/>
      <c r="F100" s="18" t="s">
        <v>613</v>
      </c>
      <c r="G100" s="19" t="str">
        <f t="shared" si="3"/>
        <v>1</v>
      </c>
      <c r="H100" s="19" t="str">
        <f t="shared" si="4"/>
        <v>34</v>
      </c>
      <c r="I100" s="20">
        <f t="shared" si="5"/>
        <v>1.566666667</v>
      </c>
      <c r="J100" s="14"/>
      <c r="K100" s="17" t="str">
        <f t="shared" si="6"/>
        <v>https://spatialhistory.stanford.edu/landtalk/transcripts/Land Talks Interview by Joshua Orrick-R_-4cBCNzbM.txt</v>
      </c>
      <c r="L100" s="17" t="str">
        <f t="shared" si="7"/>
        <v>https://web.stanford.edu/group/spatialhistory/cgi-bin/landtalk/wp-admin/post.php?post=1184&amp;action=edit</v>
      </c>
      <c r="M100" s="14" t="str">
        <f>if(D100&lt;&gt;"","X",iferror(vlookup(B100,Sheet3!B:C,2,false)))</f>
        <v>Land Talks Interview by Joshua Orrick-R_-4cBCNzbM.txt</v>
      </c>
      <c r="N100" s="7">
        <v>1184.0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A101" s="15" t="s">
        <v>561</v>
      </c>
      <c r="B101" s="16" t="s">
        <v>616</v>
      </c>
      <c r="C101" s="17" t="str">
        <f t="shared" si="1"/>
        <v>http://www.youtube.com/embed/5o77zurnN7Q</v>
      </c>
      <c r="D101" s="18" t="str">
        <f t="shared" si="2"/>
        <v>X</v>
      </c>
      <c r="E101" s="18"/>
      <c r="F101" s="18" t="e">
        <v>#ERROR!</v>
      </c>
      <c r="G101" s="19" t="str">
        <f t="shared" si="3"/>
        <v/>
      </c>
      <c r="H101" s="19" t="str">
        <f t="shared" si="4"/>
        <v/>
      </c>
      <c r="I101" s="20">
        <f t="shared" si="5"/>
        <v>0</v>
      </c>
      <c r="J101" s="14"/>
      <c r="K101" s="14" t="str">
        <f t="shared" si="6"/>
        <v/>
      </c>
      <c r="L101" s="17" t="str">
        <f t="shared" si="7"/>
        <v>https://web.stanford.edu/group/spatialhistory/cgi-bin/landtalk/wp-admin/post.php?post=1187&amp;action=edit</v>
      </c>
      <c r="M101" s="14" t="str">
        <f>if(D101&lt;&gt;"","X",iferror(vlookup(B101,Sheet3!B:C,2,false)))</f>
        <v>X</v>
      </c>
      <c r="N101" s="7">
        <v>1187.0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>
      <c r="A102" s="15" t="s">
        <v>608</v>
      </c>
      <c r="B102" s="16" t="s">
        <v>619</v>
      </c>
      <c r="C102" s="17" t="str">
        <f t="shared" si="1"/>
        <v>http://www.youtube.com/embed/Z0TVGYfm8GM</v>
      </c>
      <c r="D102" s="18" t="str">
        <f t="shared" si="2"/>
        <v>X</v>
      </c>
      <c r="E102" s="18"/>
      <c r="F102" s="18" t="e">
        <v>#ERROR!</v>
      </c>
      <c r="G102" s="19" t="str">
        <f t="shared" si="3"/>
        <v/>
      </c>
      <c r="H102" s="19" t="str">
        <f t="shared" si="4"/>
        <v/>
      </c>
      <c r="I102" s="20">
        <f t="shared" si="5"/>
        <v>0</v>
      </c>
      <c r="J102" s="14"/>
      <c r="K102" s="14" t="str">
        <f t="shared" si="6"/>
        <v/>
      </c>
      <c r="L102" s="17" t="str">
        <f t="shared" si="7"/>
        <v>https://web.stanford.edu/group/spatialhistory/cgi-bin/landtalk/wp-admin/post.php?post=1190&amp;action=edit</v>
      </c>
      <c r="M102" s="14" t="str">
        <f>if(D102&lt;&gt;"","X",iferror(vlookup(B102,Sheet3!B:C,2,false)))</f>
        <v>X</v>
      </c>
      <c r="N102" s="7">
        <v>1190.0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>
      <c r="A103" s="15" t="s">
        <v>611</v>
      </c>
      <c r="B103" s="16" t="s">
        <v>620</v>
      </c>
      <c r="C103" s="17" t="str">
        <f t="shared" si="1"/>
        <v>http://www.youtube.com/embed/L0SRnEw1MMQ</v>
      </c>
      <c r="D103" s="18" t="str">
        <f t="shared" si="2"/>
        <v/>
      </c>
      <c r="E103" s="18"/>
      <c r="F103" s="18" t="s">
        <v>621</v>
      </c>
      <c r="G103" s="19" t="str">
        <f t="shared" si="3"/>
        <v>6</v>
      </c>
      <c r="H103" s="19" t="str">
        <f t="shared" si="4"/>
        <v>13</v>
      </c>
      <c r="I103" s="20">
        <f t="shared" si="5"/>
        <v>6.216666667</v>
      </c>
      <c r="J103" s="14"/>
      <c r="K103" s="17" t="str">
        <f t="shared" si="6"/>
        <v>https://spatialhistory.stanford.edu/landtalk/transcripts/Punalu'u Black Sand Beach Land Talk-L0SRnEw1MMQ.txt</v>
      </c>
      <c r="L103" s="17" t="str">
        <f t="shared" si="7"/>
        <v>https://web.stanford.edu/group/spatialhistory/cgi-bin/landtalk/wp-admin/post.php?post=1196&amp;action=edit</v>
      </c>
      <c r="M103" s="14" t="str">
        <f>if(D103&lt;&gt;"","X",iferror(vlookup(B103,Sheet3!B:C,2,false)))</f>
        <v>Punalu'u Black Sand Beach Land Talk-L0SRnEw1MMQ.txt</v>
      </c>
      <c r="N103" s="7">
        <v>1196.0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>
      <c r="A104" s="15" t="s">
        <v>614</v>
      </c>
      <c r="B104" s="16" t="s">
        <v>622</v>
      </c>
      <c r="C104" s="17" t="str">
        <f t="shared" si="1"/>
        <v>http://www.youtube.com/embed/uN62bOllZgQ</v>
      </c>
      <c r="D104" s="18" t="str">
        <f t="shared" si="2"/>
        <v/>
      </c>
      <c r="E104" s="18"/>
      <c r="F104" s="18" t="s">
        <v>623</v>
      </c>
      <c r="G104" s="19" t="str">
        <f t="shared" si="3"/>
        <v>5</v>
      </c>
      <c r="H104" s="19" t="str">
        <f t="shared" si="4"/>
        <v>37</v>
      </c>
      <c r="I104" s="20">
        <f t="shared" si="5"/>
        <v>5.616666667</v>
      </c>
      <c r="J104" s="14"/>
      <c r="K104" s="14" t="str">
        <f t="shared" si="6"/>
        <v/>
      </c>
      <c r="L104" s="17" t="str">
        <f t="shared" si="7"/>
        <v>https://web.stanford.edu/group/spatialhistory/cgi-bin/landtalk/wp-admin/post.php?post=1199&amp;action=edit</v>
      </c>
      <c r="M104" s="14" t="str">
        <f>if(D104&lt;&gt;"","X",iferror(vlookup(B104,Sheet3!B:C,2,false)))</f>
        <v/>
      </c>
      <c r="N104" s="7">
        <v>1199.0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>
      <c r="A105" s="15" t="s">
        <v>617</v>
      </c>
      <c r="B105" s="16" t="s">
        <v>624</v>
      </c>
      <c r="C105" s="17" t="str">
        <f t="shared" si="1"/>
        <v>http://www.youtube.com/embed/cVMlQ_6Mdz8</v>
      </c>
      <c r="D105" s="18" t="str">
        <f t="shared" si="2"/>
        <v/>
      </c>
      <c r="E105" s="18"/>
      <c r="F105" s="18" t="s">
        <v>373</v>
      </c>
      <c r="G105" s="19" t="str">
        <f t="shared" si="3"/>
        <v>4</v>
      </c>
      <c r="H105" s="19" t="str">
        <f t="shared" si="4"/>
        <v>5</v>
      </c>
      <c r="I105" s="20">
        <f t="shared" si="5"/>
        <v>4.083333333</v>
      </c>
      <c r="J105" s="14"/>
      <c r="K105" s="17" t="str">
        <f t="shared" si="6"/>
        <v>https://spatialhistory.stanford.edu/landtalk/transcripts/landtalk-cVMlQ_6Mdz8.txt</v>
      </c>
      <c r="L105" s="17" t="str">
        <f t="shared" si="7"/>
        <v>https://web.stanford.edu/group/spatialhistory/cgi-bin/landtalk/wp-admin/post.php?post=1205&amp;action=edit</v>
      </c>
      <c r="M105" s="14" t="str">
        <f>if(D105&lt;&gt;"","X",iferror(vlookup(B105,Sheet3!B:C,2,false)))</f>
        <v>landtalk-cVMlQ_6Mdz8.txt</v>
      </c>
      <c r="N105" s="7">
        <v>1205.0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>
      <c r="A106" s="15" t="s">
        <v>625</v>
      </c>
      <c r="B106" s="16" t="s">
        <v>626</v>
      </c>
      <c r="C106" s="17" t="str">
        <f t="shared" si="1"/>
        <v>http://www.youtube.com/embed/LxJZRyj2wiY</v>
      </c>
      <c r="D106" s="18" t="str">
        <f t="shared" si="2"/>
        <v/>
      </c>
      <c r="E106" s="18"/>
      <c r="F106" s="18" t="s">
        <v>627</v>
      </c>
      <c r="G106" s="19" t="str">
        <f t="shared" si="3"/>
        <v>4</v>
      </c>
      <c r="H106" s="19" t="str">
        <f t="shared" si="4"/>
        <v>46</v>
      </c>
      <c r="I106" s="20">
        <f t="shared" si="5"/>
        <v>4.766666667</v>
      </c>
      <c r="J106" s="14"/>
      <c r="K106" s="17" t="str">
        <f t="shared" si="6"/>
        <v>https://spatialhistory.stanford.edu/landtalk/transcripts/Bio 30 Land Talk-LxJZRyj2wiY.txt</v>
      </c>
      <c r="L106" s="17" t="str">
        <f t="shared" si="7"/>
        <v>https://web.stanford.edu/group/spatialhistory/cgi-bin/landtalk/wp-admin/post.php?post=1208&amp;action=edit</v>
      </c>
      <c r="M106" s="14" t="str">
        <f>if(D106&lt;&gt;"","X",iferror(vlookup(B106,Sheet3!B:C,2,false)))</f>
        <v>Bio 30 Land Talk-LxJZRyj2wiY.txt</v>
      </c>
      <c r="N106" s="7">
        <v>1208.0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>
      <c r="A107" s="15" t="s">
        <v>628</v>
      </c>
      <c r="B107" s="16" t="s">
        <v>629</v>
      </c>
      <c r="C107" s="17" t="str">
        <f t="shared" si="1"/>
        <v>http://www.youtube.com/embed/Gc8eB8e-Izo</v>
      </c>
      <c r="D107" s="18" t="str">
        <f t="shared" si="2"/>
        <v/>
      </c>
      <c r="E107" s="18"/>
      <c r="F107" s="18" t="s">
        <v>621</v>
      </c>
      <c r="G107" s="19" t="str">
        <f t="shared" si="3"/>
        <v>6</v>
      </c>
      <c r="H107" s="19" t="str">
        <f t="shared" si="4"/>
        <v>13</v>
      </c>
      <c r="I107" s="20">
        <f t="shared" si="5"/>
        <v>6.216666667</v>
      </c>
      <c r="J107" s="14"/>
      <c r="K107" s="17" t="str">
        <f t="shared" si="6"/>
        <v>https://spatialhistory.stanford.edu/landtalk/transcripts/Bio 30 Assignment Landtalk interview-Gc8eB8e-Izo.txt</v>
      </c>
      <c r="L107" s="17" t="str">
        <f t="shared" si="7"/>
        <v>https://web.stanford.edu/group/spatialhistory/cgi-bin/landtalk/wp-admin/post.php?post=1211&amp;action=edit</v>
      </c>
      <c r="M107" s="14" t="str">
        <f>if(D107&lt;&gt;"","X",iferror(vlookup(B107,Sheet3!B:C,2,false)))</f>
        <v>Bio 30 Assignment Landtalk interview-Gc8eB8e-Izo.txt</v>
      </c>
      <c r="N107" s="7">
        <v>1211.0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>
      <c r="A108" s="15" t="s">
        <v>630</v>
      </c>
      <c r="B108" s="16" t="s">
        <v>631</v>
      </c>
      <c r="C108" s="17" t="str">
        <f t="shared" si="1"/>
        <v>http://www.youtube.com/embed/gCucz9VPtxw</v>
      </c>
      <c r="D108" s="18" t="str">
        <f t="shared" si="2"/>
        <v/>
      </c>
      <c r="E108" s="18"/>
      <c r="F108" s="18" t="s">
        <v>632</v>
      </c>
      <c r="G108" s="19" t="str">
        <f t="shared" si="3"/>
        <v>9</v>
      </c>
      <c r="H108" s="19" t="str">
        <f t="shared" si="4"/>
        <v>17</v>
      </c>
      <c r="I108" s="20">
        <f t="shared" si="5"/>
        <v>9.283333333</v>
      </c>
      <c r="J108" s="14"/>
      <c r="K108" s="17" t="str">
        <f t="shared" si="6"/>
        <v>https://spatialhistory.stanford.edu/landtalk/transcripts/My Movie-gCucz9VPtxw.txt</v>
      </c>
      <c r="L108" s="17" t="str">
        <f t="shared" si="7"/>
        <v>https://web.stanford.edu/group/spatialhistory/cgi-bin/landtalk/wp-admin/post.php?post=1214&amp;action=edit</v>
      </c>
      <c r="M108" s="14" t="str">
        <f>if(D108&lt;&gt;"","X",iferror(vlookup(B108,Sheet3!B:C,2,false)))</f>
        <v>My Movie-gCucz9VPtxw.txt</v>
      </c>
      <c r="N108" s="7">
        <v>1214.0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>
      <c r="A109" s="15" t="s">
        <v>633</v>
      </c>
      <c r="B109" s="16" t="s">
        <v>634</v>
      </c>
      <c r="C109" s="17" t="str">
        <f t="shared" si="1"/>
        <v>http://www.youtube.com/embed/0uZWcE1sYt4</v>
      </c>
      <c r="D109" s="18" t="str">
        <f t="shared" si="2"/>
        <v/>
      </c>
      <c r="E109" s="18"/>
      <c r="F109" s="18" t="s">
        <v>635</v>
      </c>
      <c r="G109" s="19" t="str">
        <f t="shared" si="3"/>
        <v>1</v>
      </c>
      <c r="H109" s="19" t="str">
        <f t="shared" si="4"/>
        <v>39</v>
      </c>
      <c r="I109" s="20">
        <f t="shared" si="5"/>
        <v>1.65</v>
      </c>
      <c r="J109" s="14"/>
      <c r="K109" s="17" t="str">
        <f t="shared" si="6"/>
        <v>https://spatialhistory.stanford.edu/landtalk/transcripts/LandTalk video-0uZWcE1sYt4.txt</v>
      </c>
      <c r="L109" s="17" t="str">
        <f t="shared" si="7"/>
        <v>https://web.stanford.edu/group/spatialhistory/cgi-bin/landtalk/wp-admin/post.php?post=1218&amp;action=edit</v>
      </c>
      <c r="M109" s="14" t="str">
        <f>if(D109&lt;&gt;"","X",iferror(vlookup(B109,Sheet3!B:C,2,false)))</f>
        <v>LandTalk video-0uZWcE1sYt4.txt</v>
      </c>
      <c r="N109" s="7">
        <v>1218.0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>
      <c r="A110" s="15" t="s">
        <v>637</v>
      </c>
      <c r="B110" s="16" t="s">
        <v>638</v>
      </c>
      <c r="C110" s="17" t="str">
        <f t="shared" si="1"/>
        <v>http://www.youtube.com/embed/eRJEii7jKlA</v>
      </c>
      <c r="D110" s="18" t="str">
        <f t="shared" si="2"/>
        <v/>
      </c>
      <c r="E110" s="18"/>
      <c r="F110" s="18" t="s">
        <v>391</v>
      </c>
      <c r="G110" s="19" t="str">
        <f t="shared" si="3"/>
        <v>3</v>
      </c>
      <c r="H110" s="19" t="str">
        <f t="shared" si="4"/>
        <v>30</v>
      </c>
      <c r="I110" s="20">
        <f t="shared" si="5"/>
        <v>3.5</v>
      </c>
      <c r="J110" s="14"/>
      <c r="K110" s="14" t="str">
        <f t="shared" si="6"/>
        <v/>
      </c>
      <c r="L110" s="17" t="str">
        <f t="shared" si="7"/>
        <v>https://web.stanford.edu/group/spatialhistory/cgi-bin/landtalk/wp-admin/post.php?post=1238&amp;action=edit</v>
      </c>
      <c r="M110" s="14" t="str">
        <f>if(D110&lt;&gt;"","X",iferror(vlookup(B110,Sheet3!B:C,2,false)))</f>
        <v/>
      </c>
      <c r="N110" s="7">
        <v>1238.0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>
      <c r="A111" s="15" t="s">
        <v>640</v>
      </c>
      <c r="B111" s="16" t="s">
        <v>641</v>
      </c>
      <c r="C111" s="17" t="str">
        <f t="shared" si="1"/>
        <v>http://www.youtube.com/embed/dr2m3740afE</v>
      </c>
      <c r="D111" s="18" t="str">
        <f t="shared" si="2"/>
        <v/>
      </c>
      <c r="E111" s="18"/>
      <c r="F111" s="18" t="s">
        <v>492</v>
      </c>
      <c r="G111" s="19" t="str">
        <f t="shared" si="3"/>
        <v>3</v>
      </c>
      <c r="H111" s="19" t="str">
        <f t="shared" si="4"/>
        <v>54</v>
      </c>
      <c r="I111" s="20">
        <f t="shared" si="5"/>
        <v>3.9</v>
      </c>
      <c r="J111" s="14"/>
      <c r="K111" s="17" t="str">
        <f t="shared" si="6"/>
        <v>https://spatialhistory.stanford.edu/landtalk/transcripts/Landtalk-Buford GA Mall of Georgia.-dr2m3740afE.txt</v>
      </c>
      <c r="L111" s="17" t="str">
        <f t="shared" si="7"/>
        <v>https://web.stanford.edu/group/spatialhistory/cgi-bin/landtalk/wp-admin/post.php?post=1241&amp;action=edit</v>
      </c>
      <c r="M111" s="14" t="str">
        <f>if(D111&lt;&gt;"","X",iferror(vlookup(B111,Sheet3!B:C,2,false)))</f>
        <v>Landtalk-Buford GA Mall of Georgia.-dr2m3740afE.txt</v>
      </c>
      <c r="N111" s="7">
        <v>1241.0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>
      <c r="A112" s="15" t="s">
        <v>642</v>
      </c>
      <c r="B112" s="16" t="s">
        <v>643</v>
      </c>
      <c r="C112" s="17" t="str">
        <f t="shared" si="1"/>
        <v>http://www.youtube.com/embed/Vn8VBSiiZf0</v>
      </c>
      <c r="D112" s="18" t="str">
        <f t="shared" si="2"/>
        <v/>
      </c>
      <c r="E112" s="18"/>
      <c r="F112" s="18" t="s">
        <v>644</v>
      </c>
      <c r="G112" s="19" t="str">
        <f t="shared" si="3"/>
        <v>8</v>
      </c>
      <c r="H112" s="19" t="str">
        <f t="shared" si="4"/>
        <v>21</v>
      </c>
      <c r="I112" s="20">
        <f t="shared" si="5"/>
        <v>8.35</v>
      </c>
      <c r="J112" s="14"/>
      <c r="K112" s="17" t="str">
        <f t="shared" si="6"/>
        <v>https://spatialhistory.stanford.edu/landtalk/transcripts/Landtalk Interview-Vn8VBSiiZf0.txt</v>
      </c>
      <c r="L112" s="17" t="str">
        <f t="shared" si="7"/>
        <v>https://web.stanford.edu/group/spatialhistory/cgi-bin/landtalk/wp-admin/post.php?post=1244&amp;action=edit</v>
      </c>
      <c r="M112" s="14" t="str">
        <f>if(D112&lt;&gt;"","X",iferror(vlookup(B112,Sheet3!B:C,2,false)))</f>
        <v>Landtalk Interview-Vn8VBSiiZf0.txt</v>
      </c>
      <c r="N112" s="7">
        <v>1244.0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>
      <c r="A113" s="21" t="s">
        <v>646</v>
      </c>
      <c r="B113" s="22" t="s">
        <v>647</v>
      </c>
      <c r="C113" s="23" t="str">
        <f t="shared" si="1"/>
        <v>http://www.youtube.com/embed/IyW3sat7Yv8</v>
      </c>
      <c r="D113" s="24" t="str">
        <f t="shared" si="2"/>
        <v>X</v>
      </c>
      <c r="E113" s="24"/>
      <c r="F113" s="24" t="e">
        <v>#ERROR!</v>
      </c>
      <c r="G113" s="25" t="str">
        <f t="shared" si="3"/>
        <v/>
      </c>
      <c r="H113" s="25" t="str">
        <f t="shared" si="4"/>
        <v/>
      </c>
      <c r="I113" s="26">
        <f t="shared" si="5"/>
        <v>0</v>
      </c>
      <c r="J113" s="27"/>
      <c r="K113" s="27" t="str">
        <f t="shared" si="6"/>
        <v/>
      </c>
      <c r="L113" s="23" t="str">
        <f t="shared" si="7"/>
        <v>https://web.stanford.edu/group/spatialhistory/cgi-bin/landtalk/wp-admin/post.php?post=1263&amp;action=edit</v>
      </c>
      <c r="M113" s="27" t="str">
        <f>if(D113&lt;&gt;"","X",iferror(vlookup(B113,Sheet3!B:C,2,false)))</f>
        <v>X</v>
      </c>
      <c r="N113" s="28">
        <v>1263.0</v>
      </c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>
      <c r="A114" s="15" t="s">
        <v>649</v>
      </c>
      <c r="B114" s="16" t="s">
        <v>650</v>
      </c>
      <c r="C114" s="17" t="str">
        <f t="shared" si="1"/>
        <v>http://www.youtube.com/embed/HEwOi1K09xw</v>
      </c>
      <c r="D114" s="18" t="str">
        <f t="shared" si="2"/>
        <v/>
      </c>
      <c r="E114" s="18"/>
      <c r="F114" s="18" t="s">
        <v>651</v>
      </c>
      <c r="G114" s="19" t="str">
        <f t="shared" si="3"/>
        <v>4</v>
      </c>
      <c r="H114" s="19" t="str">
        <f t="shared" si="4"/>
        <v>22</v>
      </c>
      <c r="I114" s="20">
        <f t="shared" si="5"/>
        <v>4.366666667</v>
      </c>
      <c r="J114" s="14"/>
      <c r="K114" s="17" t="str">
        <f t="shared" si="6"/>
        <v>https://spatialhistory.stanford.edu/landtalk/transcripts/Land Talk EPA-HEwOi1K09xw.txt</v>
      </c>
      <c r="L114" s="17" t="str">
        <f t="shared" si="7"/>
        <v>https://web.stanford.edu/group/spatialhistory/cgi-bin/landtalk/wp-admin/post.php?post=1266&amp;action=edit</v>
      </c>
      <c r="M114" s="14" t="str">
        <f>if(D114&lt;&gt;"","X",iferror(vlookup(B114,Sheet3!B:C,2,false)))</f>
        <v>Land Talk EPA-HEwOi1K09xw.txt</v>
      </c>
      <c r="N114" s="7">
        <v>1266.0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A115" s="15" t="s">
        <v>652</v>
      </c>
      <c r="B115" s="16" t="s">
        <v>653</v>
      </c>
      <c r="C115" s="17" t="str">
        <f t="shared" si="1"/>
        <v>http://www.youtube.com/embed/1vDKiMjKMx0</v>
      </c>
      <c r="D115" s="18" t="str">
        <f t="shared" si="2"/>
        <v/>
      </c>
      <c r="E115" s="18"/>
      <c r="F115" s="18" t="s">
        <v>654</v>
      </c>
      <c r="G115" s="19" t="str">
        <f t="shared" si="3"/>
        <v>5</v>
      </c>
      <c r="H115" s="19" t="str">
        <f t="shared" si="4"/>
        <v>45</v>
      </c>
      <c r="I115" s="20">
        <f t="shared" si="5"/>
        <v>5.75</v>
      </c>
      <c r="J115" s="14"/>
      <c r="K115" s="17" t="str">
        <f t="shared" si="6"/>
        <v>https://spatialhistory.stanford.edu/landtalk/transcripts/Landtalk Yosemite-1vDKiMjKMx0.txt</v>
      </c>
      <c r="L115" s="17" t="str">
        <f t="shared" si="7"/>
        <v>https://web.stanford.edu/group/spatialhistory/cgi-bin/landtalk/wp-admin/post.php?post=1269&amp;action=edit</v>
      </c>
      <c r="M115" s="14" t="str">
        <f>if(D115&lt;&gt;"","X",iferror(vlookup(B115,Sheet3!B:C,2,false)))</f>
        <v>Landtalk Yosemite-1vDKiMjKMx0.txt</v>
      </c>
      <c r="N115" s="7">
        <v>1269.0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>
      <c r="A116" s="15" t="s">
        <v>656</v>
      </c>
      <c r="B116" s="16" t="s">
        <v>657</v>
      </c>
      <c r="C116" s="17" t="str">
        <f t="shared" si="1"/>
        <v>http://www.youtube.com/embed/BaCp8oFJnZY</v>
      </c>
      <c r="D116" s="18" t="str">
        <f t="shared" si="2"/>
        <v/>
      </c>
      <c r="E116" s="18"/>
      <c r="F116" s="18" t="s">
        <v>658</v>
      </c>
      <c r="G116" s="19" t="str">
        <f t="shared" si="3"/>
        <v>3</v>
      </c>
      <c r="H116" s="19" t="str">
        <f t="shared" si="4"/>
        <v>45</v>
      </c>
      <c r="I116" s="20">
        <f t="shared" si="5"/>
        <v>3.75</v>
      </c>
      <c r="J116" s="14"/>
      <c r="K116" s="17" t="str">
        <f t="shared" si="6"/>
        <v>https://spatialhistory.stanford.edu/landtalk/transcripts/Land Talk Interview-BaCp8oFJnZY.txt</v>
      </c>
      <c r="L116" s="17" t="str">
        <f t="shared" si="7"/>
        <v>https://web.stanford.edu/group/spatialhistory/cgi-bin/landtalk/wp-admin/post.php?post=1272&amp;action=edit</v>
      </c>
      <c r="M116" s="14" t="str">
        <f>if(D116&lt;&gt;"","X",iferror(vlookup(B116,Sheet3!B:C,2,false)))</f>
        <v>Land Talk Interview-BaCp8oFJnZY.txt</v>
      </c>
      <c r="N116" s="7">
        <v>1272.0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>
      <c r="A117" s="15" t="s">
        <v>660</v>
      </c>
      <c r="B117" s="16" t="s">
        <v>661</v>
      </c>
      <c r="C117" s="17" t="str">
        <f t="shared" si="1"/>
        <v>http://www.youtube.com/embed/wVBvKi8uiMA</v>
      </c>
      <c r="D117" s="18" t="str">
        <f t="shared" si="2"/>
        <v/>
      </c>
      <c r="E117" s="18"/>
      <c r="F117" s="18" t="s">
        <v>662</v>
      </c>
      <c r="G117" s="19" t="str">
        <f t="shared" si="3"/>
        <v>7</v>
      </c>
      <c r="H117" s="19" t="str">
        <f t="shared" si="4"/>
        <v>26</v>
      </c>
      <c r="I117" s="20">
        <f t="shared" si="5"/>
        <v>7.433333333</v>
      </c>
      <c r="J117" s="14"/>
      <c r="K117" s="17" t="str">
        <f t="shared" si="6"/>
        <v>https://spatialhistory.stanford.edu/landtalk/transcripts/Etta Pearl talks about growing up in Lake Charles-wVBvKi8uiMA.txt</v>
      </c>
      <c r="L117" s="17" t="str">
        <f t="shared" si="7"/>
        <v>https://web.stanford.edu/group/spatialhistory/cgi-bin/landtalk/wp-admin/post.php?post=1275&amp;action=edit</v>
      </c>
      <c r="M117" s="14" t="str">
        <f>if(D117&lt;&gt;"","X",iferror(vlookup(B117,Sheet3!B:C,2,false)))</f>
        <v>Etta Pearl talks about growing up in Lake Charles-wVBvKi8uiMA.txt</v>
      </c>
      <c r="N117" s="7">
        <v>1275.0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>
      <c r="A118" s="15" t="s">
        <v>664</v>
      </c>
      <c r="B118" s="16" t="s">
        <v>665</v>
      </c>
      <c r="C118" s="17" t="str">
        <f t="shared" si="1"/>
        <v>http://www.youtube.com/embed/QM3MSOX5tw0</v>
      </c>
      <c r="D118" s="18" t="str">
        <f t="shared" si="2"/>
        <v/>
      </c>
      <c r="E118" s="18"/>
      <c r="F118" s="18" t="s">
        <v>666</v>
      </c>
      <c r="G118" s="19" t="str">
        <f t="shared" si="3"/>
        <v>6</v>
      </c>
      <c r="H118" s="19" t="str">
        <f t="shared" si="4"/>
        <v>18</v>
      </c>
      <c r="I118" s="20">
        <f t="shared" si="5"/>
        <v>6.3</v>
      </c>
      <c r="J118" s="14"/>
      <c r="K118" s="17" t="str">
        <f t="shared" si="6"/>
        <v>https://spatialhistory.stanford.edu/landtalk/transcripts/Land Talk Lake Travis Texas-QM3MSOX5tw0.txt</v>
      </c>
      <c r="L118" s="17" t="str">
        <f t="shared" si="7"/>
        <v>https://web.stanford.edu/group/spatialhistory/cgi-bin/landtalk/wp-admin/post.php?post=1278&amp;action=edit</v>
      </c>
      <c r="M118" s="14" t="str">
        <f>if(D118&lt;&gt;"","X",iferror(vlookup(B118,Sheet3!B:C,2,false)))</f>
        <v>Land Talk Lake Travis Texas-QM3MSOX5tw0.txt</v>
      </c>
      <c r="N118" s="7">
        <v>1278.0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>
      <c r="A119" s="15" t="s">
        <v>668</v>
      </c>
      <c r="B119" s="16" t="s">
        <v>669</v>
      </c>
      <c r="C119" s="17" t="str">
        <f t="shared" si="1"/>
        <v>http://www.youtube.com/embed/uripre5LhLc</v>
      </c>
      <c r="D119" s="18" t="str">
        <f t="shared" si="2"/>
        <v/>
      </c>
      <c r="E119" s="18"/>
      <c r="F119" s="18" t="s">
        <v>670</v>
      </c>
      <c r="G119" s="19" t="str">
        <f t="shared" si="3"/>
        <v>1</v>
      </c>
      <c r="H119" s="19" t="str">
        <f t="shared" si="4"/>
        <v>48</v>
      </c>
      <c r="I119" s="20">
        <f t="shared" si="5"/>
        <v>1.8</v>
      </c>
      <c r="J119" s="14"/>
      <c r="K119" s="17" t="str">
        <f t="shared" si="6"/>
        <v>https://spatialhistory.stanford.edu/landtalk/transcripts/zoom 0-uripre5LhLc.txt</v>
      </c>
      <c r="L119" s="17" t="str">
        <f t="shared" si="7"/>
        <v>https://web.stanford.edu/group/spatialhistory/cgi-bin/landtalk/wp-admin/post.php?post=1281&amp;action=edit</v>
      </c>
      <c r="M119" s="14" t="str">
        <f>if(D119&lt;&gt;"","X",iferror(vlookup(B119,Sheet3!B:C,2,false)))</f>
        <v>zoom 0-uripre5LhLc.txt</v>
      </c>
      <c r="N119" s="7">
        <v>1281.0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>
      <c r="A120" s="15" t="s">
        <v>672</v>
      </c>
      <c r="B120" s="16" t="s">
        <v>673</v>
      </c>
      <c r="C120" s="17" t="str">
        <f t="shared" si="1"/>
        <v>http://www.youtube.com/embed/scOKDQnGgI0</v>
      </c>
      <c r="D120" s="18" t="str">
        <f t="shared" si="2"/>
        <v/>
      </c>
      <c r="E120" s="18"/>
      <c r="F120" s="18" t="s">
        <v>674</v>
      </c>
      <c r="G120" s="19" t="str">
        <f t="shared" si="3"/>
        <v>4</v>
      </c>
      <c r="H120" s="19" t="str">
        <f t="shared" si="4"/>
        <v>36</v>
      </c>
      <c r="I120" s="20">
        <f t="shared" si="5"/>
        <v>4.6</v>
      </c>
      <c r="J120" s="14"/>
      <c r="K120" s="17" t="str">
        <f t="shared" si="6"/>
        <v>https://spatialhistory.stanford.edu/landtalk/transcripts/LANDTALK_BIO-scOKDQnGgI0.txt</v>
      </c>
      <c r="L120" s="17" t="str">
        <f t="shared" si="7"/>
        <v>https://web.stanford.edu/group/spatialhistory/cgi-bin/landtalk/wp-admin/post.php?post=1284&amp;action=edit</v>
      </c>
      <c r="M120" s="14" t="str">
        <f>if(D120&lt;&gt;"","X",iferror(vlookup(B120,Sheet3!B:C,2,false)))</f>
        <v>LANDTALK_BIO-scOKDQnGgI0.txt</v>
      </c>
      <c r="N120" s="7">
        <v>1284.0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>
      <c r="A121" s="15" t="s">
        <v>676</v>
      </c>
      <c r="B121" s="16" t="s">
        <v>677</v>
      </c>
      <c r="C121" s="17" t="str">
        <f t="shared" si="1"/>
        <v>http://www.youtube.com/embed/asH4t1i12_s</v>
      </c>
      <c r="D121" s="18" t="str">
        <f t="shared" si="2"/>
        <v/>
      </c>
      <c r="E121" s="18"/>
      <c r="F121" s="18" t="s">
        <v>679</v>
      </c>
      <c r="G121" s="19" t="str">
        <f t="shared" si="3"/>
        <v>4</v>
      </c>
      <c r="H121" s="19" t="str">
        <f t="shared" si="4"/>
        <v>29</v>
      </c>
      <c r="I121" s="20">
        <f t="shared" si="5"/>
        <v>4.483333333</v>
      </c>
      <c r="J121" s="14"/>
      <c r="K121" s="17" t="str">
        <f t="shared" si="6"/>
        <v>https://spatialhistory.stanford.edu/landtalk/transcripts/Phoenix Arizona - Then vs. Now-asH4t1i12_s.txt</v>
      </c>
      <c r="L121" s="17" t="str">
        <f t="shared" si="7"/>
        <v>https://web.stanford.edu/group/spatialhistory/cgi-bin/landtalk/wp-admin/post.php?post=1287&amp;action=edit</v>
      </c>
      <c r="M121" s="14" t="str">
        <f>if(D121&lt;&gt;"","X",iferror(vlookup(B121,Sheet3!B:C,2,false)))</f>
        <v>Phoenix Arizona - Then vs. Now-asH4t1i12_s.txt</v>
      </c>
      <c r="N121" s="7">
        <v>1287.0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A122" s="15" t="s">
        <v>681</v>
      </c>
      <c r="B122" s="16" t="s">
        <v>682</v>
      </c>
      <c r="C122" s="17" t="str">
        <f t="shared" si="1"/>
        <v>http://www.youtube.com/embed/6s1Y1jKorjk</v>
      </c>
      <c r="D122" s="18" t="str">
        <f t="shared" si="2"/>
        <v/>
      </c>
      <c r="E122" s="18"/>
      <c r="F122" s="18" t="s">
        <v>683</v>
      </c>
      <c r="G122" s="19" t="str">
        <f t="shared" si="3"/>
        <v>1</v>
      </c>
      <c r="H122" s="19" t="str">
        <f t="shared" si="4"/>
        <v>56</v>
      </c>
      <c r="I122" s="20">
        <f t="shared" si="5"/>
        <v>1.933333333</v>
      </c>
      <c r="J122" s="14"/>
      <c r="K122" s="17" t="str">
        <f t="shared" si="6"/>
        <v>https://spatialhistory.stanford.edu/landtalk/transcripts/Land Talk-6s1Y1jKorjk.txt</v>
      </c>
      <c r="L122" s="17" t="str">
        <f t="shared" si="7"/>
        <v>https://web.stanford.edu/group/spatialhistory/cgi-bin/landtalk/wp-admin/post.php?post=1290&amp;action=edit</v>
      </c>
      <c r="M122" s="14" t="str">
        <f>if(D122&lt;&gt;"","X",iferror(vlookup(B122,Sheet3!B:C,2,false)))</f>
        <v>Land Talk-6s1Y1jKorjk.txt</v>
      </c>
      <c r="N122" s="7">
        <v>1290.0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A123" s="15" t="s">
        <v>685</v>
      </c>
      <c r="B123" s="16" t="s">
        <v>686</v>
      </c>
      <c r="C123" s="17" t="str">
        <f t="shared" si="1"/>
        <v>http://www.youtube.com/embed/Bdr8qLjUXiE</v>
      </c>
      <c r="D123" s="18" t="str">
        <f t="shared" si="2"/>
        <v/>
      </c>
      <c r="E123" s="18"/>
      <c r="F123" s="18" t="s">
        <v>687</v>
      </c>
      <c r="G123" s="19" t="str">
        <f t="shared" si="3"/>
        <v>1</v>
      </c>
      <c r="H123" s="19" t="str">
        <f t="shared" si="4"/>
        <v>28</v>
      </c>
      <c r="I123" s="20">
        <f t="shared" si="5"/>
        <v>1.466666667</v>
      </c>
      <c r="J123" s="14"/>
      <c r="K123" s="17" t="str">
        <f t="shared" si="6"/>
        <v>https://spatialhistory.stanford.edu/landtalk/transcripts/Hannah Parrish - Land Talk - Montecito Interview-Bdr8qLjUXiE.txt</v>
      </c>
      <c r="L123" s="17" t="str">
        <f t="shared" si="7"/>
        <v>https://web.stanford.edu/group/spatialhistory/cgi-bin/landtalk/wp-admin/post.php?post=1293&amp;action=edit</v>
      </c>
      <c r="M123" s="14" t="str">
        <f>if(D123&lt;&gt;"","X",iferror(vlookup(B123,Sheet3!B:C,2,false)))</f>
        <v>Hannah Parrish - Land Talk - Montecito Interview-Bdr8qLjUXiE.txt</v>
      </c>
      <c r="N123" s="7">
        <v>1293.0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A124" s="15" t="s">
        <v>689</v>
      </c>
      <c r="B124" s="16" t="s">
        <v>690</v>
      </c>
      <c r="C124" s="17" t="str">
        <f t="shared" si="1"/>
        <v>http://www.youtube.com/embed/xInoxnGkiXw</v>
      </c>
      <c r="D124" s="18" t="str">
        <f t="shared" si="2"/>
        <v/>
      </c>
      <c r="E124" s="18"/>
      <c r="F124" s="18" t="s">
        <v>691</v>
      </c>
      <c r="G124" s="19" t="str">
        <f t="shared" si="3"/>
        <v>1</v>
      </c>
      <c r="H124" s="19" t="str">
        <f t="shared" si="4"/>
        <v>37</v>
      </c>
      <c r="I124" s="20">
        <f t="shared" si="5"/>
        <v>1.616666667</v>
      </c>
      <c r="J124" s="14"/>
      <c r="K124" s="17" t="str">
        <f t="shared" si="6"/>
        <v>https://spatialhistory.stanford.edu/landtalk/transcripts/Land Talk Interview-xInoxnGkiXw.txt</v>
      </c>
      <c r="L124" s="17" t="str">
        <f t="shared" si="7"/>
        <v>https://web.stanford.edu/group/spatialhistory/cgi-bin/landtalk/wp-admin/post.php?post=1299&amp;action=edit</v>
      </c>
      <c r="M124" s="14" t="str">
        <f>if(D124&lt;&gt;"","X",iferror(vlookup(B124,Sheet3!B:C,2,false)))</f>
        <v>Land Talk Interview-xInoxnGkiXw.txt</v>
      </c>
      <c r="N124" s="7">
        <v>1299.0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A125" s="15" t="s">
        <v>692</v>
      </c>
      <c r="B125" s="16" t="s">
        <v>693</v>
      </c>
      <c r="C125" s="17" t="str">
        <f t="shared" si="1"/>
        <v>http://www.youtube.com/embed/1KZfYjwOOto</v>
      </c>
      <c r="D125" s="18" t="str">
        <f t="shared" si="2"/>
        <v/>
      </c>
      <c r="E125" s="18"/>
      <c r="F125" s="18" t="s">
        <v>694</v>
      </c>
      <c r="G125" s="19" t="str">
        <f t="shared" si="3"/>
        <v>1</v>
      </c>
      <c r="H125" s="19" t="str">
        <f t="shared" si="4"/>
        <v>20</v>
      </c>
      <c r="I125" s="20">
        <f t="shared" si="5"/>
        <v>1.333333333</v>
      </c>
      <c r="J125" s="14"/>
      <c r="K125" s="17" t="str">
        <f t="shared" si="6"/>
        <v>https://spatialhistory.stanford.edu/landtalk/transcripts/Ponto MN land talk-1KZfYjwOOto.txt</v>
      </c>
      <c r="L125" s="17" t="str">
        <f t="shared" si="7"/>
        <v>https://web.stanford.edu/group/spatialhistory/cgi-bin/landtalk/wp-admin/post.php?post=1302&amp;action=edit</v>
      </c>
      <c r="M125" s="14" t="str">
        <f>if(D125&lt;&gt;"","X",iferror(vlookup(B125,Sheet3!B:C,2,false)))</f>
        <v>Ponto MN land talk-1KZfYjwOOto.txt</v>
      </c>
      <c r="N125" s="7">
        <v>1302.0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A126" s="15" t="s">
        <v>696</v>
      </c>
      <c r="B126" s="16" t="s">
        <v>697</v>
      </c>
      <c r="C126" s="17" t="str">
        <f t="shared" si="1"/>
        <v>http://www.youtube.com/embed/V3TbC2rtMzo</v>
      </c>
      <c r="D126" s="18" t="str">
        <f t="shared" si="2"/>
        <v/>
      </c>
      <c r="E126" s="18"/>
      <c r="F126" s="18" t="s">
        <v>699</v>
      </c>
      <c r="G126" s="19" t="str">
        <f t="shared" si="3"/>
        <v>5</v>
      </c>
      <c r="H126" s="19" t="str">
        <f t="shared" si="4"/>
        <v>50</v>
      </c>
      <c r="I126" s="20">
        <f t="shared" si="5"/>
        <v>5.833333333</v>
      </c>
      <c r="J126" s="14"/>
      <c r="K126" s="17" t="str">
        <f t="shared" si="6"/>
        <v>https://spatialhistory.stanford.edu/landtalk/transcripts/Margo Miller's Home-V3TbC2rtMzo.txt</v>
      </c>
      <c r="L126" s="17" t="str">
        <f t="shared" si="7"/>
        <v>https://web.stanford.edu/group/spatialhistory/cgi-bin/landtalk/wp-admin/post.php?post=1305&amp;action=edit</v>
      </c>
      <c r="M126" s="14" t="str">
        <f>if(D126&lt;&gt;"","X",iferror(vlookup(B126,Sheet3!B:C,2,false)))</f>
        <v>Margo Miller's Home-V3TbC2rtMzo.txt</v>
      </c>
      <c r="N126" s="7">
        <v>1305.0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A127" s="15" t="s">
        <v>701</v>
      </c>
      <c r="B127" s="16" t="s">
        <v>702</v>
      </c>
      <c r="C127" s="17" t="str">
        <f t="shared" si="1"/>
        <v>http://www.youtube.com/embed/uDevi6xRd64</v>
      </c>
      <c r="D127" s="18" t="str">
        <f t="shared" si="2"/>
        <v/>
      </c>
      <c r="E127" s="18"/>
      <c r="F127" s="18" t="s">
        <v>703</v>
      </c>
      <c r="G127" s="19" t="str">
        <f t="shared" si="3"/>
        <v>6</v>
      </c>
      <c r="H127" s="19" t="str">
        <f t="shared" si="4"/>
        <v>58</v>
      </c>
      <c r="I127" s="20">
        <f t="shared" si="5"/>
        <v>6.966666667</v>
      </c>
      <c r="J127" s="14"/>
      <c r="K127" s="17" t="str">
        <f t="shared" si="6"/>
        <v>https://spatialhistory.stanford.edu/landtalk/transcripts/Lantalk Interview Loretta-uDevi6xRd64.txt</v>
      </c>
      <c r="L127" s="17" t="str">
        <f t="shared" si="7"/>
        <v>https://web.stanford.edu/group/spatialhistory/cgi-bin/landtalk/wp-admin/post.php?post=1308&amp;action=edit</v>
      </c>
      <c r="M127" s="14" t="str">
        <f>if(D127&lt;&gt;"","X",iferror(vlookup(B127,Sheet3!B:C,2,false)))</f>
        <v>Lantalk Interview Loretta-uDevi6xRd64.txt</v>
      </c>
      <c r="N127" s="7">
        <v>1308.0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A128" s="15" t="s">
        <v>705</v>
      </c>
      <c r="B128" s="16" t="s">
        <v>706</v>
      </c>
      <c r="C128" s="17" t="str">
        <f t="shared" si="1"/>
        <v>http://www.youtube.com/embed/o1tLPEqkqh0</v>
      </c>
      <c r="D128" s="18" t="str">
        <f t="shared" si="2"/>
        <v/>
      </c>
      <c r="E128" s="18"/>
      <c r="F128" s="18" t="s">
        <v>708</v>
      </c>
      <c r="G128" s="19" t="str">
        <f t="shared" si="3"/>
        <v>2</v>
      </c>
      <c r="H128" s="19" t="str">
        <f t="shared" si="4"/>
        <v>46</v>
      </c>
      <c r="I128" s="20">
        <f t="shared" si="5"/>
        <v>2.766666667</v>
      </c>
      <c r="J128" s="14"/>
      <c r="K128" s="17" t="str">
        <f t="shared" si="6"/>
        <v>https://spatialhistory.stanford.edu/landtalk/transcripts/Land Talks Newport Pier-o1tLPEqkqh0.txt</v>
      </c>
      <c r="L128" s="17" t="str">
        <f t="shared" si="7"/>
        <v>https://web.stanford.edu/group/spatialhistory/cgi-bin/landtalk/wp-admin/post.php?post=1323&amp;action=edit</v>
      </c>
      <c r="M128" s="14" t="str">
        <f>if(D128&lt;&gt;"","X",iferror(vlookup(B128,Sheet3!B:C,2,false)))</f>
        <v>Land Talks Newport Pier-o1tLPEqkqh0.txt</v>
      </c>
      <c r="N128" s="7">
        <v>1323.0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A129" s="15" t="s">
        <v>709</v>
      </c>
      <c r="B129" s="16" t="s">
        <v>710</v>
      </c>
      <c r="C129" s="17" t="str">
        <f t="shared" si="1"/>
        <v>http://www.youtube.com/embed/VvHYFJZSWwE</v>
      </c>
      <c r="D129" s="18" t="str">
        <f t="shared" si="2"/>
        <v/>
      </c>
      <c r="E129" s="18"/>
      <c r="F129" s="18" t="s">
        <v>712</v>
      </c>
      <c r="G129" s="19" t="str">
        <f t="shared" si="3"/>
        <v>9</v>
      </c>
      <c r="H129" s="19" t="str">
        <f t="shared" si="4"/>
        <v>58</v>
      </c>
      <c r="I129" s="20">
        <f t="shared" si="5"/>
        <v>9.966666667</v>
      </c>
      <c r="J129" s="14"/>
      <c r="K129" s="17" t="str">
        <f t="shared" si="6"/>
        <v>https://spatialhistory.stanford.edu/landtalk/transcripts/land talk-VvHYFJZSWwE.txt</v>
      </c>
      <c r="L129" s="17" t="str">
        <f t="shared" si="7"/>
        <v>https://web.stanford.edu/group/spatialhistory/cgi-bin/landtalk/wp-admin/post.php?post=1351&amp;action=edit</v>
      </c>
      <c r="M129" s="14" t="str">
        <f>if(D129&lt;&gt;"","X",iferror(vlookup(B129,Sheet3!B:C,2,false)))</f>
        <v>land talk-VvHYFJZSWwE.txt</v>
      </c>
      <c r="N129" s="7">
        <v>1351.0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A130" s="15" t="s">
        <v>713</v>
      </c>
      <c r="B130" s="16" t="s">
        <v>714</v>
      </c>
      <c r="C130" s="17" t="str">
        <f t="shared" si="1"/>
        <v>http://www.youtube.com/embed/Zp2vDrmakUU</v>
      </c>
      <c r="D130" s="18" t="str">
        <f t="shared" si="2"/>
        <v/>
      </c>
      <c r="E130" s="18"/>
      <c r="F130" s="18" t="s">
        <v>716</v>
      </c>
      <c r="G130" s="19" t="str">
        <f t="shared" si="3"/>
        <v>2</v>
      </c>
      <c r="H130" s="19" t="str">
        <f t="shared" si="4"/>
        <v>2</v>
      </c>
      <c r="I130" s="20">
        <f t="shared" si="5"/>
        <v>2.033333333</v>
      </c>
      <c r="J130" s="14"/>
      <c r="K130" s="17" t="str">
        <f t="shared" si="6"/>
        <v>https://spatialhistory.stanford.edu/landtalk/transcripts/Land Talk-Zp2vDrmakUU.txt</v>
      </c>
      <c r="L130" s="17" t="str">
        <f t="shared" si="7"/>
        <v>https://web.stanford.edu/group/spatialhistory/cgi-bin/landtalk/wp-admin/post.php?post=1373&amp;action=edit</v>
      </c>
      <c r="M130" s="14" t="str">
        <f>if(D130&lt;&gt;"","X",iferror(vlookup(B130,Sheet3!B:C,2,false)))</f>
        <v>Land Talk-Zp2vDrmakUU.txt</v>
      </c>
      <c r="N130" s="7">
        <v>1373.0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A131" s="15" t="s">
        <v>717</v>
      </c>
      <c r="B131" s="16" t="s">
        <v>718</v>
      </c>
      <c r="C131" s="17" t="str">
        <f t="shared" si="1"/>
        <v>http://www.youtube.com/embed/XzXwX9rl_jg</v>
      </c>
      <c r="D131" s="18" t="str">
        <f t="shared" si="2"/>
        <v/>
      </c>
      <c r="E131" s="18"/>
      <c r="F131" s="18" t="s">
        <v>720</v>
      </c>
      <c r="G131" s="19" t="str">
        <f t="shared" si="3"/>
        <v>2</v>
      </c>
      <c r="H131" s="19" t="str">
        <f t="shared" si="4"/>
        <v>8</v>
      </c>
      <c r="I131" s="20">
        <f t="shared" si="5"/>
        <v>2.133333333</v>
      </c>
      <c r="J131" s="14"/>
      <c r="K131" s="17" t="str">
        <f t="shared" si="6"/>
        <v>https://spatialhistory.stanford.edu/landtalk/transcripts/Bay Area California USA-XzXwX9rl_jg.txt</v>
      </c>
      <c r="L131" s="17" t="str">
        <f t="shared" si="7"/>
        <v>https://web.stanford.edu/group/spatialhistory/cgi-bin/landtalk/wp-admin/post.php?post=1401&amp;action=edit</v>
      </c>
      <c r="M131" s="14" t="str">
        <f>if(D131&lt;&gt;"","X",iferror(vlookup(B131,Sheet3!B:C,2,false)))</f>
        <v>Bay Area California USA-XzXwX9rl_jg.txt</v>
      </c>
      <c r="N131" s="7">
        <v>1401.0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A132" s="15" t="s">
        <v>721</v>
      </c>
      <c r="B132" s="16" t="s">
        <v>722</v>
      </c>
      <c r="C132" s="17" t="str">
        <f t="shared" si="1"/>
        <v>http://www.youtube.com/embed/f6Je_G8Hw8A</v>
      </c>
      <c r="D132" s="18" t="str">
        <f t="shared" si="2"/>
        <v/>
      </c>
      <c r="E132" s="18"/>
      <c r="F132" s="18" t="s">
        <v>724</v>
      </c>
      <c r="G132" s="19" t="str">
        <f t="shared" si="3"/>
        <v>7</v>
      </c>
      <c r="H132" s="19" t="str">
        <f t="shared" si="4"/>
        <v>53</v>
      </c>
      <c r="I132" s="20">
        <f t="shared" si="5"/>
        <v>7.883333333</v>
      </c>
      <c r="J132" s="14"/>
      <c r="K132" s="14" t="str">
        <f t="shared" si="6"/>
        <v/>
      </c>
      <c r="L132" s="17" t="str">
        <f t="shared" si="7"/>
        <v>https://web.stanford.edu/group/spatialhistory/cgi-bin/landtalk/wp-admin/post.php?post=1406&amp;action=edit</v>
      </c>
      <c r="M132" s="14" t="str">
        <f>if(D132&lt;&gt;"","X",iferror(vlookup(B132,Sheet3!B:C,2,false)))</f>
        <v/>
      </c>
      <c r="N132" s="7">
        <v>1406.0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A133" s="15" t="s">
        <v>726</v>
      </c>
      <c r="B133" s="16" t="s">
        <v>727</v>
      </c>
      <c r="C133" s="17" t="str">
        <f t="shared" si="1"/>
        <v>http://www.youtube.com/embed/WYIUCooOnog</v>
      </c>
      <c r="D133" s="18" t="str">
        <f t="shared" si="2"/>
        <v/>
      </c>
      <c r="E133" s="18"/>
      <c r="F133" s="18" t="s">
        <v>728</v>
      </c>
      <c r="G133" s="19" t="str">
        <f t="shared" si="3"/>
        <v>1</v>
      </c>
      <c r="H133" s="19" t="str">
        <f t="shared" si="4"/>
        <v>57</v>
      </c>
      <c r="I133" s="20">
        <f t="shared" si="5"/>
        <v>1.95</v>
      </c>
      <c r="J133" s="14"/>
      <c r="K133" s="17" t="str">
        <f t="shared" si="6"/>
        <v>https://spatialhistory.stanford.edu/landtalk/transcripts/LandTalk Plattsmouth NE-WYIUCooOnog.txt</v>
      </c>
      <c r="L133" s="17" t="str">
        <f t="shared" si="7"/>
        <v>https://web.stanford.edu/group/spatialhistory/cgi-bin/landtalk/wp-admin/post.php?post=1409&amp;action=edit</v>
      </c>
      <c r="M133" s="14" t="str">
        <f>if(D133&lt;&gt;"","X",iferror(vlookup(B133,Sheet3!B:C,2,false)))</f>
        <v>LandTalk Plattsmouth NE-WYIUCooOnog.txt</v>
      </c>
      <c r="N133" s="7">
        <v>1409.0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5" t="s">
        <v>730</v>
      </c>
      <c r="B134" s="16" t="s">
        <v>731</v>
      </c>
      <c r="C134" s="17" t="str">
        <f t="shared" si="1"/>
        <v>http://www.youtube.com/embed/3QY-QtdSzsA</v>
      </c>
      <c r="D134" s="18" t="str">
        <f t="shared" si="2"/>
        <v>X</v>
      </c>
      <c r="E134" s="18"/>
      <c r="F134" s="18" t="e">
        <v>#ERROR!</v>
      </c>
      <c r="G134" s="19" t="str">
        <f t="shared" si="3"/>
        <v/>
      </c>
      <c r="H134" s="19" t="str">
        <f t="shared" si="4"/>
        <v/>
      </c>
      <c r="I134" s="20">
        <f t="shared" si="5"/>
        <v>0</v>
      </c>
      <c r="J134" s="14"/>
      <c r="K134" s="14" t="str">
        <f t="shared" si="6"/>
        <v/>
      </c>
      <c r="L134" s="17" t="str">
        <f t="shared" si="7"/>
        <v>https://web.stanford.edu/group/spatialhistory/cgi-bin/landtalk/wp-admin/post.php?post=1412&amp;action=edit</v>
      </c>
      <c r="M134" s="14" t="str">
        <f>if(D134&lt;&gt;"","X",iferror(vlookup(B134,Sheet3!B:C,2,false)))</f>
        <v>X</v>
      </c>
      <c r="N134" s="7">
        <v>1412.0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5" t="s">
        <v>721</v>
      </c>
      <c r="B135" s="16" t="s">
        <v>733</v>
      </c>
      <c r="C135" s="17" t="str">
        <f t="shared" si="1"/>
        <v>http://www.youtube.com/embed/rvBeTDHW0k4</v>
      </c>
      <c r="D135" s="18" t="str">
        <f t="shared" si="2"/>
        <v/>
      </c>
      <c r="E135" s="18"/>
      <c r="F135" s="18" t="s">
        <v>734</v>
      </c>
      <c r="G135" s="19" t="str">
        <f t="shared" si="3"/>
        <v>9</v>
      </c>
      <c r="H135" s="19" t="str">
        <f t="shared" si="4"/>
        <v>18</v>
      </c>
      <c r="I135" s="20">
        <f t="shared" si="5"/>
        <v>9.3</v>
      </c>
      <c r="J135" s="14"/>
      <c r="K135" s="17" t="str">
        <f t="shared" si="6"/>
        <v>https://spatialhistory.stanford.edu/landtalk/transcripts/Omaha Nebraska Change-rvBeTDHW0k4.txt</v>
      </c>
      <c r="L135" s="17" t="str">
        <f t="shared" si="7"/>
        <v>https://web.stanford.edu/group/spatialhistory/cgi-bin/landtalk/wp-admin/post.php?post=1416&amp;action=edit</v>
      </c>
      <c r="M135" s="14" t="str">
        <f>if(D135&lt;&gt;"","X",iferror(vlookup(B135,Sheet3!B:C,2,false)))</f>
        <v>Omaha Nebraska Change-rvBeTDHW0k4.txt</v>
      </c>
      <c r="N135" s="7">
        <v>1416.0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5" t="s">
        <v>736</v>
      </c>
      <c r="B136" s="16" t="s">
        <v>737</v>
      </c>
      <c r="C136" s="17" t="str">
        <f t="shared" si="1"/>
        <v>http://www.youtube.com/embed/II_RaTDk7Ls</v>
      </c>
      <c r="D136" s="18" t="str">
        <f t="shared" si="2"/>
        <v/>
      </c>
      <c r="E136" s="18"/>
      <c r="F136" s="18" t="s">
        <v>738</v>
      </c>
      <c r="G136" s="19" t="str">
        <f t="shared" si="3"/>
        <v>1</v>
      </c>
      <c r="H136" s="19" t="str">
        <f t="shared" si="4"/>
        <v>35</v>
      </c>
      <c r="I136" s="20">
        <f t="shared" si="5"/>
        <v>1.583333333</v>
      </c>
      <c r="J136" s="14"/>
      <c r="K136" s="17" t="str">
        <f t="shared" si="6"/>
        <v>https://spatialhistory.stanford.edu/landtalk/transcripts/My Movie-II_RaTDk7Ls.txt</v>
      </c>
      <c r="L136" s="17" t="str">
        <f t="shared" si="7"/>
        <v>https://web.stanford.edu/group/spatialhistory/cgi-bin/landtalk/wp-admin/post.php?post=1419&amp;action=edit</v>
      </c>
      <c r="M136" s="14" t="str">
        <f>if(D136&lt;&gt;"","X",iferror(vlookup(B136,Sheet3!B:C,2,false)))</f>
        <v>My Movie-II_RaTDk7Ls.txt</v>
      </c>
      <c r="N136" s="7">
        <v>1419.0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5" t="s">
        <v>740</v>
      </c>
      <c r="B137" s="16" t="s">
        <v>741</v>
      </c>
      <c r="C137" s="17" t="str">
        <f t="shared" si="1"/>
        <v>http://www.youtube.com/embed/k32FV95907M</v>
      </c>
      <c r="D137" s="18" t="str">
        <f t="shared" si="2"/>
        <v/>
      </c>
      <c r="E137" s="18"/>
      <c r="F137" s="18" t="s">
        <v>433</v>
      </c>
      <c r="G137" s="19" t="str">
        <f t="shared" si="3"/>
        <v>9</v>
      </c>
      <c r="H137" s="19" t="str">
        <f t="shared" si="4"/>
        <v>1</v>
      </c>
      <c r="I137" s="20">
        <f t="shared" si="5"/>
        <v>9.016666667</v>
      </c>
      <c r="J137" s="14"/>
      <c r="K137" s="17" t="str">
        <f t="shared" si="6"/>
        <v>https://spatialhistory.stanford.edu/landtalk/transcripts/Farm north of Storm Lake Iowa-k32FV95907M.txt</v>
      </c>
      <c r="L137" s="17" t="str">
        <f t="shared" si="7"/>
        <v>https://web.stanford.edu/group/spatialhistory/cgi-bin/landtalk/wp-admin/post.php?post=1433&amp;action=edit</v>
      </c>
      <c r="M137" s="14" t="str">
        <f>if(D137&lt;&gt;"","X",iferror(vlookup(B137,Sheet3!B:C,2,false)))</f>
        <v>Farm north of Storm Lake Iowa-k32FV95907M.txt</v>
      </c>
      <c r="N137" s="7">
        <v>1433.0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5" t="s">
        <v>743</v>
      </c>
      <c r="B138" s="16" t="s">
        <v>744</v>
      </c>
      <c r="C138" s="17" t="str">
        <f t="shared" si="1"/>
        <v>http://www.youtube.com/embed/dXwH0WN25O0</v>
      </c>
      <c r="D138" s="18" t="str">
        <f t="shared" si="2"/>
        <v/>
      </c>
      <c r="E138" s="18"/>
      <c r="F138" s="18" t="s">
        <v>745</v>
      </c>
      <c r="G138" s="19" t="str">
        <f t="shared" si="3"/>
        <v>2</v>
      </c>
      <c r="H138" s="19" t="str">
        <f t="shared" si="4"/>
        <v>1</v>
      </c>
      <c r="I138" s="20">
        <f t="shared" si="5"/>
        <v>2.016666667</v>
      </c>
      <c r="J138" s="14"/>
      <c r="K138" s="14" t="str">
        <f t="shared" si="6"/>
        <v/>
      </c>
      <c r="L138" s="17" t="str">
        <f t="shared" si="7"/>
        <v>https://web.stanford.edu/group/spatialhistory/cgi-bin/landtalk/wp-admin/post.php?post=1436&amp;action=edit</v>
      </c>
      <c r="M138" s="14" t="str">
        <f>if(D138&lt;&gt;"","X",iferror(vlookup(B138,Sheet3!B:C,2,false)))</f>
        <v/>
      </c>
      <c r="N138" s="7">
        <v>1436.0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15" t="s">
        <v>750</v>
      </c>
      <c r="B139" s="16" t="s">
        <v>754</v>
      </c>
      <c r="C139" s="17" t="str">
        <f t="shared" si="1"/>
        <v>http://www.youtube.com/embed/_84gnd9fudU</v>
      </c>
      <c r="D139" s="18" t="str">
        <f t="shared" si="2"/>
        <v/>
      </c>
      <c r="E139" s="18"/>
      <c r="F139" s="18" t="s">
        <v>756</v>
      </c>
      <c r="G139" s="19" t="str">
        <f t="shared" si="3"/>
        <v>5</v>
      </c>
      <c r="H139" s="19" t="str">
        <f t="shared" si="4"/>
        <v>52</v>
      </c>
      <c r="I139" s="20">
        <f t="shared" si="5"/>
        <v>5.866666667</v>
      </c>
      <c r="J139" s="14"/>
      <c r="K139" s="17" t="str">
        <f t="shared" si="6"/>
        <v>https://spatialhistory.stanford.edu/landtalk/transcripts/Life History Project-_84gnd9fudU.txt</v>
      </c>
      <c r="L139" s="17" t="str">
        <f t="shared" si="7"/>
        <v>https://web.stanford.edu/group/spatialhistory/cgi-bin/landtalk/wp-admin/post.php?post=1439&amp;action=edit</v>
      </c>
      <c r="M139" s="14" t="str">
        <f>if(D139&lt;&gt;"","X",iferror(vlookup(B139,Sheet3!B:C,2,false)))</f>
        <v>Life History Project-_84gnd9fudU.txt</v>
      </c>
      <c r="N139" s="7">
        <v>1439.0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15" t="s">
        <v>752</v>
      </c>
      <c r="B140" s="16" t="s">
        <v>758</v>
      </c>
      <c r="C140" s="17" t="str">
        <f t="shared" si="1"/>
        <v>http://www.youtube.com/embed/-d0mPf3MmY4</v>
      </c>
      <c r="D140" s="18" t="str">
        <f t="shared" si="2"/>
        <v/>
      </c>
      <c r="E140" s="18"/>
      <c r="F140" s="18" t="s">
        <v>759</v>
      </c>
      <c r="G140" s="19" t="str">
        <f t="shared" si="3"/>
        <v>2</v>
      </c>
      <c r="H140" s="19" t="str">
        <f t="shared" si="4"/>
        <v>8</v>
      </c>
      <c r="I140" s="20">
        <f t="shared" si="5"/>
        <v>2.133333333</v>
      </c>
      <c r="J140" s="14"/>
      <c r="K140" s="17" t="str">
        <f t="shared" si="6"/>
        <v>https://spatialhistory.stanford.edu/landtalk/transcripts/Menlo Park California--d0mPf3MmY4.txt</v>
      </c>
      <c r="L140" s="17" t="str">
        <f t="shared" si="7"/>
        <v>https://web.stanford.edu/group/spatialhistory/cgi-bin/landtalk/wp-admin/post.php?post=1772&amp;action=edit</v>
      </c>
      <c r="M140" s="14" t="str">
        <f>if(D140&lt;&gt;"","X",iferror(vlookup(B140,Sheet3!B:C,2,false)))</f>
        <v>Menlo Park California--d0mPf3MmY4.txt</v>
      </c>
      <c r="N140" s="7">
        <v>1772.0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15" t="s">
        <v>752</v>
      </c>
      <c r="B141" s="16" t="s">
        <v>761</v>
      </c>
      <c r="C141" s="17" t="str">
        <f t="shared" si="1"/>
        <v>http://www.youtube.com/embed/QHL8ANmfrRs</v>
      </c>
      <c r="D141" s="18" t="str">
        <f t="shared" si="2"/>
        <v/>
      </c>
      <c r="E141" s="18"/>
      <c r="F141" s="18" t="s">
        <v>762</v>
      </c>
      <c r="G141" s="19" t="str">
        <f t="shared" si="3"/>
        <v>2</v>
      </c>
      <c r="H141" s="19" t="str">
        <f t="shared" si="4"/>
        <v>35</v>
      </c>
      <c r="I141" s="20">
        <f t="shared" si="5"/>
        <v>2.583333333</v>
      </c>
      <c r="J141" s="14"/>
      <c r="K141" s="17" t="str">
        <f t="shared" si="6"/>
        <v>https://spatialhistory.stanford.edu/landtalk/transcripts/Menlo Park California-QHL8ANmfrRs.txt</v>
      </c>
      <c r="L141" s="17" t="str">
        <f t="shared" si="7"/>
        <v>https://web.stanford.edu/group/spatialhistory/cgi-bin/landtalk/wp-admin/post.php?post=1818&amp;action=edit</v>
      </c>
      <c r="M141" s="14" t="str">
        <f>if(D141&lt;&gt;"","X",iferror(vlookup(B141,Sheet3!B:C,2,false)))</f>
        <v>Menlo Park California-QHL8ANmfrRs.txt</v>
      </c>
      <c r="N141" s="7">
        <v>1818.0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A142" s="15" t="s">
        <v>752</v>
      </c>
      <c r="B142" s="16" t="s">
        <v>764</v>
      </c>
      <c r="C142" s="17" t="str">
        <f t="shared" si="1"/>
        <v>http://www.youtube.com/embed/40TJawG7R6s</v>
      </c>
      <c r="D142" s="18" t="str">
        <f t="shared" si="2"/>
        <v/>
      </c>
      <c r="E142" s="18"/>
      <c r="F142" s="18" t="s">
        <v>765</v>
      </c>
      <c r="G142" s="19" t="str">
        <f t="shared" si="3"/>
        <v>3</v>
      </c>
      <c r="H142" s="19" t="str">
        <f t="shared" si="4"/>
        <v>20</v>
      </c>
      <c r="I142" s="20">
        <f t="shared" si="5"/>
        <v>3.333333333</v>
      </c>
      <c r="J142" s="14"/>
      <c r="K142" s="17" t="str">
        <f t="shared" si="6"/>
        <v>https://spatialhistory.stanford.edu/landtalk/transcripts/Menlo Park California-40TJawG7R6s.txt</v>
      </c>
      <c r="L142" s="17" t="str">
        <f t="shared" si="7"/>
        <v>https://web.stanford.edu/group/spatialhistory/cgi-bin/landtalk/wp-admin/post.php?post=1824&amp;action=edit</v>
      </c>
      <c r="M142" s="14" t="str">
        <f>if(D142&lt;&gt;"","X",iferror(vlookup(B142,Sheet3!B:C,2,false)))</f>
        <v>Menlo Park California-40TJawG7R6s.txt</v>
      </c>
      <c r="N142" s="7">
        <v>1824.0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A143" s="15" t="s">
        <v>752</v>
      </c>
      <c r="B143" s="16" t="s">
        <v>767</v>
      </c>
      <c r="C143" s="17" t="str">
        <f t="shared" si="1"/>
        <v>http://www.youtube.com/embed/5YkqXe824jw</v>
      </c>
      <c r="D143" s="18" t="str">
        <f t="shared" si="2"/>
        <v/>
      </c>
      <c r="E143" s="18"/>
      <c r="F143" s="18" t="s">
        <v>768</v>
      </c>
      <c r="G143" s="19" t="str">
        <f t="shared" si="3"/>
        <v>2</v>
      </c>
      <c r="H143" s="19" t="str">
        <f t="shared" si="4"/>
        <v>28</v>
      </c>
      <c r="I143" s="20">
        <f t="shared" si="5"/>
        <v>2.466666667</v>
      </c>
      <c r="J143" s="14"/>
      <c r="K143" s="17" t="str">
        <f t="shared" si="6"/>
        <v>https://spatialhistory.stanford.edu/landtalk/transcripts/Menlo Park California-5YkqXe824jw.txt</v>
      </c>
      <c r="L143" s="17" t="str">
        <f t="shared" si="7"/>
        <v>https://web.stanford.edu/group/spatialhistory/cgi-bin/landtalk/wp-admin/post.php?post=1830&amp;action=edit</v>
      </c>
      <c r="M143" s="14" t="str">
        <f>if(D143&lt;&gt;"","X",iferror(vlookup(B143,Sheet3!B:C,2,false)))</f>
        <v>Menlo Park California-5YkqXe824jw.txt</v>
      </c>
      <c r="N143" s="7">
        <v>1830.0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A144" s="15" t="s">
        <v>752</v>
      </c>
      <c r="B144" s="16" t="s">
        <v>770</v>
      </c>
      <c r="C144" s="17" t="str">
        <f t="shared" si="1"/>
        <v>http://www.youtube.com/embed/bDsRbokbyQA</v>
      </c>
      <c r="D144" s="18" t="str">
        <f t="shared" si="2"/>
        <v/>
      </c>
      <c r="E144" s="18"/>
      <c r="F144" s="18" t="s">
        <v>771</v>
      </c>
      <c r="G144" s="19" t="str">
        <f t="shared" si="3"/>
        <v>1</v>
      </c>
      <c r="H144" s="19" t="str">
        <f t="shared" si="4"/>
        <v>7</v>
      </c>
      <c r="I144" s="20">
        <f t="shared" si="5"/>
        <v>1.116666667</v>
      </c>
      <c r="J144" s="14"/>
      <c r="K144" s="17" t="str">
        <f t="shared" si="6"/>
        <v>https://spatialhistory.stanford.edu/landtalk/transcripts/Menlo Park California-bDsRbokbyQA.txt</v>
      </c>
      <c r="L144" s="17" t="str">
        <f t="shared" si="7"/>
        <v>https://web.stanford.edu/group/spatialhistory/cgi-bin/landtalk/wp-admin/post.php?post=1836&amp;action=edit</v>
      </c>
      <c r="M144" s="14" t="str">
        <f>if(D144&lt;&gt;"","X",iferror(vlookup(B144,Sheet3!B:C,2,false)))</f>
        <v>Menlo Park California-bDsRbokbyQA.txt</v>
      </c>
      <c r="N144" s="7">
        <v>1836.0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A145" s="15" t="s">
        <v>752</v>
      </c>
      <c r="B145" s="16" t="s">
        <v>773</v>
      </c>
      <c r="C145" s="17" t="str">
        <f t="shared" si="1"/>
        <v>http://www.youtube.com/embed/QhAf2sepZCE</v>
      </c>
      <c r="D145" s="18" t="str">
        <f t="shared" si="2"/>
        <v/>
      </c>
      <c r="E145" s="18"/>
      <c r="F145" s="18" t="s">
        <v>775</v>
      </c>
      <c r="G145" s="19" t="str">
        <f t="shared" si="3"/>
        <v>1</v>
      </c>
      <c r="H145" s="19" t="str">
        <f t="shared" si="4"/>
        <v>20</v>
      </c>
      <c r="I145" s="20">
        <f t="shared" si="5"/>
        <v>1.333333333</v>
      </c>
      <c r="J145" s="14"/>
      <c r="K145" s="17" t="str">
        <f t="shared" si="6"/>
        <v>https://spatialhistory.stanford.edu/landtalk/transcripts/Menlo Park California-QhAf2sepZCE.txt</v>
      </c>
      <c r="L145" s="17" t="str">
        <f t="shared" si="7"/>
        <v>https://web.stanford.edu/group/spatialhistory/cgi-bin/landtalk/wp-admin/post.php?post=1842&amp;action=edit</v>
      </c>
      <c r="M145" s="14" t="str">
        <f>if(D145&lt;&gt;"","X",iferror(vlookup(B145,Sheet3!B:C,2,false)))</f>
        <v>Menlo Park California-QhAf2sepZCE.txt</v>
      </c>
      <c r="N145" s="7">
        <v>1842.0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A146" s="15" t="s">
        <v>752</v>
      </c>
      <c r="B146" s="16" t="s">
        <v>776</v>
      </c>
      <c r="C146" s="17" t="str">
        <f t="shared" si="1"/>
        <v>http://www.youtube.com/embed/AJr61mJ0Iqs</v>
      </c>
      <c r="D146" s="18" t="str">
        <f t="shared" si="2"/>
        <v/>
      </c>
      <c r="E146" s="18"/>
      <c r="F146" s="18" t="s">
        <v>778</v>
      </c>
      <c r="G146" s="19" t="str">
        <f t="shared" si="3"/>
        <v>1</v>
      </c>
      <c r="H146" s="19" t="str">
        <f t="shared" si="4"/>
        <v>40</v>
      </c>
      <c r="I146" s="20">
        <f t="shared" si="5"/>
        <v>1.666666667</v>
      </c>
      <c r="J146" s="14"/>
      <c r="K146" s="17" t="str">
        <f t="shared" si="6"/>
        <v>https://spatialhistory.stanford.edu/landtalk/transcripts/Menlo Park California-AJr61mJ0Iqs.txt</v>
      </c>
      <c r="L146" s="17" t="str">
        <f t="shared" si="7"/>
        <v>https://web.stanford.edu/group/spatialhistory/cgi-bin/landtalk/wp-admin/post.php?post=1848&amp;action=edit</v>
      </c>
      <c r="M146" s="14" t="str">
        <f>if(D146&lt;&gt;"","X",iferror(vlookup(B146,Sheet3!B:C,2,false)))</f>
        <v>Menlo Park California-AJr61mJ0Iqs.txt</v>
      </c>
      <c r="N146" s="7">
        <v>1848.0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A147" s="15" t="s">
        <v>752</v>
      </c>
      <c r="B147" s="16" t="s">
        <v>780</v>
      </c>
      <c r="C147" s="17" t="str">
        <f t="shared" si="1"/>
        <v>http://www.youtube.com/embed/Er9b59p-VOI</v>
      </c>
      <c r="D147" s="18" t="str">
        <f t="shared" si="2"/>
        <v/>
      </c>
      <c r="E147" s="18"/>
      <c r="F147" s="18" t="s">
        <v>781</v>
      </c>
      <c r="G147" s="19" t="str">
        <f t="shared" si="3"/>
        <v>2</v>
      </c>
      <c r="H147" s="19" t="str">
        <f t="shared" si="4"/>
        <v>22</v>
      </c>
      <c r="I147" s="20">
        <f t="shared" si="5"/>
        <v>2.366666667</v>
      </c>
      <c r="J147" s="14"/>
      <c r="K147" s="17" t="str">
        <f t="shared" si="6"/>
        <v>https://spatialhistory.stanford.edu/landtalk/transcripts/Menlo Park California-Er9b59p-VOI.txt</v>
      </c>
      <c r="L147" s="17" t="str">
        <f t="shared" si="7"/>
        <v>https://web.stanford.edu/group/spatialhistory/cgi-bin/landtalk/wp-admin/post.php?post=1854&amp;action=edit</v>
      </c>
      <c r="M147" s="14" t="str">
        <f>if(D147&lt;&gt;"","X",iferror(vlookup(B147,Sheet3!B:C,2,false)))</f>
        <v>Menlo Park California-Er9b59p-VOI.txt</v>
      </c>
      <c r="N147" s="7">
        <v>1854.0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A148" s="15" t="s">
        <v>752</v>
      </c>
      <c r="B148" s="16" t="s">
        <v>782</v>
      </c>
      <c r="C148" s="17" t="str">
        <f t="shared" si="1"/>
        <v>http://www.youtube.com/embed/I0t8vqHFZ-0</v>
      </c>
      <c r="D148" s="18" t="str">
        <f t="shared" si="2"/>
        <v/>
      </c>
      <c r="E148" s="18"/>
      <c r="F148" s="18" t="s">
        <v>783</v>
      </c>
      <c r="G148" s="19" t="str">
        <f t="shared" si="3"/>
        <v>4</v>
      </c>
      <c r="H148" s="19" t="str">
        <f t="shared" si="4"/>
        <v>28</v>
      </c>
      <c r="I148" s="20">
        <f t="shared" si="5"/>
        <v>4.466666667</v>
      </c>
      <c r="J148" s="14"/>
      <c r="K148" s="17" t="str">
        <f t="shared" si="6"/>
        <v>https://spatialhistory.stanford.edu/landtalk/transcripts/trim 361E33D6 45FB 4419 9B8E B79EAC6FB81F-I0t8vqHFZ-0.txt</v>
      </c>
      <c r="L148" s="17" t="str">
        <f t="shared" si="7"/>
        <v>https://web.stanford.edu/group/spatialhistory/cgi-bin/landtalk/wp-admin/post.php?post=1872&amp;action=edit</v>
      </c>
      <c r="M148" s="14" t="str">
        <f>if(D148&lt;&gt;"","X",iferror(vlookup(B148,Sheet3!B:C,2,false)))</f>
        <v>trim 361E33D6 45FB 4419 9B8E B79EAC6FB81F-I0t8vqHFZ-0.txt</v>
      </c>
      <c r="N148" s="7">
        <v>1872.0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A149" s="15" t="s">
        <v>752</v>
      </c>
      <c r="B149" s="16" t="s">
        <v>784</v>
      </c>
      <c r="C149" s="17" t="str">
        <f t="shared" si="1"/>
        <v>http://www.youtube.com/embed/nfQtkJLTI-I</v>
      </c>
      <c r="D149" s="18" t="str">
        <f t="shared" si="2"/>
        <v/>
      </c>
      <c r="E149" s="18"/>
      <c r="F149" s="18" t="s">
        <v>785</v>
      </c>
      <c r="G149" s="19" t="str">
        <f t="shared" si="3"/>
        <v>1</v>
      </c>
      <c r="H149" s="19" t="str">
        <f t="shared" si="4"/>
        <v>28</v>
      </c>
      <c r="I149" s="20">
        <f t="shared" si="5"/>
        <v>1.466666667</v>
      </c>
      <c r="J149" s="14"/>
      <c r="K149" s="17" t="str">
        <f t="shared" si="6"/>
        <v>https://spatialhistory.stanford.edu/landtalk/transcripts/trim 5E2DA1B2 2332 41B3 86A3 1EB163B1F529-nfQtkJLTI-I.txt</v>
      </c>
      <c r="L149" s="17" t="str">
        <f t="shared" si="7"/>
        <v>https://web.stanford.edu/group/spatialhistory/cgi-bin/landtalk/wp-admin/post.php?post=1878&amp;action=edit</v>
      </c>
      <c r="M149" s="14" t="str">
        <f>if(D149&lt;&gt;"","X",iferror(vlookup(B149,Sheet3!B:C,2,false)))</f>
        <v>trim 5E2DA1B2 2332 41B3 86A3 1EB163B1F529-nfQtkJLTI-I.txt</v>
      </c>
      <c r="N149" s="7">
        <v>1878.0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>
      <c r="A150" s="15" t="s">
        <v>752</v>
      </c>
      <c r="B150" s="16" t="s">
        <v>786</v>
      </c>
      <c r="C150" s="17" t="str">
        <f t="shared" si="1"/>
        <v>http://www.youtube.com/embed/gA76bA6U2Y4</v>
      </c>
      <c r="D150" s="18" t="str">
        <f t="shared" si="2"/>
        <v/>
      </c>
      <c r="E150" s="18"/>
      <c r="F150" s="18" t="s">
        <v>787</v>
      </c>
      <c r="G150" s="19" t="str">
        <f t="shared" si="3"/>
        <v>3</v>
      </c>
      <c r="H150" s="19" t="str">
        <f t="shared" si="4"/>
        <v>5</v>
      </c>
      <c r="I150" s="20">
        <f t="shared" si="5"/>
        <v>3.083333333</v>
      </c>
      <c r="J150" s="14"/>
      <c r="K150" s="17" t="str">
        <f t="shared" si="6"/>
        <v>https://spatialhistory.stanford.edu/landtalk/transcripts/trim CD69B8FF B08A 46D7 B1F5 82E6F38AB935-gA76bA6U2Y4.txt</v>
      </c>
      <c r="L150" s="17" t="str">
        <f t="shared" si="7"/>
        <v>https://web.stanford.edu/group/spatialhistory/cgi-bin/landtalk/wp-admin/post.php?post=1884&amp;action=edit</v>
      </c>
      <c r="M150" s="14" t="str">
        <f>if(D150&lt;&gt;"","X",iferror(vlookup(B150,Sheet3!B:C,2,false)))</f>
        <v>trim CD69B8FF B08A 46D7 B1F5 82E6F38AB935-gA76bA6U2Y4.txt</v>
      </c>
      <c r="N150" s="7">
        <v>1884.0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>
      <c r="A151" s="15" t="s">
        <v>752</v>
      </c>
      <c r="B151" s="16" t="s">
        <v>788</v>
      </c>
      <c r="C151" s="17" t="str">
        <f t="shared" si="1"/>
        <v>http://www.youtube.com/embed/e1GzvVXoZbk</v>
      </c>
      <c r="D151" s="18" t="str">
        <f t="shared" si="2"/>
        <v/>
      </c>
      <c r="E151" s="18"/>
      <c r="F151" s="18" t="s">
        <v>789</v>
      </c>
      <c r="G151" s="19" t="str">
        <f t="shared" si="3"/>
        <v>2</v>
      </c>
      <c r="H151" s="19" t="str">
        <f t="shared" si="4"/>
        <v>43</v>
      </c>
      <c r="I151" s="20">
        <f t="shared" si="5"/>
        <v>2.716666667</v>
      </c>
      <c r="J151" s="14"/>
      <c r="K151" s="17" t="str">
        <f t="shared" si="6"/>
        <v>https://spatialhistory.stanford.edu/landtalk/transcripts/trim 61EB5762 081A 43BB 9BF5 34E6877FF94B-e1GzvVXoZbk.txt</v>
      </c>
      <c r="L151" s="17" t="str">
        <f t="shared" si="7"/>
        <v>https://web.stanford.edu/group/spatialhistory/cgi-bin/landtalk/wp-admin/post.php?post=1890&amp;action=edit</v>
      </c>
      <c r="M151" s="14" t="str">
        <f>if(D151&lt;&gt;"","X",iferror(vlookup(B151,Sheet3!B:C,2,false)))</f>
        <v>trim 61EB5762 081A 43BB 9BF5 34E6877FF94B-e1GzvVXoZbk.txt</v>
      </c>
      <c r="N151" s="7">
        <v>1890.0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>
      <c r="A152" s="15" t="s">
        <v>752</v>
      </c>
      <c r="B152" s="16" t="s">
        <v>790</v>
      </c>
      <c r="C152" s="17" t="str">
        <f t="shared" si="1"/>
        <v>http://www.youtube.com/embed/KHoOJcw4p7Q</v>
      </c>
      <c r="D152" s="18" t="str">
        <f t="shared" si="2"/>
        <v/>
      </c>
      <c r="E152" s="18"/>
      <c r="F152" s="18" t="s">
        <v>554</v>
      </c>
      <c r="G152" s="19" t="str">
        <f t="shared" si="3"/>
        <v>3</v>
      </c>
      <c r="H152" s="19" t="str">
        <f t="shared" si="4"/>
        <v>26</v>
      </c>
      <c r="I152" s="20">
        <f t="shared" si="5"/>
        <v>3.433333333</v>
      </c>
      <c r="J152" s="14"/>
      <c r="K152" s="17" t="str">
        <f t="shared" si="6"/>
        <v>https://spatialhistory.stanford.edu/landtalk/transcripts/trim 4173BE73 E0F8 415B 8612 8EB76B6F0D8C-KHoOJcw4p7Q.txt</v>
      </c>
      <c r="L152" s="17" t="str">
        <f t="shared" si="7"/>
        <v>https://web.stanford.edu/group/spatialhistory/cgi-bin/landtalk/wp-admin/post.php?post=1896&amp;action=edit</v>
      </c>
      <c r="M152" s="14" t="str">
        <f>if(D152&lt;&gt;"","X",iferror(vlookup(B152,Sheet3!B:C,2,false)))</f>
        <v>trim 4173BE73 E0F8 415B 8612 8EB76B6F0D8C-KHoOJcw4p7Q.txt</v>
      </c>
      <c r="N152" s="7">
        <v>1896.0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>
      <c r="A153" s="15" t="s">
        <v>791</v>
      </c>
      <c r="B153" s="16" t="s">
        <v>792</v>
      </c>
      <c r="C153" s="17" t="str">
        <f t="shared" si="1"/>
        <v>http://www.youtube.com/embed/AZ0h-ko_Uuc</v>
      </c>
      <c r="D153" s="18" t="str">
        <f t="shared" si="2"/>
        <v/>
      </c>
      <c r="E153" s="18"/>
      <c r="F153" s="18" t="s">
        <v>793</v>
      </c>
      <c r="G153" s="19" t="str">
        <f t="shared" si="3"/>
        <v>5</v>
      </c>
      <c r="H153" s="19" t="str">
        <f t="shared" si="4"/>
        <v>13</v>
      </c>
      <c r="I153" s="20">
        <f t="shared" si="5"/>
        <v>5.216666667</v>
      </c>
      <c r="J153" s="14"/>
      <c r="K153" s="17" t="str">
        <f t="shared" si="6"/>
        <v>https://spatialhistory.stanford.edu/landtalk/transcripts/Land Talk-AZ0h-ko_Uuc.txt</v>
      </c>
      <c r="L153" s="17" t="str">
        <f t="shared" si="7"/>
        <v>https://web.stanford.edu/group/spatialhistory/cgi-bin/landtalk/wp-admin/post.php?post=1910&amp;action=edit</v>
      </c>
      <c r="M153" s="14" t="str">
        <f>if(D153&lt;&gt;"","X",iferror(vlookup(B153,Sheet3!B:C,2,false)))</f>
        <v>Land Talk-AZ0h-ko_Uuc.txt</v>
      </c>
      <c r="N153" s="7">
        <v>1910.0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>
      <c r="A154" s="15" t="s">
        <v>522</v>
      </c>
      <c r="B154" s="16" t="s">
        <v>794</v>
      </c>
      <c r="C154" s="17" t="str">
        <f t="shared" si="1"/>
        <v>http://www.youtube.com/embed/yXPacq4ekjE</v>
      </c>
      <c r="D154" s="18" t="str">
        <f t="shared" si="2"/>
        <v/>
      </c>
      <c r="E154" s="18"/>
      <c r="F154" s="18" t="s">
        <v>795</v>
      </c>
      <c r="G154" s="19" t="str">
        <f t="shared" si="3"/>
        <v>2</v>
      </c>
      <c r="H154" s="19" t="str">
        <f t="shared" si="4"/>
        <v>7</v>
      </c>
      <c r="I154" s="20">
        <f t="shared" si="5"/>
        <v>2.116666667</v>
      </c>
      <c r="J154" s="14"/>
      <c r="K154" s="17" t="str">
        <f t="shared" si="6"/>
        <v>https://spatialhistory.stanford.edu/landtalk/transcripts/Land Talk-Los Angeles-yXPacq4ekjE.txt</v>
      </c>
      <c r="L154" s="17" t="str">
        <f t="shared" si="7"/>
        <v>https://web.stanford.edu/group/spatialhistory/cgi-bin/landtalk/wp-admin/post.php?post=1916&amp;action=edit</v>
      </c>
      <c r="M154" s="14" t="str">
        <f>if(D154&lt;&gt;"","X",iferror(vlookup(B154,Sheet3!B:C,2,false)))</f>
        <v>Land Talk-Los Angeles-yXPacq4ekjE.txt</v>
      </c>
      <c r="N154" s="7">
        <v>1916.0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>
      <c r="A155" s="15" t="s">
        <v>796</v>
      </c>
      <c r="B155" s="16" t="s">
        <v>797</v>
      </c>
      <c r="C155" s="17" t="str">
        <f t="shared" si="1"/>
        <v>http://www.youtube.com/embed/J84caaMv_9o</v>
      </c>
      <c r="D155" s="18" t="str">
        <f t="shared" si="2"/>
        <v/>
      </c>
      <c r="E155" s="18"/>
      <c r="F155" s="18" t="s">
        <v>798</v>
      </c>
      <c r="G155" s="19" t="str">
        <f t="shared" si="3"/>
        <v>1</v>
      </c>
      <c r="H155" s="19" t="str">
        <f t="shared" si="4"/>
        <v>54</v>
      </c>
      <c r="I155" s="20">
        <f t="shared" si="5"/>
        <v>1.9</v>
      </c>
      <c r="J155" s="14"/>
      <c r="K155" s="17" t="str">
        <f t="shared" si="6"/>
        <v>https://spatialhistory.stanford.edu/landtalk/transcripts/Land Talk Interview- Joanne Williams-J84caaMv_9o.txt</v>
      </c>
      <c r="L155" s="17" t="str">
        <f t="shared" si="7"/>
        <v>https://web.stanford.edu/group/spatialhistory/cgi-bin/landtalk/wp-admin/post.php?post=1928&amp;action=edit</v>
      </c>
      <c r="M155" s="14" t="str">
        <f>if(D155&lt;&gt;"","X",iferror(vlookup(B155,Sheet3!B:C,2,false)))</f>
        <v>Land Talk Interview- Joanne Williams-J84caaMv_9o.txt</v>
      </c>
      <c r="N155" s="7">
        <v>1928.0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>
      <c r="A156" s="15" t="s">
        <v>799</v>
      </c>
      <c r="B156" s="16" t="s">
        <v>800</v>
      </c>
      <c r="C156" s="17" t="str">
        <f t="shared" si="1"/>
        <v>http://www.youtube.com/embed/bqiuyy3zN1k</v>
      </c>
      <c r="D156" s="18" t="str">
        <f t="shared" si="2"/>
        <v/>
      </c>
      <c r="E156" s="18"/>
      <c r="F156" s="18" t="s">
        <v>315</v>
      </c>
      <c r="G156" s="19" t="str">
        <f t="shared" si="3"/>
        <v>6</v>
      </c>
      <c r="H156" s="19" t="str">
        <f t="shared" si="4"/>
        <v>5</v>
      </c>
      <c r="I156" s="20">
        <f t="shared" si="5"/>
        <v>6.083333333</v>
      </c>
      <c r="J156" s="14"/>
      <c r="K156" s="17" t="str">
        <f t="shared" si="6"/>
        <v>https://spatialhistory.stanford.edu/landtalk/transcripts/LandTalk interview with Captain Lou Hatty-bqiuyy3zN1k.txt</v>
      </c>
      <c r="L156" s="17" t="str">
        <f t="shared" si="7"/>
        <v>https://web.stanford.edu/group/spatialhistory/cgi-bin/landtalk/wp-admin/post.php?post=1936&amp;action=edit</v>
      </c>
      <c r="M156" s="14" t="str">
        <f>if(D156&lt;&gt;"","X",iferror(vlookup(B156,Sheet3!B:C,2,false)))</f>
        <v>LandTalk interview with Captain Lou Hatty-bqiuyy3zN1k.txt</v>
      </c>
      <c r="N156" s="7">
        <v>1936.0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>
      <c r="A157" s="15" t="s">
        <v>801</v>
      </c>
      <c r="B157" s="16" t="s">
        <v>802</v>
      </c>
      <c r="C157" s="17" t="str">
        <f t="shared" si="1"/>
        <v>http://www.youtube.com/embed/nq2h-qejF50</v>
      </c>
      <c r="D157" s="18" t="str">
        <f t="shared" si="2"/>
        <v/>
      </c>
      <c r="E157" s="18"/>
      <c r="F157" s="18" t="str">
        <f t="shared" ref="F157:F357" si="8">getYTdata(B157)</f>
        <v>PT1M1S</v>
      </c>
      <c r="G157" s="19" t="str">
        <f t="shared" si="3"/>
        <v>1</v>
      </c>
      <c r="H157" s="19" t="str">
        <f t="shared" si="4"/>
        <v>1</v>
      </c>
      <c r="I157" s="20">
        <f t="shared" si="5"/>
        <v>1.016666667</v>
      </c>
      <c r="J157" s="14"/>
      <c r="K157" s="17" t="str">
        <f t="shared" si="6"/>
        <v>https://spatialhistory.stanford.edu/landtalk/transcripts/Old Laguna Hills CA vs Today-nq2h-qejF50.txt</v>
      </c>
      <c r="L157" s="17" t="str">
        <f t="shared" si="7"/>
        <v>https://web.stanford.edu/group/spatialhistory/cgi-bin/landtalk/wp-admin/post.php?post=1944&amp;action=edit</v>
      </c>
      <c r="M157" s="14" t="str">
        <f>if(D157&lt;&gt;"","X",iferror(vlookup(B157,Sheet3!B:C,2,false)))</f>
        <v>Old Laguna Hills CA vs Today-nq2h-qejF50.txt</v>
      </c>
      <c r="N157" s="7">
        <v>1944.0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>
      <c r="A158" s="29" t="s">
        <v>803</v>
      </c>
      <c r="B158" s="3" t="s">
        <v>804</v>
      </c>
      <c r="C158" s="30" t="str">
        <f t="shared" si="1"/>
        <v>http://www.youtube.com/embed/_PsTM6vPx5E</v>
      </c>
      <c r="D158" s="31" t="str">
        <f t="shared" si="2"/>
        <v/>
      </c>
      <c r="E158" s="3"/>
      <c r="F158" s="31" t="str">
        <f t="shared" si="8"/>
        <v>PT3M20S</v>
      </c>
      <c r="G158" s="32" t="str">
        <f t="shared" si="3"/>
        <v>3</v>
      </c>
      <c r="H158" s="32" t="str">
        <f t="shared" si="4"/>
        <v>20</v>
      </c>
      <c r="I158" s="33">
        <f t="shared" si="5"/>
        <v>3.333333333</v>
      </c>
      <c r="J158" s="34"/>
      <c r="K158" s="30" t="str">
        <f t="shared" si="6"/>
        <v>https://spatialhistory.stanford.edu/landtalk/transcripts/Jack West Stanford Land-Talk (Bio30)-_PsTM6vPx5E.txt</v>
      </c>
      <c r="L158" s="30" t="str">
        <f t="shared" si="7"/>
        <v>https://web.stanford.edu/group/spatialhistory/cgi-bin/landtalk/wp-admin/post.php?post=1962&amp;action=edit</v>
      </c>
      <c r="M158" s="34" t="str">
        <f>if(D158&lt;&gt;"","X",iferror(vlookup(B158,Sheet3!B:C,2,false)))</f>
        <v>Jack West Stanford Land-Talk (Bio30)-_PsTM6vPx5E.txt</v>
      </c>
      <c r="N158" s="29">
        <v>1962.0</v>
      </c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</row>
    <row r="159">
      <c r="A159" s="7" t="s">
        <v>805</v>
      </c>
      <c r="B159" t="s">
        <v>806</v>
      </c>
      <c r="C159" s="17" t="str">
        <f t="shared" si="1"/>
        <v>http://www.youtube.com/embed/uf5hTStwhWo</v>
      </c>
      <c r="D159" s="18" t="str">
        <f t="shared" si="2"/>
        <v/>
      </c>
      <c r="F159" s="18" t="str">
        <f t="shared" si="8"/>
        <v>PT4M46S</v>
      </c>
      <c r="G159" s="19" t="str">
        <f t="shared" si="3"/>
        <v>4</v>
      </c>
      <c r="H159" s="19" t="str">
        <f t="shared" si="4"/>
        <v>46</v>
      </c>
      <c r="I159" s="20">
        <f t="shared" si="5"/>
        <v>4.766666667</v>
      </c>
      <c r="J159" s="14"/>
      <c r="K159" s="17" t="str">
        <f t="shared" si="6"/>
        <v>https://spatialhistory.stanford.edu/landtalk/transcripts/BIO30-uf5hTStwhWo.txt</v>
      </c>
      <c r="L159" s="17" t="str">
        <f t="shared" si="7"/>
        <v>https://web.stanford.edu/group/spatialhistory/cgi-bin/landtalk/wp-admin/post.php?post=1968&amp;action=edit</v>
      </c>
      <c r="M159" s="14" t="str">
        <f>if(D159&lt;&gt;"","X",iferror(vlookup(B159,Sheet3!B:C,2,false)))</f>
        <v>BIO30-uf5hTStwhWo.txt</v>
      </c>
      <c r="N159" s="7">
        <v>1968.0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>
      <c r="A160" s="7" t="s">
        <v>807</v>
      </c>
      <c r="B160" t="s">
        <v>808</v>
      </c>
      <c r="C160" s="17" t="str">
        <f t="shared" si="1"/>
        <v>http://www.youtube.com/embed/klf7_9zHs9I</v>
      </c>
      <c r="D160" s="18" t="str">
        <f t="shared" si="2"/>
        <v/>
      </c>
      <c r="F160" s="18" t="str">
        <f t="shared" si="8"/>
        <v>PT10M13S</v>
      </c>
      <c r="G160" s="19" t="str">
        <f t="shared" si="3"/>
        <v>1</v>
      </c>
      <c r="H160" s="19" t="str">
        <f t="shared" si="4"/>
        <v>13</v>
      </c>
      <c r="I160" s="20">
        <f t="shared" si="5"/>
        <v>1.216666667</v>
      </c>
      <c r="J160" s="14"/>
      <c r="K160" s="17" t="str">
        <f t="shared" si="6"/>
        <v>https://spatialhistory.stanford.edu/landtalk/transcripts/Land Talk - E4E Stanford-klf7_9zHs9I.txt</v>
      </c>
      <c r="L160" s="17" t="str">
        <f t="shared" si="7"/>
        <v>https://web.stanford.edu/group/spatialhistory/cgi-bin/landtalk/wp-admin/post.php?post=1976&amp;action=edit</v>
      </c>
      <c r="M160" s="14" t="str">
        <f>if(D160&lt;&gt;"","X",iferror(vlookup(B160,Sheet3!B:C,2,false)))</f>
        <v>Land Talk - E4E Stanford-klf7_9zHs9I.txt</v>
      </c>
      <c r="N160" s="7">
        <v>1976.0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>
      <c r="A161" s="7" t="s">
        <v>809</v>
      </c>
      <c r="B161" t="s">
        <v>810</v>
      </c>
      <c r="C161" s="17" t="str">
        <f t="shared" si="1"/>
        <v>http://www.youtube.com/embed/nnveqegJQzs</v>
      </c>
      <c r="D161" s="18" t="str">
        <f t="shared" si="2"/>
        <v>X</v>
      </c>
      <c r="F161" s="18" t="str">
        <f t="shared" si="8"/>
        <v>#ERROR!</v>
      </c>
      <c r="G161" s="19" t="str">
        <f t="shared" si="3"/>
        <v/>
      </c>
      <c r="H161" s="19" t="str">
        <f t="shared" si="4"/>
        <v/>
      </c>
      <c r="I161" s="20">
        <f t="shared" si="5"/>
        <v>0</v>
      </c>
      <c r="J161" s="14"/>
      <c r="K161" s="14" t="str">
        <f t="shared" si="6"/>
        <v/>
      </c>
      <c r="L161" s="17" t="str">
        <f t="shared" si="7"/>
        <v>https://web.stanford.edu/group/spatialhistory/cgi-bin/landtalk/wp-admin/post.php?post=1982&amp;action=edit</v>
      </c>
      <c r="M161" s="14" t="str">
        <f>if(D161&lt;&gt;"","X",iferror(vlookup(B161,Sheet3!B:C,2,false)))</f>
        <v>X</v>
      </c>
      <c r="N161" s="7">
        <v>1982.0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>
      <c r="A162" s="7" t="s">
        <v>811</v>
      </c>
      <c r="B162" t="s">
        <v>812</v>
      </c>
      <c r="C162" s="17" t="str">
        <f t="shared" si="1"/>
        <v>http://www.youtube.com/embed/LGgeYFHllF8</v>
      </c>
      <c r="D162" s="18" t="str">
        <f t="shared" si="2"/>
        <v/>
      </c>
      <c r="F162" s="18" t="str">
        <f t="shared" si="8"/>
        <v>PT10M1S</v>
      </c>
      <c r="G162" s="19" t="str">
        <f t="shared" si="3"/>
        <v>1</v>
      </c>
      <c r="H162" s="19" t="str">
        <f t="shared" si="4"/>
        <v>1</v>
      </c>
      <c r="I162" s="20">
        <f t="shared" si="5"/>
        <v>1.016666667</v>
      </c>
      <c r="J162" s="14"/>
      <c r="K162" s="17" t="str">
        <f t="shared" si="6"/>
        <v>https://spatialhistory.stanford.edu/landtalk/transcripts/Land Talk Video   Richland WA-LGgeYFHllF8.txt</v>
      </c>
      <c r="L162" s="17" t="str">
        <f t="shared" si="7"/>
        <v>https://web.stanford.edu/group/spatialhistory/cgi-bin/landtalk/wp-admin/post.php?post=1988&amp;action=edit</v>
      </c>
      <c r="M162" s="14" t="str">
        <f>if(D162&lt;&gt;"","X",iferror(vlookup(B162,Sheet3!B:C,2,false)))</f>
        <v>Land Talk Video   Richland WA-LGgeYFHllF8.txt</v>
      </c>
      <c r="N162" s="7">
        <v>1988.0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>
      <c r="A163" s="7" t="s">
        <v>813</v>
      </c>
      <c r="B163" t="s">
        <v>814</v>
      </c>
      <c r="C163" s="17" t="str">
        <f t="shared" si="1"/>
        <v>http://www.youtube.com/embed/lpLSSEKAI5c</v>
      </c>
      <c r="D163" s="18" t="str">
        <f t="shared" si="2"/>
        <v/>
      </c>
      <c r="F163" s="18" t="str">
        <f t="shared" si="8"/>
        <v>PT6M28S</v>
      </c>
      <c r="G163" s="19" t="str">
        <f t="shared" si="3"/>
        <v>6</v>
      </c>
      <c r="H163" s="19" t="str">
        <f t="shared" si="4"/>
        <v>28</v>
      </c>
      <c r="I163" s="20">
        <f t="shared" si="5"/>
        <v>6.466666667</v>
      </c>
      <c r="J163" s="14"/>
      <c r="K163" s="17" t="str">
        <f t="shared" si="6"/>
        <v>https://spatialhistory.stanford.edu/landtalk/transcripts/Conversation with Patricia Enriquez on the Ecological Changes in Cd. Madera Chihuahua Mexico-lpLSSEKAI5c.txt</v>
      </c>
      <c r="L163" s="17" t="str">
        <f t="shared" si="7"/>
        <v>https://web.stanford.edu/group/spatialhistory/cgi-bin/landtalk/wp-admin/post.php?post=1994&amp;action=edit</v>
      </c>
      <c r="M163" s="14" t="str">
        <f>if(D163&lt;&gt;"","X",iferror(vlookup(B163,Sheet3!B:C,2,false)))</f>
        <v>Conversation with Patricia Enriquez on the Ecological Changes in Cd. Madera Chihuahua Mexico-lpLSSEKAI5c.txt</v>
      </c>
      <c r="N163" s="7">
        <v>1994.0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>
      <c r="A164" s="7" t="s">
        <v>815</v>
      </c>
      <c r="B164" t="s">
        <v>816</v>
      </c>
      <c r="C164" s="17" t="str">
        <f t="shared" si="1"/>
        <v>http://www.youtube.com/embed/6stLdYbEPJU</v>
      </c>
      <c r="D164" s="18" t="str">
        <f t="shared" si="2"/>
        <v/>
      </c>
      <c r="F164" s="18" t="str">
        <f t="shared" si="8"/>
        <v>PT10M27S</v>
      </c>
      <c r="G164" s="19" t="str">
        <f t="shared" si="3"/>
        <v>1</v>
      </c>
      <c r="H164" s="19" t="str">
        <f t="shared" si="4"/>
        <v>27</v>
      </c>
      <c r="I164" s="20">
        <f t="shared" si="5"/>
        <v>1.45</v>
      </c>
      <c r="J164" s="14"/>
      <c r="K164" s="17" t="str">
        <f t="shared" si="6"/>
        <v>https://spatialhistory.stanford.edu/landtalk/transcripts/Land Talk - West Palm Beach Florida USA-6stLdYbEPJU.txt</v>
      </c>
      <c r="L164" s="17" t="str">
        <f t="shared" si="7"/>
        <v>https://web.stanford.edu/group/spatialhistory/cgi-bin/landtalk/wp-admin/post.php?post=2000&amp;action=edit</v>
      </c>
      <c r="M164" s="14" t="str">
        <f>if(D164&lt;&gt;"","X",iferror(vlookup(B164,Sheet3!B:C,2,false)))</f>
        <v>Land Talk - West Palm Beach Florida USA-6stLdYbEPJU.txt</v>
      </c>
      <c r="N164" s="7">
        <v>2000.0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>
      <c r="A165" s="7" t="s">
        <v>817</v>
      </c>
      <c r="B165" t="s">
        <v>818</v>
      </c>
      <c r="C165" s="17" t="str">
        <f t="shared" si="1"/>
        <v>http://www.youtube.com/embed/jslJ6eoyU-U</v>
      </c>
      <c r="D165" s="18" t="str">
        <f t="shared" si="2"/>
        <v/>
      </c>
      <c r="F165" s="18" t="str">
        <f t="shared" si="8"/>
        <v>PT20M53S</v>
      </c>
      <c r="G165" s="19" t="str">
        <f t="shared" si="3"/>
        <v>2</v>
      </c>
      <c r="H165" s="19" t="str">
        <f t="shared" si="4"/>
        <v>53</v>
      </c>
      <c r="I165" s="20">
        <f t="shared" si="5"/>
        <v>2.883333333</v>
      </c>
      <c r="J165" s="14"/>
      <c r="K165" s="17" t="str">
        <f t="shared" si="6"/>
        <v>https://spatialhistory.stanford.edu/landtalk/transcripts/LandTalk- Frackville PA-jslJ6eoyU-U.txt</v>
      </c>
      <c r="L165" s="17" t="str">
        <f t="shared" si="7"/>
        <v>https://web.stanford.edu/group/spatialhistory/cgi-bin/landtalk/wp-admin/post.php?post=2006&amp;action=edit</v>
      </c>
      <c r="M165" s="14" t="str">
        <f>if(D165&lt;&gt;"","X",iferror(vlookup(B165,Sheet3!B:C,2,false)))</f>
        <v>LandTalk- Frackville PA-jslJ6eoyU-U.txt</v>
      </c>
      <c r="N165" s="7">
        <v>2006.0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>
      <c r="A166" s="7" t="s">
        <v>522</v>
      </c>
      <c r="B166" t="s">
        <v>819</v>
      </c>
      <c r="C166" s="17" t="str">
        <f t="shared" si="1"/>
        <v>http://www.youtube.com/embed/UYF2BBTb-aQ</v>
      </c>
      <c r="D166" s="18" t="str">
        <f t="shared" si="2"/>
        <v/>
      </c>
      <c r="F166" s="18" t="str">
        <f t="shared" si="8"/>
        <v>PT5M23S</v>
      </c>
      <c r="G166" s="19" t="str">
        <f t="shared" si="3"/>
        <v>5</v>
      </c>
      <c r="H166" s="19" t="str">
        <f t="shared" si="4"/>
        <v>23</v>
      </c>
      <c r="I166" s="20">
        <f t="shared" si="5"/>
        <v>5.383333333</v>
      </c>
      <c r="J166" s="14"/>
      <c r="K166" s="17" t="str">
        <f t="shared" si="6"/>
        <v>https://spatialhistory.stanford.edu/landtalk/transcripts/Michael Wilson Land Talk-UYF2BBTb-aQ.txt</v>
      </c>
      <c r="L166" s="17" t="str">
        <f t="shared" si="7"/>
        <v>https://web.stanford.edu/group/spatialhistory/cgi-bin/landtalk/wp-admin/post.php?post=2012&amp;action=edit</v>
      </c>
      <c r="M166" s="14" t="str">
        <f>if(D166&lt;&gt;"","X",iferror(vlookup(B166,Sheet3!B:C,2,false)))</f>
        <v>Michael Wilson Land Talk-UYF2BBTb-aQ.txt</v>
      </c>
      <c r="N166" s="7">
        <v>2012.0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>
      <c r="A167" s="7" t="s">
        <v>820</v>
      </c>
      <c r="B167" t="s">
        <v>821</v>
      </c>
      <c r="C167" s="17" t="str">
        <f t="shared" si="1"/>
        <v>http://www.youtube.com/embed/0F5QVDaYg2A</v>
      </c>
      <c r="D167" s="18" t="str">
        <f t="shared" si="2"/>
        <v/>
      </c>
      <c r="F167" s="18" t="str">
        <f t="shared" si="8"/>
        <v>PT6M22S</v>
      </c>
      <c r="G167" s="19" t="str">
        <f t="shared" si="3"/>
        <v>6</v>
      </c>
      <c r="H167" s="19" t="str">
        <f t="shared" si="4"/>
        <v>22</v>
      </c>
      <c r="I167" s="20">
        <f t="shared" si="5"/>
        <v>6.366666667</v>
      </c>
      <c r="J167" s="14"/>
      <c r="K167" s="17" t="str">
        <f t="shared" si="6"/>
        <v>https://spatialhistory.stanford.edu/landtalk/transcripts/LandTalk_PachecoPass-0F5QVDaYg2A.txt</v>
      </c>
      <c r="L167" s="17" t="str">
        <f t="shared" si="7"/>
        <v>https://web.stanford.edu/group/spatialhistory/cgi-bin/landtalk/wp-admin/post.php?post=2024&amp;action=edit</v>
      </c>
      <c r="M167" s="14" t="str">
        <f>if(D167&lt;&gt;"","X",iferror(vlookup(B167,Sheet3!B:C,2,false)))</f>
        <v>LandTalk_PachecoPass-0F5QVDaYg2A.txt</v>
      </c>
      <c r="N167" s="7">
        <v>2024.0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>
      <c r="A168" s="7" t="s">
        <v>822</v>
      </c>
      <c r="B168" t="s">
        <v>823</v>
      </c>
      <c r="C168" s="17" t="str">
        <f t="shared" si="1"/>
        <v>http://www.youtube.com/embed/B2a9Q3xxstU</v>
      </c>
      <c r="D168" s="18" t="str">
        <f t="shared" si="2"/>
        <v/>
      </c>
      <c r="F168" s="18" t="str">
        <f t="shared" si="8"/>
        <v>PT5M15S</v>
      </c>
      <c r="G168" s="19" t="str">
        <f t="shared" si="3"/>
        <v>5</v>
      </c>
      <c r="H168" s="19" t="str">
        <f t="shared" si="4"/>
        <v>15</v>
      </c>
      <c r="I168" s="20">
        <f t="shared" si="5"/>
        <v>5.25</v>
      </c>
      <c r="J168" s="14"/>
      <c r="K168" s="17" t="str">
        <f t="shared" si="6"/>
        <v>https://spatialhistory.stanford.edu/landtalk/transcripts/BIO 30 - Land Talk - Andrew Chang-B2a9Q3xxstU.txt</v>
      </c>
      <c r="L168" s="17" t="str">
        <f t="shared" si="7"/>
        <v>https://web.stanford.edu/group/spatialhistory/cgi-bin/landtalk/wp-admin/post.php?post=2030&amp;action=edit</v>
      </c>
      <c r="M168" s="14" t="str">
        <f>if(D168&lt;&gt;"","X",iferror(vlookup(B168,Sheet3!B:C,2,false)))</f>
        <v>BIO 30 - Land Talk - Andrew Chang-B2a9Q3xxstU.txt</v>
      </c>
      <c r="N168" s="7">
        <v>2030.0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>
      <c r="A169" s="7" t="s">
        <v>824</v>
      </c>
      <c r="B169" t="s">
        <v>825</v>
      </c>
      <c r="C169" s="17" t="str">
        <f t="shared" si="1"/>
        <v>http://www.youtube.com/embed/Sxt87I1xndE</v>
      </c>
      <c r="D169" s="18" t="str">
        <f t="shared" si="2"/>
        <v/>
      </c>
      <c r="F169" s="18" t="str">
        <f t="shared" si="8"/>
        <v>PT8M48S</v>
      </c>
      <c r="G169" s="19" t="str">
        <f t="shared" si="3"/>
        <v>8</v>
      </c>
      <c r="H169" s="19" t="str">
        <f t="shared" si="4"/>
        <v>48</v>
      </c>
      <c r="I169" s="20">
        <f t="shared" si="5"/>
        <v>8.8</v>
      </c>
      <c r="J169" s="14"/>
      <c r="K169" s="17" t="str">
        <f t="shared" si="6"/>
        <v>https://spatialhistory.stanford.edu/landtalk/transcripts/Land Talk-Sxt87I1xndE.txt</v>
      </c>
      <c r="L169" s="17" t="str">
        <f t="shared" si="7"/>
        <v>https://web.stanford.edu/group/spatialhistory/cgi-bin/landtalk/wp-admin/post.php?post=2036&amp;action=edit</v>
      </c>
      <c r="M169" s="14" t="str">
        <f>if(D169&lt;&gt;"","X",iferror(vlookup(B169,Sheet3!B:C,2,false)))</f>
        <v>Land Talk-Sxt87I1xndE.txt</v>
      </c>
      <c r="N169" s="7">
        <v>2036.0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>
      <c r="A170" s="7" t="s">
        <v>826</v>
      </c>
      <c r="B170" t="s">
        <v>827</v>
      </c>
      <c r="C170" s="17" t="str">
        <f t="shared" si="1"/>
        <v>http://www.youtube.com/embed/Az8iJSK0ME8</v>
      </c>
      <c r="D170" s="18" t="str">
        <f t="shared" si="2"/>
        <v/>
      </c>
      <c r="F170" s="18" t="str">
        <f t="shared" si="8"/>
        <v>PT6M39S</v>
      </c>
      <c r="G170" s="19" t="str">
        <f t="shared" si="3"/>
        <v>6</v>
      </c>
      <c r="H170" s="19" t="str">
        <f t="shared" si="4"/>
        <v>39</v>
      </c>
      <c r="I170" s="20">
        <f t="shared" si="5"/>
        <v>6.65</v>
      </c>
      <c r="J170" s="14"/>
      <c r="K170" s="17" t="str">
        <f t="shared" si="6"/>
        <v>https://spatialhistory.stanford.edu/landtalk/transcripts/Chicago IL Land Talk-Az8iJSK0ME8.txt</v>
      </c>
      <c r="L170" s="17" t="str">
        <f t="shared" si="7"/>
        <v>https://web.stanford.edu/group/spatialhistory/cgi-bin/landtalk/wp-admin/post.php?post=2042&amp;action=edit</v>
      </c>
      <c r="M170" s="14" t="str">
        <f>if(D170&lt;&gt;"","X",iferror(vlookup(B170,Sheet3!B:C,2,false)))</f>
        <v>Chicago IL Land Talk-Az8iJSK0ME8.txt</v>
      </c>
      <c r="N170" s="7">
        <v>2042.0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>
      <c r="A171" s="7" t="s">
        <v>828</v>
      </c>
      <c r="B171" t="s">
        <v>829</v>
      </c>
      <c r="C171" s="17" t="str">
        <f t="shared" si="1"/>
        <v>http://www.youtube.com/embed/h_etfUUqnTE</v>
      </c>
      <c r="D171" s="18" t="str">
        <f t="shared" si="2"/>
        <v/>
      </c>
      <c r="F171" s="18" t="str">
        <f t="shared" si="8"/>
        <v>PT8M35S</v>
      </c>
      <c r="G171" s="19" t="str">
        <f t="shared" si="3"/>
        <v>8</v>
      </c>
      <c r="H171" s="19" t="str">
        <f t="shared" si="4"/>
        <v>35</v>
      </c>
      <c r="I171" s="20">
        <f t="shared" si="5"/>
        <v>8.583333333</v>
      </c>
      <c r="J171" s="14"/>
      <c r="K171" s="17" t="str">
        <f t="shared" si="6"/>
        <v>https://spatialhistory.stanford.edu/landtalk/transcripts/Land Talk Project Eric G-h_etfUUqnTE.txt</v>
      </c>
      <c r="L171" s="17" t="str">
        <f t="shared" si="7"/>
        <v>https://web.stanford.edu/group/spatialhistory/cgi-bin/landtalk/wp-admin/post.php?post=2054&amp;action=edit</v>
      </c>
      <c r="M171" s="14" t="str">
        <f>if(D171&lt;&gt;"","X",iferror(vlookup(B171,Sheet3!B:C,2,false)))</f>
        <v>Land Talk Project Eric G-h_etfUUqnTE.txt</v>
      </c>
      <c r="N171" s="7">
        <v>2054.0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>
      <c r="A172" s="7" t="s">
        <v>830</v>
      </c>
      <c r="B172" t="s">
        <v>831</v>
      </c>
      <c r="C172" s="17" t="str">
        <f t="shared" si="1"/>
        <v>http://www.youtube.com/embed/K2QG2sTMeQw</v>
      </c>
      <c r="D172" s="18" t="str">
        <f t="shared" si="2"/>
        <v/>
      </c>
      <c r="F172" s="18" t="str">
        <f t="shared" si="8"/>
        <v>PT7M6S</v>
      </c>
      <c r="G172" s="19" t="str">
        <f t="shared" si="3"/>
        <v>7</v>
      </c>
      <c r="H172" s="19" t="str">
        <f t="shared" si="4"/>
        <v>6</v>
      </c>
      <c r="I172" s="20">
        <f t="shared" si="5"/>
        <v>7.1</v>
      </c>
      <c r="J172" s="14"/>
      <c r="K172" s="17" t="str">
        <f t="shared" si="6"/>
        <v>https://spatialhistory.stanford.edu/landtalk/transcripts/Land talk interview-K2QG2sTMeQw.txt</v>
      </c>
      <c r="L172" s="17" t="str">
        <f t="shared" si="7"/>
        <v>https://web.stanford.edu/group/spatialhistory/cgi-bin/landtalk/wp-admin/post.php?post=2060&amp;action=edit</v>
      </c>
      <c r="M172" s="14" t="str">
        <f>if(D172&lt;&gt;"","X",iferror(vlookup(B172,Sheet3!B:C,2,false)))</f>
        <v>Land talk interview-K2QG2sTMeQw.txt</v>
      </c>
      <c r="N172" s="7">
        <v>2060.0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>
      <c r="A173" s="7" t="s">
        <v>832</v>
      </c>
      <c r="B173" t="s">
        <v>833</v>
      </c>
      <c r="C173" s="17" t="str">
        <f t="shared" si="1"/>
        <v>http://www.youtube.com/embed/X2GhxRAgUgY</v>
      </c>
      <c r="D173" s="18" t="str">
        <f t="shared" si="2"/>
        <v/>
      </c>
      <c r="F173" s="18" t="str">
        <f t="shared" si="8"/>
        <v>PT6M42S</v>
      </c>
      <c r="G173" s="19" t="str">
        <f t="shared" si="3"/>
        <v>6</v>
      </c>
      <c r="H173" s="19" t="str">
        <f t="shared" si="4"/>
        <v>42</v>
      </c>
      <c r="I173" s="20">
        <f t="shared" si="5"/>
        <v>6.7</v>
      </c>
      <c r="J173" s="14"/>
      <c r="K173" s="17" t="str">
        <f t="shared" si="6"/>
        <v>https://spatialhistory.stanford.edu/landtalk/transcripts/Land Talk Project-X2GhxRAgUgY.txt</v>
      </c>
      <c r="L173" s="17" t="str">
        <f t="shared" si="7"/>
        <v>https://web.stanford.edu/group/spatialhistory/cgi-bin/landtalk/wp-admin/post.php?post=2078&amp;action=edit</v>
      </c>
      <c r="M173" s="14" t="str">
        <f>if(D173&lt;&gt;"","X",iferror(vlookup(B173,Sheet3!B:C,2,false)))</f>
        <v>Land Talk Project-X2GhxRAgUgY.txt</v>
      </c>
      <c r="N173" s="7">
        <v>2078.0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>
      <c r="A174" s="7" t="s">
        <v>834</v>
      </c>
      <c r="B174" t="s">
        <v>835</v>
      </c>
      <c r="C174" s="17" t="str">
        <f t="shared" si="1"/>
        <v>http://www.youtube.com/embed/4k5JaF0-c4g</v>
      </c>
      <c r="D174" s="18" t="str">
        <f t="shared" si="2"/>
        <v/>
      </c>
      <c r="F174" s="18" t="str">
        <f t="shared" si="8"/>
        <v>PT3M30S</v>
      </c>
      <c r="G174" s="19" t="str">
        <f t="shared" si="3"/>
        <v>3</v>
      </c>
      <c r="H174" s="19" t="str">
        <f t="shared" si="4"/>
        <v>30</v>
      </c>
      <c r="I174" s="20">
        <f t="shared" si="5"/>
        <v>3.5</v>
      </c>
      <c r="J174" s="14"/>
      <c r="K174" s="17" t="str">
        <f t="shared" si="6"/>
        <v>https://spatialhistory.stanford.edu/landtalk/transcripts/Landtalk Recording-4k5JaF0-c4g.txt</v>
      </c>
      <c r="L174" s="17" t="str">
        <f t="shared" si="7"/>
        <v>https://web.stanford.edu/group/spatialhistory/cgi-bin/landtalk/wp-admin/post.php?post=2084&amp;action=edit</v>
      </c>
      <c r="M174" s="14" t="str">
        <f>if(D174&lt;&gt;"","X",iferror(vlookup(B174,Sheet3!B:C,2,false)))</f>
        <v>Landtalk Recording-4k5JaF0-c4g.txt</v>
      </c>
      <c r="N174" s="7">
        <v>2084.0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>
      <c r="A175" s="7" t="s">
        <v>836</v>
      </c>
      <c r="B175" t="s">
        <v>837</v>
      </c>
      <c r="C175" s="17" t="str">
        <f t="shared" si="1"/>
        <v>http://www.youtube.com/embed/Kq_XOKli_rI</v>
      </c>
      <c r="D175" s="18" t="str">
        <f t="shared" si="2"/>
        <v/>
      </c>
      <c r="F175" s="18" t="str">
        <f t="shared" si="8"/>
        <v>PT8M34S</v>
      </c>
      <c r="G175" s="19" t="str">
        <f t="shared" si="3"/>
        <v>8</v>
      </c>
      <c r="H175" s="19" t="str">
        <f t="shared" si="4"/>
        <v>34</v>
      </c>
      <c r="I175" s="20">
        <f t="shared" si="5"/>
        <v>8.566666667</v>
      </c>
      <c r="J175" s="14"/>
      <c r="K175" s="17" t="str">
        <f t="shared" si="6"/>
        <v>https://spatialhistory.stanford.edu/landtalk/transcripts/Poway California USA-Kq_XOKli_rI.txt</v>
      </c>
      <c r="L175" s="17" t="str">
        <f t="shared" si="7"/>
        <v>https://web.stanford.edu/group/spatialhistory/cgi-bin/landtalk/wp-admin/post.php?post=2096&amp;action=edit</v>
      </c>
      <c r="M175" s="14" t="str">
        <f>if(D175&lt;&gt;"","X",iferror(vlookup(B175,Sheet3!B:C,2,false)))</f>
        <v>Poway California USA-Kq_XOKli_rI.txt</v>
      </c>
      <c r="N175" s="7">
        <v>2096.0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>
      <c r="A176" s="7" t="s">
        <v>828</v>
      </c>
      <c r="B176" t="s">
        <v>838</v>
      </c>
      <c r="C176" s="17" t="str">
        <f t="shared" si="1"/>
        <v>http://www.youtube.com/embed/qBwn_sc_Z_A</v>
      </c>
      <c r="D176" s="18" t="str">
        <f t="shared" si="2"/>
        <v/>
      </c>
      <c r="F176" s="18" t="str">
        <f t="shared" si="8"/>
        <v>PT4M32S</v>
      </c>
      <c r="G176" s="19" t="str">
        <f t="shared" si="3"/>
        <v>4</v>
      </c>
      <c r="H176" s="19" t="str">
        <f t="shared" si="4"/>
        <v>32</v>
      </c>
      <c r="I176" s="20">
        <f t="shared" si="5"/>
        <v>4.533333333</v>
      </c>
      <c r="J176" s="14"/>
      <c r="K176" s="17" t="str">
        <f t="shared" si="6"/>
        <v>https://spatialhistory.stanford.edu/landtalk/transcripts/Land Talk - San Francisco CA-qBwn_sc_Z_A.txt</v>
      </c>
      <c r="L176" s="17" t="str">
        <f t="shared" si="7"/>
        <v>https://web.stanford.edu/group/spatialhistory/cgi-bin/landtalk/wp-admin/post.php?post=2102&amp;action=edit</v>
      </c>
      <c r="M176" s="14" t="str">
        <f>if(D176&lt;&gt;"","X",iferror(vlookup(B176,Sheet3!B:C,2,false)))</f>
        <v>Land Talk - San Francisco CA-qBwn_sc_Z_A.txt</v>
      </c>
      <c r="N176" s="7">
        <v>2102.0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>
      <c r="A177" s="7" t="s">
        <v>539</v>
      </c>
      <c r="B177" t="s">
        <v>839</v>
      </c>
      <c r="C177" s="17" t="str">
        <f t="shared" si="1"/>
        <v>http://www.youtube.com/embed/TivJN2QQfPk</v>
      </c>
      <c r="D177" s="18" t="str">
        <f t="shared" si="2"/>
        <v/>
      </c>
      <c r="F177" s="18" t="str">
        <f t="shared" si="8"/>
        <v>PT6M17S</v>
      </c>
      <c r="G177" s="19" t="str">
        <f t="shared" si="3"/>
        <v>6</v>
      </c>
      <c r="H177" s="19" t="str">
        <f t="shared" si="4"/>
        <v>17</v>
      </c>
      <c r="I177" s="20">
        <f t="shared" si="5"/>
        <v>6.283333333</v>
      </c>
      <c r="J177" s="14"/>
      <c r="K177" s="17" t="str">
        <f t="shared" si="6"/>
        <v>https://spatialhistory.stanford.edu/landtalk/transcripts/Land Talk-TivJN2QQfPk.txt</v>
      </c>
      <c r="L177" s="17" t="str">
        <f t="shared" si="7"/>
        <v>https://web.stanford.edu/group/spatialhistory/cgi-bin/landtalk/wp-admin/post.php?post=2108&amp;action=edit</v>
      </c>
      <c r="M177" s="14" t="str">
        <f>if(D177&lt;&gt;"","X",iferror(vlookup(B177,Sheet3!B:C,2,false)))</f>
        <v>Land Talk-TivJN2QQfPk.txt</v>
      </c>
      <c r="N177" s="7">
        <v>2108.0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>
      <c r="A178" s="7" t="s">
        <v>840</v>
      </c>
      <c r="B178" t="s">
        <v>841</v>
      </c>
      <c r="C178" s="17" t="str">
        <f t="shared" si="1"/>
        <v>http://www.youtube.com/embed/GZcNR_xJ8lA</v>
      </c>
      <c r="D178" s="18" t="str">
        <f t="shared" si="2"/>
        <v/>
      </c>
      <c r="F178" s="18" t="str">
        <f t="shared" si="8"/>
        <v>PT8M36S</v>
      </c>
      <c r="G178" s="19" t="str">
        <f t="shared" si="3"/>
        <v>8</v>
      </c>
      <c r="H178" s="19" t="str">
        <f t="shared" si="4"/>
        <v>36</v>
      </c>
      <c r="I178" s="20">
        <f t="shared" si="5"/>
        <v>8.6</v>
      </c>
      <c r="J178" s="14"/>
      <c r="K178" s="17" t="str">
        <f t="shared" si="6"/>
        <v>https://spatialhistory.stanford.edu/landtalk/transcripts/LandTalk Jongno-GZcNR_xJ8lA.txt</v>
      </c>
      <c r="L178" s="17" t="str">
        <f t="shared" si="7"/>
        <v>https://web.stanford.edu/group/spatialhistory/cgi-bin/landtalk/wp-admin/post.php?post=2114&amp;action=edit</v>
      </c>
      <c r="M178" s="14" t="str">
        <f>if(D178&lt;&gt;"","X",iferror(vlookup(B178,Sheet3!B:C,2,false)))</f>
        <v>LandTalk Jongno-GZcNR_xJ8lA.txt</v>
      </c>
      <c r="N178" s="7">
        <v>2114.0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>
      <c r="A179" s="7" t="s">
        <v>828</v>
      </c>
      <c r="B179" t="s">
        <v>842</v>
      </c>
      <c r="C179" s="17" t="str">
        <f t="shared" si="1"/>
        <v>http://www.youtube.com/embed/bCz5lBcAuKI</v>
      </c>
      <c r="D179" s="18" t="str">
        <f t="shared" si="2"/>
        <v/>
      </c>
      <c r="F179" s="18" t="str">
        <f t="shared" si="8"/>
        <v>PT8M53S</v>
      </c>
      <c r="G179" s="19" t="str">
        <f t="shared" si="3"/>
        <v>8</v>
      </c>
      <c r="H179" s="19" t="str">
        <f t="shared" si="4"/>
        <v>53</v>
      </c>
      <c r="I179" s="20">
        <f t="shared" si="5"/>
        <v>8.883333333</v>
      </c>
      <c r="J179" s="14"/>
      <c r="K179" s="17" t="str">
        <f t="shared" si="6"/>
        <v>https://spatialhistory.stanford.edu/landtalk/transcripts/Julia Simon Land Talk-bCz5lBcAuKI.txt</v>
      </c>
      <c r="L179" s="17" t="str">
        <f t="shared" si="7"/>
        <v>https://web.stanford.edu/group/spatialhistory/cgi-bin/landtalk/wp-admin/post.php?post=2120&amp;action=edit</v>
      </c>
      <c r="M179" s="14" t="str">
        <f>if(D179&lt;&gt;"","X",iferror(vlookup(B179,Sheet3!B:C,2,false)))</f>
        <v>Julia Simon Land Talk-bCz5lBcAuKI.txt</v>
      </c>
      <c r="N179" s="7">
        <v>2120.0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>
      <c r="A180" s="7" t="s">
        <v>843</v>
      </c>
      <c r="B180" t="s">
        <v>844</v>
      </c>
      <c r="C180" s="17" t="str">
        <f t="shared" si="1"/>
        <v>http://www.youtube.com/embed/hCqfSjmKM38</v>
      </c>
      <c r="D180" s="18" t="str">
        <f t="shared" si="2"/>
        <v/>
      </c>
      <c r="F180" s="18" t="str">
        <f t="shared" si="8"/>
        <v>PT3M58S</v>
      </c>
      <c r="G180" s="19" t="str">
        <f t="shared" si="3"/>
        <v>3</v>
      </c>
      <c r="H180" s="19" t="str">
        <f t="shared" si="4"/>
        <v>58</v>
      </c>
      <c r="I180" s="20">
        <f t="shared" si="5"/>
        <v>3.966666667</v>
      </c>
      <c r="J180" s="14"/>
      <c r="K180" s="17" t="str">
        <f t="shared" si="6"/>
        <v>https://spatialhistory.stanford.edu/landtalk/transcripts/Land Talk-hCqfSjmKM38.txt</v>
      </c>
      <c r="L180" s="17" t="str">
        <f t="shared" si="7"/>
        <v>https://web.stanford.edu/group/spatialhistory/cgi-bin/landtalk/wp-admin/post.php?post=2126&amp;action=edit</v>
      </c>
      <c r="M180" s="14" t="str">
        <f>if(D180&lt;&gt;"","X",iferror(vlookup(B180,Sheet3!B:C,2,false)))</f>
        <v>Land Talk-hCqfSjmKM38.txt</v>
      </c>
      <c r="N180" s="7">
        <v>2126.0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>
      <c r="A181" s="7" t="s">
        <v>845</v>
      </c>
      <c r="B181" t="s">
        <v>846</v>
      </c>
      <c r="C181" s="17" t="str">
        <f t="shared" si="1"/>
        <v>http://www.youtube.com/embed/Aoo4mnQpfYg</v>
      </c>
      <c r="D181" s="18" t="str">
        <f t="shared" si="2"/>
        <v/>
      </c>
      <c r="F181" s="18" t="str">
        <f t="shared" si="8"/>
        <v>PT4M38S</v>
      </c>
      <c r="G181" s="19" t="str">
        <f t="shared" si="3"/>
        <v>4</v>
      </c>
      <c r="H181" s="19" t="str">
        <f t="shared" si="4"/>
        <v>38</v>
      </c>
      <c r="I181" s="20">
        <f t="shared" si="5"/>
        <v>4.633333333</v>
      </c>
      <c r="J181" s="14"/>
      <c r="K181" s="17" t="str">
        <f t="shared" si="6"/>
        <v>https://spatialhistory.stanford.edu/landtalk/transcripts/Ecology Land Talk Video AHUMC-Aoo4mnQpfYg.txt</v>
      </c>
      <c r="L181" s="17" t="str">
        <f t="shared" si="7"/>
        <v>https://web.stanford.edu/group/spatialhistory/cgi-bin/landtalk/wp-admin/post.php?post=2132&amp;action=edit</v>
      </c>
      <c r="M181" s="14" t="str">
        <f>if(D181&lt;&gt;"","X",iferror(vlookup(B181,Sheet3!B:C,2,false)))</f>
        <v>Ecology Land Talk Video AHUMC-Aoo4mnQpfYg.txt</v>
      </c>
      <c r="N181" s="7">
        <v>2132.0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>
      <c r="A182" s="7" t="s">
        <v>847</v>
      </c>
      <c r="B182" t="s">
        <v>848</v>
      </c>
      <c r="C182" s="17" t="str">
        <f t="shared" si="1"/>
        <v>http://www.youtube.com/embed/uLN4ehuRkJU</v>
      </c>
      <c r="D182" s="18" t="str">
        <f t="shared" si="2"/>
        <v/>
      </c>
      <c r="F182" s="18" t="str">
        <f t="shared" si="8"/>
        <v>PT6M58S</v>
      </c>
      <c r="G182" s="19" t="str">
        <f t="shared" si="3"/>
        <v>6</v>
      </c>
      <c r="H182" s="19" t="str">
        <f t="shared" si="4"/>
        <v>58</v>
      </c>
      <c r="I182" s="20">
        <f t="shared" si="5"/>
        <v>6.966666667</v>
      </c>
      <c r="J182" s="14"/>
      <c r="K182" s="17" t="str">
        <f t="shared" si="6"/>
        <v>https://spatialhistory.stanford.edu/landtalk/transcripts/E4E Land Talk - Adelaide South Australia-uLN4ehuRkJU.txt</v>
      </c>
      <c r="L182" s="17" t="str">
        <f t="shared" si="7"/>
        <v>https://web.stanford.edu/group/spatialhistory/cgi-bin/landtalk/wp-admin/post.php?post=2138&amp;action=edit</v>
      </c>
      <c r="M182" s="14" t="str">
        <f>if(D182&lt;&gt;"","X",iferror(vlookup(B182,Sheet3!B:C,2,false)))</f>
        <v>E4E Land Talk - Adelaide South Australia-uLN4ehuRkJU.txt</v>
      </c>
      <c r="N182" s="7">
        <v>2138.0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>
      <c r="A183" s="7" t="s">
        <v>849</v>
      </c>
      <c r="B183" t="s">
        <v>850</v>
      </c>
      <c r="C183" s="17" t="str">
        <f t="shared" si="1"/>
        <v>http://www.youtube.com/embed/TmO9WvnD7N4</v>
      </c>
      <c r="D183" s="18" t="str">
        <f t="shared" si="2"/>
        <v/>
      </c>
      <c r="F183" s="18" t="str">
        <f t="shared" si="8"/>
        <v>PT4M33S</v>
      </c>
      <c r="G183" s="19" t="str">
        <f t="shared" si="3"/>
        <v>4</v>
      </c>
      <c r="H183" s="19" t="str">
        <f t="shared" si="4"/>
        <v>33</v>
      </c>
      <c r="I183" s="20">
        <f t="shared" si="5"/>
        <v>4.55</v>
      </c>
      <c r="J183" s="14"/>
      <c r="K183" s="17" t="str">
        <f t="shared" si="6"/>
        <v>https://spatialhistory.stanford.edu/landtalk/transcripts/Land Talk- Stapleton-TmO9WvnD7N4.txt</v>
      </c>
      <c r="L183" s="17" t="str">
        <f t="shared" si="7"/>
        <v>https://web.stanford.edu/group/spatialhistory/cgi-bin/landtalk/wp-admin/post.php?post=2144&amp;action=edit</v>
      </c>
      <c r="M183" s="14" t="str">
        <f>if(D183&lt;&gt;"","X",iferror(vlookup(B183,Sheet3!B:C,2,false)))</f>
        <v>Land Talk- Stapleton-TmO9WvnD7N4.txt</v>
      </c>
      <c r="N183" s="7">
        <v>2144.0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>
      <c r="A184" s="7" t="s">
        <v>851</v>
      </c>
      <c r="B184" t="s">
        <v>852</v>
      </c>
      <c r="C184" s="17" t="str">
        <f t="shared" si="1"/>
        <v>http://www.youtube.com/embed/C09H5rBpJpA</v>
      </c>
      <c r="D184" s="18" t="str">
        <f t="shared" si="2"/>
        <v/>
      </c>
      <c r="F184" s="18" t="str">
        <f t="shared" si="8"/>
        <v>PT2M28S</v>
      </c>
      <c r="G184" s="19" t="str">
        <f t="shared" si="3"/>
        <v>2</v>
      </c>
      <c r="H184" s="19" t="str">
        <f t="shared" si="4"/>
        <v>28</v>
      </c>
      <c r="I184" s="20">
        <f t="shared" si="5"/>
        <v>2.466666667</v>
      </c>
      <c r="J184" s="14"/>
      <c r="K184" s="17" t="str">
        <f t="shared" si="6"/>
        <v>https://spatialhistory.stanford.edu/landtalk/transcripts/Land Talk Movie-C09H5rBpJpA.txt</v>
      </c>
      <c r="L184" s="17" t="str">
        <f t="shared" si="7"/>
        <v>https://web.stanford.edu/group/spatialhistory/cgi-bin/landtalk/wp-admin/post.php?post=2150&amp;action=edit</v>
      </c>
      <c r="M184" s="14" t="str">
        <f>if(D184&lt;&gt;"","X",iferror(vlookup(B184,Sheet3!B:C,2,false)))</f>
        <v>Land Talk Movie-C09H5rBpJpA.txt</v>
      </c>
      <c r="N184" s="7">
        <v>2150.0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>
      <c r="A185" s="7" t="s">
        <v>853</v>
      </c>
      <c r="B185" t="s">
        <v>854</v>
      </c>
      <c r="C185" s="17" t="str">
        <f t="shared" si="1"/>
        <v>http://www.youtube.com/embed/m6mnh1MOEAs</v>
      </c>
      <c r="D185" s="18" t="str">
        <f t="shared" si="2"/>
        <v/>
      </c>
      <c r="F185" s="18" t="str">
        <f t="shared" si="8"/>
        <v>PT5M47S</v>
      </c>
      <c r="G185" s="19" t="str">
        <f t="shared" si="3"/>
        <v>5</v>
      </c>
      <c r="H185" s="19" t="str">
        <f t="shared" si="4"/>
        <v>47</v>
      </c>
      <c r="I185" s="20">
        <f t="shared" si="5"/>
        <v>5.783333333</v>
      </c>
      <c r="J185" s="14"/>
      <c r="K185" s="17" t="str">
        <f t="shared" si="6"/>
        <v>https://spatialhistory.stanford.edu/landtalk/transcripts/Land Talk-m6mnh1MOEAs.txt</v>
      </c>
      <c r="L185" s="17" t="str">
        <f t="shared" si="7"/>
        <v>https://web.stanford.edu/group/spatialhistory/cgi-bin/landtalk/wp-admin/post.php?post=2156&amp;action=edit</v>
      </c>
      <c r="M185" s="14" t="str">
        <f>if(D185&lt;&gt;"","X",iferror(vlookup(B185,Sheet3!B:C,2,false)))</f>
        <v>Land Talk-m6mnh1MOEAs.txt</v>
      </c>
      <c r="N185" s="7">
        <v>2156.0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>
      <c r="A186" s="7" t="s">
        <v>855</v>
      </c>
      <c r="B186" t="s">
        <v>856</v>
      </c>
      <c r="C186" s="17" t="str">
        <f t="shared" si="1"/>
        <v>http://www.youtube.com/embed/j5WKGPStKdU</v>
      </c>
      <c r="D186" s="18" t="str">
        <f t="shared" si="2"/>
        <v/>
      </c>
      <c r="F186" s="18" t="str">
        <f t="shared" si="8"/>
        <v>PT6M54S</v>
      </c>
      <c r="G186" s="19" t="str">
        <f t="shared" si="3"/>
        <v>6</v>
      </c>
      <c r="H186" s="19" t="str">
        <f t="shared" si="4"/>
        <v>54</v>
      </c>
      <c r="I186" s="20">
        <f t="shared" si="5"/>
        <v>6.9</v>
      </c>
      <c r="J186" s="14"/>
      <c r="K186" s="17" t="str">
        <f t="shared" si="6"/>
        <v>https://spatialhistory.stanford.edu/landtalk/transcripts/Land Talk Interview - Dixon CA-j5WKGPStKdU.txt</v>
      </c>
      <c r="L186" s="17" t="str">
        <f t="shared" si="7"/>
        <v>https://web.stanford.edu/group/spatialhistory/cgi-bin/landtalk/wp-admin/post.php?post=2162&amp;action=edit</v>
      </c>
      <c r="M186" s="14" t="str">
        <f>if(D186&lt;&gt;"","X",iferror(vlookup(B186,Sheet3!B:C,2,false)))</f>
        <v>Land Talk Interview - Dixon CA-j5WKGPStKdU.txt</v>
      </c>
      <c r="N186" s="7">
        <v>2162.0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>
      <c r="A187" s="7" t="s">
        <v>857</v>
      </c>
      <c r="B187" t="s">
        <v>858</v>
      </c>
      <c r="C187" s="17" t="str">
        <f t="shared" si="1"/>
        <v>http://www.youtube.com/embed/2BWsMIhLhKw</v>
      </c>
      <c r="D187" s="18" t="str">
        <f t="shared" si="2"/>
        <v/>
      </c>
      <c r="F187" s="18" t="str">
        <f t="shared" si="8"/>
        <v>PT7M5S</v>
      </c>
      <c r="G187" s="19" t="str">
        <f t="shared" si="3"/>
        <v>7</v>
      </c>
      <c r="H187" s="19" t="str">
        <f t="shared" si="4"/>
        <v>5</v>
      </c>
      <c r="I187" s="20">
        <f t="shared" si="5"/>
        <v>7.083333333</v>
      </c>
      <c r="J187" s="14"/>
      <c r="K187" s="17" t="str">
        <f t="shared" si="6"/>
        <v>https://spatialhistory.stanford.edu/landtalk/transcripts/Land Talk Project Interview with Selda Yildizhan-2BWsMIhLhKw.txt</v>
      </c>
      <c r="L187" s="17" t="str">
        <f t="shared" si="7"/>
        <v>https://web.stanford.edu/group/spatialhistory/cgi-bin/landtalk/wp-admin/post.php?post=2168&amp;action=edit</v>
      </c>
      <c r="M187" s="14" t="str">
        <f>if(D187&lt;&gt;"","X",iferror(vlookup(B187,Sheet3!B:C,2,false)))</f>
        <v>Land Talk Project Interview with Selda Yildizhan-2BWsMIhLhKw.txt</v>
      </c>
      <c r="N187" s="7">
        <v>2168.0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>
      <c r="A188" s="7" t="s">
        <v>859</v>
      </c>
      <c r="B188" t="s">
        <v>860</v>
      </c>
      <c r="C188" s="17" t="str">
        <f t="shared" si="1"/>
        <v>http://www.youtube.com/embed/FKTBQWxo-Ow</v>
      </c>
      <c r="D188" s="18" t="str">
        <f t="shared" si="2"/>
        <v/>
      </c>
      <c r="F188" s="18" t="str">
        <f t="shared" si="8"/>
        <v>PT5M25S</v>
      </c>
      <c r="G188" s="19" t="str">
        <f t="shared" si="3"/>
        <v>5</v>
      </c>
      <c r="H188" s="19" t="str">
        <f t="shared" si="4"/>
        <v>25</v>
      </c>
      <c r="I188" s="20">
        <f t="shared" si="5"/>
        <v>5.416666667</v>
      </c>
      <c r="J188" s="14"/>
      <c r="K188" s="17" t="str">
        <f t="shared" si="6"/>
        <v>https://spatialhistory.stanford.edu/landtalk/transcripts/land_talk-FKTBQWxo-Ow.txt</v>
      </c>
      <c r="L188" s="17" t="str">
        <f t="shared" si="7"/>
        <v>https://web.stanford.edu/group/spatialhistory/cgi-bin/landtalk/wp-admin/post.php?post=2174&amp;action=edit</v>
      </c>
      <c r="M188" s="14" t="str">
        <f>if(D188&lt;&gt;"","X",iferror(vlookup(B188,Sheet3!B:C,2,false)))</f>
        <v>land_talk-FKTBQWxo-Ow.txt</v>
      </c>
      <c r="N188" s="7">
        <v>2174.0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>
      <c r="A189" s="7" t="s">
        <v>861</v>
      </c>
      <c r="B189" t="s">
        <v>862</v>
      </c>
      <c r="C189" s="17" t="str">
        <f t="shared" si="1"/>
        <v>http://www.youtube.com/embed/BswZcRkOUw8</v>
      </c>
      <c r="D189" s="18" t="str">
        <f t="shared" si="2"/>
        <v/>
      </c>
      <c r="F189" s="18" t="str">
        <f t="shared" si="8"/>
        <v>PT4M21S</v>
      </c>
      <c r="G189" s="19" t="str">
        <f t="shared" si="3"/>
        <v>4</v>
      </c>
      <c r="H189" s="19" t="str">
        <f t="shared" si="4"/>
        <v>21</v>
      </c>
      <c r="I189" s="20">
        <f t="shared" si="5"/>
        <v>4.35</v>
      </c>
      <c r="J189" s="14"/>
      <c r="K189" s="17" t="str">
        <f t="shared" si="6"/>
        <v>https://spatialhistory.stanford.edu/landtalk/transcripts/Land Talk- El Centro-BswZcRkOUw8.txt</v>
      </c>
      <c r="L189" s="17" t="str">
        <f t="shared" si="7"/>
        <v>https://web.stanford.edu/group/spatialhistory/cgi-bin/landtalk/wp-admin/post.php?post=2180&amp;action=edit</v>
      </c>
      <c r="M189" s="14" t="str">
        <f>if(D189&lt;&gt;"","X",iferror(vlookup(B189,Sheet3!B:C,2,false)))</f>
        <v>Land Talk- El Centro-BswZcRkOUw8.txt</v>
      </c>
      <c r="N189" s="7">
        <v>2180.0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>
      <c r="A190" s="7" t="s">
        <v>807</v>
      </c>
      <c r="B190" t="s">
        <v>863</v>
      </c>
      <c r="C190" s="17" t="str">
        <f t="shared" si="1"/>
        <v>http://www.youtube.com/embed/Z3ABxmWD0F4</v>
      </c>
      <c r="D190" s="18" t="str">
        <f t="shared" si="2"/>
        <v/>
      </c>
      <c r="F190" s="18" t="str">
        <f t="shared" si="8"/>
        <v>PT4M54S</v>
      </c>
      <c r="G190" s="19" t="str">
        <f t="shared" si="3"/>
        <v>4</v>
      </c>
      <c r="H190" s="19" t="str">
        <f t="shared" si="4"/>
        <v>54</v>
      </c>
      <c r="I190" s="20">
        <f t="shared" si="5"/>
        <v>4.9</v>
      </c>
      <c r="J190" s="14"/>
      <c r="K190" s="17" t="str">
        <f t="shared" si="6"/>
        <v>https://spatialhistory.stanford.edu/landtalk/transcripts/Land Talk - Stanford Dish-Z3ABxmWD0F4.txt</v>
      </c>
      <c r="L190" s="17" t="str">
        <f t="shared" si="7"/>
        <v>https://web.stanford.edu/group/spatialhistory/cgi-bin/landtalk/wp-admin/post.php?post=2186&amp;action=edit</v>
      </c>
      <c r="M190" s="14" t="str">
        <f>if(D190&lt;&gt;"","X",iferror(vlookup(B190,Sheet3!B:C,2,false)))</f>
        <v>Land Talk - Stanford Dish-Z3ABxmWD0F4.txt</v>
      </c>
      <c r="N190" s="7">
        <v>2186.0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>
      <c r="A191" s="7" t="s">
        <v>864</v>
      </c>
      <c r="B191" t="s">
        <v>865</v>
      </c>
      <c r="C191" s="17" t="str">
        <f t="shared" si="1"/>
        <v>http://www.youtube.com/embed/tIf2H-tyeM0</v>
      </c>
      <c r="D191" s="18" t="str">
        <f t="shared" si="2"/>
        <v/>
      </c>
      <c r="F191" s="18" t="str">
        <f t="shared" si="8"/>
        <v>PT4M</v>
      </c>
      <c r="G191" s="19" t="str">
        <f t="shared" si="3"/>
        <v>4</v>
      </c>
      <c r="H191" s="19" t="str">
        <f t="shared" si="4"/>
        <v/>
      </c>
      <c r="I191" s="20">
        <f t="shared" si="5"/>
        <v>4</v>
      </c>
      <c r="J191" s="14"/>
      <c r="K191" s="17" t="str">
        <f t="shared" si="6"/>
        <v>https://spatialhistory.stanford.edu/landtalk/transcripts/Land Talk Lake Murray-tIf2H-tyeM0.txt</v>
      </c>
      <c r="L191" s="17" t="str">
        <f t="shared" si="7"/>
        <v>https://web.stanford.edu/group/spatialhistory/cgi-bin/landtalk/wp-admin/post.php?post=2192&amp;action=edit</v>
      </c>
      <c r="M191" s="14" t="str">
        <f>if(D191&lt;&gt;"","X",iferror(vlookup(B191,Sheet3!B:C,2,false)))</f>
        <v>Land Talk Lake Murray-tIf2H-tyeM0.txt</v>
      </c>
      <c r="N191" s="7">
        <v>2192.0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>
      <c r="A192" s="7" t="s">
        <v>866</v>
      </c>
      <c r="B192" t="s">
        <v>867</v>
      </c>
      <c r="C192" s="17" t="str">
        <f t="shared" si="1"/>
        <v>http://www.youtube.com/embed/HciF-GLFohU</v>
      </c>
      <c r="D192" s="18" t="str">
        <f t="shared" si="2"/>
        <v/>
      </c>
      <c r="F192" s="18" t="str">
        <f t="shared" si="8"/>
        <v>PT4M5S</v>
      </c>
      <c r="G192" s="19" t="str">
        <f t="shared" si="3"/>
        <v>4</v>
      </c>
      <c r="H192" s="19" t="str">
        <f t="shared" si="4"/>
        <v>5</v>
      </c>
      <c r="I192" s="20">
        <f t="shared" si="5"/>
        <v>4.083333333</v>
      </c>
      <c r="J192" s="14"/>
      <c r="K192" s="17" t="str">
        <f t="shared" si="6"/>
        <v>https://spatialhistory.stanford.edu/landtalk/transcripts/Brookbery Farm - land talk-HciF-GLFohU.txt</v>
      </c>
      <c r="L192" s="17" t="str">
        <f t="shared" si="7"/>
        <v>https://web.stanford.edu/group/spatialhistory/cgi-bin/landtalk/wp-admin/post.php?post=2198&amp;action=edit</v>
      </c>
      <c r="M192" s="14" t="str">
        <f>if(D192&lt;&gt;"","X",iferror(vlookup(B192,Sheet3!B:C,2,false)))</f>
        <v>Brookbery Farm - land talk-HciF-GLFohU.txt</v>
      </c>
      <c r="N192" s="7">
        <v>2198.0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>
      <c r="A193" s="7" t="s">
        <v>868</v>
      </c>
      <c r="B193" t="s">
        <v>869</v>
      </c>
      <c r="C193" s="17" t="str">
        <f t="shared" si="1"/>
        <v>http://www.youtube.com/embed/hbII4t11tVo</v>
      </c>
      <c r="D193" s="18" t="str">
        <f t="shared" si="2"/>
        <v/>
      </c>
      <c r="F193" s="18" t="str">
        <f t="shared" si="8"/>
        <v>PT3M35S</v>
      </c>
      <c r="G193" s="19" t="str">
        <f t="shared" si="3"/>
        <v>3</v>
      </c>
      <c r="H193" s="19" t="str">
        <f t="shared" si="4"/>
        <v>35</v>
      </c>
      <c r="I193" s="20">
        <f t="shared" si="5"/>
        <v>3.583333333</v>
      </c>
      <c r="J193" s="14"/>
      <c r="K193" s="17" t="str">
        <f t="shared" si="6"/>
        <v>https://spatialhistory.stanford.edu/landtalk/transcripts/1080p-hbII4t11tVo.txt</v>
      </c>
      <c r="L193" s="17" t="str">
        <f t="shared" si="7"/>
        <v>https://web.stanford.edu/group/spatialhistory/cgi-bin/landtalk/wp-admin/post.php?post=2204&amp;action=edit</v>
      </c>
      <c r="M193" s="14" t="str">
        <f>if(D193&lt;&gt;"","X",iferror(vlookup(B193,Sheet3!B:C,2,false)))</f>
        <v>1080p-hbII4t11tVo.txt</v>
      </c>
      <c r="N193" s="7">
        <v>2204.0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>
      <c r="A194" s="7" t="s">
        <v>870</v>
      </c>
      <c r="B194" t="s">
        <v>871</v>
      </c>
      <c r="C194" s="17" t="str">
        <f t="shared" si="1"/>
        <v>http://www.youtube.com/embed/9zui_PbQozY</v>
      </c>
      <c r="D194" s="18" t="str">
        <f t="shared" si="2"/>
        <v/>
      </c>
      <c r="F194" s="18" t="str">
        <f t="shared" si="8"/>
        <v>PT9M15S</v>
      </c>
      <c r="G194" s="19" t="str">
        <f t="shared" si="3"/>
        <v>9</v>
      </c>
      <c r="H194" s="19" t="str">
        <f t="shared" si="4"/>
        <v>15</v>
      </c>
      <c r="I194" s="20">
        <f t="shared" si="5"/>
        <v>9.25</v>
      </c>
      <c r="J194" s="14"/>
      <c r="K194" s="17" t="str">
        <f t="shared" si="6"/>
        <v>https://spatialhistory.stanford.edu/landtalk/transcripts/Harry Cole Land Talk-9zui_PbQozY.txt</v>
      </c>
      <c r="L194" s="17" t="str">
        <f t="shared" si="7"/>
        <v>https://web.stanford.edu/group/spatialhistory/cgi-bin/landtalk/wp-admin/post.php?post=2210&amp;action=edit</v>
      </c>
      <c r="M194" s="14" t="str">
        <f>if(D194&lt;&gt;"","X",iferror(vlookup(B194,Sheet3!B:C,2,false)))</f>
        <v>Harry Cole Land Talk-9zui_PbQozY.txt</v>
      </c>
      <c r="N194" s="7">
        <v>2210.0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>
      <c r="A195" s="7" t="s">
        <v>872</v>
      </c>
      <c r="B195" t="s">
        <v>873</v>
      </c>
      <c r="C195" s="17" t="str">
        <f t="shared" si="1"/>
        <v>http://www.youtube.com/embed/uDghZvV9R40</v>
      </c>
      <c r="D195" s="18" t="str">
        <f t="shared" si="2"/>
        <v/>
      </c>
      <c r="F195" s="18" t="str">
        <f t="shared" si="8"/>
        <v>PT5M56S</v>
      </c>
      <c r="G195" s="19" t="str">
        <f t="shared" si="3"/>
        <v>5</v>
      </c>
      <c r="H195" s="19" t="str">
        <f t="shared" si="4"/>
        <v>56</v>
      </c>
      <c r="I195" s="20">
        <f t="shared" si="5"/>
        <v>5.933333333</v>
      </c>
      <c r="J195" s="14"/>
      <c r="K195" s="17" t="str">
        <f t="shared" si="6"/>
        <v>https://spatialhistory.stanford.edu/landtalk/transcripts/Stanford Land Talk-uDghZvV9R40.txt</v>
      </c>
      <c r="L195" s="17" t="str">
        <f t="shared" si="7"/>
        <v>https://web.stanford.edu/group/spatialhistory/cgi-bin/landtalk/wp-admin/post.php?post=2216&amp;action=edit</v>
      </c>
      <c r="M195" s="14" t="str">
        <f>if(D195&lt;&gt;"","X",iferror(vlookup(B195,Sheet3!B:C,2,false)))</f>
        <v>Stanford Land Talk-uDghZvV9R40.txt</v>
      </c>
      <c r="N195" s="7">
        <v>2216.0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>
      <c r="A196" s="7" t="s">
        <v>874</v>
      </c>
      <c r="B196" t="s">
        <v>875</v>
      </c>
      <c r="C196" s="17" t="str">
        <f t="shared" si="1"/>
        <v>http://www.youtube.com/embed/G451aYU6r8w</v>
      </c>
      <c r="D196" s="18" t="str">
        <f t="shared" si="2"/>
        <v/>
      </c>
      <c r="F196" s="18" t="str">
        <f t="shared" si="8"/>
        <v>PT4M46S</v>
      </c>
      <c r="G196" s="19" t="str">
        <f t="shared" si="3"/>
        <v>4</v>
      </c>
      <c r="H196" s="19" t="str">
        <f t="shared" si="4"/>
        <v>46</v>
      </c>
      <c r="I196" s="20">
        <f t="shared" si="5"/>
        <v>4.766666667</v>
      </c>
      <c r="J196" s="14"/>
      <c r="K196" s="17" t="str">
        <f t="shared" si="6"/>
        <v>https://spatialhistory.stanford.edu/landtalk/transcripts/Stanford Landtalk - Dallas Area Home-G451aYU6r8w.txt</v>
      </c>
      <c r="L196" s="17" t="str">
        <f t="shared" si="7"/>
        <v>https://web.stanford.edu/group/spatialhistory/cgi-bin/landtalk/wp-admin/post.php?post=2222&amp;action=edit</v>
      </c>
      <c r="M196" s="14" t="str">
        <f>if(D196&lt;&gt;"","X",iferror(vlookup(B196,Sheet3!B:C,2,false)))</f>
        <v>Stanford Landtalk - Dallas Area Home-G451aYU6r8w.txt</v>
      </c>
      <c r="N196" s="7">
        <v>2222.0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>
      <c r="A197" s="7" t="s">
        <v>876</v>
      </c>
      <c r="B197" t="s">
        <v>877</v>
      </c>
      <c r="C197" s="17" t="str">
        <f t="shared" si="1"/>
        <v>http://www.youtube.com/embed/mwOiAvwSFQc</v>
      </c>
      <c r="D197" s="18" t="str">
        <f t="shared" si="2"/>
        <v/>
      </c>
      <c r="F197" s="18" t="str">
        <f t="shared" si="8"/>
        <v>PT6M28S</v>
      </c>
      <c r="G197" s="19" t="str">
        <f t="shared" si="3"/>
        <v>6</v>
      </c>
      <c r="H197" s="19" t="str">
        <f t="shared" si="4"/>
        <v>28</v>
      </c>
      <c r="I197" s="20">
        <f t="shared" si="5"/>
        <v>6.466666667</v>
      </c>
      <c r="J197" s="14"/>
      <c r="K197" s="17" t="str">
        <f t="shared" si="6"/>
        <v>https://spatialhistory.stanford.edu/landtalk/transcripts/Landtalk-mwOiAvwSFQc.txt</v>
      </c>
      <c r="L197" s="17" t="str">
        <f t="shared" si="7"/>
        <v>https://web.stanford.edu/group/spatialhistory/cgi-bin/landtalk/wp-admin/post.php?post=2234&amp;action=edit</v>
      </c>
      <c r="M197" s="14" t="str">
        <f>if(D197&lt;&gt;"","X",iferror(vlookup(B197,Sheet3!B:C,2,false)))</f>
        <v>Landtalk-mwOiAvwSFQc.txt</v>
      </c>
      <c r="N197" s="7">
        <v>2234.0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>
      <c r="A198" s="7" t="s">
        <v>522</v>
      </c>
      <c r="B198" t="s">
        <v>878</v>
      </c>
      <c r="C198" s="17" t="str">
        <f t="shared" si="1"/>
        <v>http://www.youtube.com/embed/wGG80h4fuDU</v>
      </c>
      <c r="D198" s="18" t="str">
        <f t="shared" si="2"/>
        <v/>
      </c>
      <c r="F198" s="18" t="str">
        <f t="shared" si="8"/>
        <v>PT10M58S</v>
      </c>
      <c r="G198" s="19" t="str">
        <f t="shared" si="3"/>
        <v>1</v>
      </c>
      <c r="H198" s="19" t="str">
        <f t="shared" si="4"/>
        <v>58</v>
      </c>
      <c r="I198" s="20">
        <f t="shared" si="5"/>
        <v>1.966666667</v>
      </c>
      <c r="J198" s="14"/>
      <c r="K198" s="17" t="str">
        <f t="shared" si="6"/>
        <v>https://spatialhistory.stanford.edu/landtalk/transcripts/Land Talk Interview-wGG80h4fuDU.txt</v>
      </c>
      <c r="L198" s="17" t="str">
        <f t="shared" si="7"/>
        <v>https://web.stanford.edu/group/spatialhistory/cgi-bin/landtalk/wp-admin/post.php?post=2244&amp;action=edit</v>
      </c>
      <c r="M198" s="14" t="str">
        <f>if(D198&lt;&gt;"","X",iferror(vlookup(B198,Sheet3!B:C,2,false)))</f>
        <v>Land Talk Interview-wGG80h4fuDU.txt</v>
      </c>
      <c r="N198" s="7">
        <v>2244.0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>
      <c r="A199" s="7" t="s">
        <v>879</v>
      </c>
      <c r="B199" t="s">
        <v>880</v>
      </c>
      <c r="C199" s="17" t="str">
        <f t="shared" si="1"/>
        <v>http://www.youtube.com/embed/uv_gqJm2sY0</v>
      </c>
      <c r="D199" s="18" t="str">
        <f t="shared" si="2"/>
        <v/>
      </c>
      <c r="F199" s="18" t="str">
        <f t="shared" si="8"/>
        <v>PT7M54S</v>
      </c>
      <c r="G199" s="19" t="str">
        <f t="shared" si="3"/>
        <v>7</v>
      </c>
      <c r="H199" s="19" t="str">
        <f t="shared" si="4"/>
        <v>54</v>
      </c>
      <c r="I199" s="20">
        <f t="shared" si="5"/>
        <v>7.9</v>
      </c>
      <c r="J199" s="14"/>
      <c r="K199" s="17" t="str">
        <f t="shared" si="6"/>
        <v>https://spatialhistory.stanford.edu/landtalk/transcripts/LandTalk-uv_gqJm2sY0.txt</v>
      </c>
      <c r="L199" s="17" t="str">
        <f t="shared" si="7"/>
        <v>https://web.stanford.edu/group/spatialhistory/cgi-bin/landtalk/wp-admin/post.php?post=2250&amp;action=edit</v>
      </c>
      <c r="M199" s="14" t="str">
        <f>if(D199&lt;&gt;"","X",iferror(vlookup(B199,Sheet3!B:C,2,false)))</f>
        <v>LandTalk-uv_gqJm2sY0.txt</v>
      </c>
      <c r="N199" s="7">
        <v>2250.0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>
      <c r="A200" s="7" t="s">
        <v>881</v>
      </c>
      <c r="B200" t="s">
        <v>882</v>
      </c>
      <c r="C200" s="17" t="str">
        <f t="shared" si="1"/>
        <v>http://www.youtube.com/embed/CTHO9CUwvGE</v>
      </c>
      <c r="D200" s="18" t="str">
        <f t="shared" si="2"/>
        <v/>
      </c>
      <c r="F200" s="18" t="str">
        <f t="shared" si="8"/>
        <v>PT12M46S</v>
      </c>
      <c r="G200" s="19" t="str">
        <f t="shared" si="3"/>
        <v>1</v>
      </c>
      <c r="H200" s="19" t="str">
        <f t="shared" si="4"/>
        <v>46</v>
      </c>
      <c r="I200" s="20">
        <f t="shared" si="5"/>
        <v>1.766666667</v>
      </c>
      <c r="J200" s="14"/>
      <c r="K200" s="17" t="str">
        <f t="shared" si="6"/>
        <v>https://spatialhistory.stanford.edu/landtalk/transcripts/Land Talk-CTHO9CUwvGE.txt</v>
      </c>
      <c r="L200" s="17" t="str">
        <f t="shared" si="7"/>
        <v>https://web.stanford.edu/group/spatialhistory/cgi-bin/landtalk/wp-admin/post.php?post=2256&amp;action=edit</v>
      </c>
      <c r="M200" s="14" t="str">
        <f>if(D200&lt;&gt;"","X",iferror(vlookup(B200,Sheet3!B:C,2,false)))</f>
        <v>Land Talk-CTHO9CUwvGE.txt</v>
      </c>
      <c r="N200" s="7">
        <v>2256.0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>
      <c r="A201" s="7" t="s">
        <v>883</v>
      </c>
      <c r="B201" t="s">
        <v>884</v>
      </c>
      <c r="C201" s="17" t="str">
        <f t="shared" si="1"/>
        <v>http://www.youtube.com/embed/ttigNQNAw08</v>
      </c>
      <c r="D201" s="18" t="str">
        <f t="shared" si="2"/>
        <v/>
      </c>
      <c r="F201" s="18" t="str">
        <f t="shared" si="8"/>
        <v>PT2M9S</v>
      </c>
      <c r="G201" s="19" t="str">
        <f t="shared" si="3"/>
        <v>2</v>
      </c>
      <c r="H201" s="19" t="str">
        <f t="shared" si="4"/>
        <v>9</v>
      </c>
      <c r="I201" s="20">
        <f t="shared" si="5"/>
        <v>2.15</v>
      </c>
      <c r="J201" s="14"/>
      <c r="K201" s="17" t="str">
        <f t="shared" si="6"/>
        <v>https://spatialhistory.stanford.edu/landtalk/transcripts/Land Talk-ttigNQNAw08.txt</v>
      </c>
      <c r="L201" s="17" t="str">
        <f t="shared" si="7"/>
        <v>https://web.stanford.edu/group/spatialhistory/cgi-bin/landtalk/wp-admin/post.php?post=2268&amp;action=edit</v>
      </c>
      <c r="M201" s="14" t="str">
        <f>if(D201&lt;&gt;"","X",iferror(vlookup(B201,Sheet3!B:C,2,false)))</f>
        <v>Land Talk-ttigNQNAw08.txt</v>
      </c>
      <c r="N201" s="7">
        <v>2268.0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>
      <c r="A202" s="7" t="s">
        <v>885</v>
      </c>
      <c r="B202" t="s">
        <v>886</v>
      </c>
      <c r="C202" s="17" t="str">
        <f t="shared" si="1"/>
        <v>http://www.youtube.com/embed/ut2JvYEKd8s</v>
      </c>
      <c r="D202" s="18" t="str">
        <f t="shared" si="2"/>
        <v/>
      </c>
      <c r="F202" s="18" t="str">
        <f t="shared" si="8"/>
        <v>PT8M47S</v>
      </c>
      <c r="G202" s="19" t="str">
        <f t="shared" si="3"/>
        <v>8</v>
      </c>
      <c r="H202" s="19" t="str">
        <f t="shared" si="4"/>
        <v>47</v>
      </c>
      <c r="I202" s="20">
        <f t="shared" si="5"/>
        <v>8.783333333</v>
      </c>
      <c r="J202" s="14"/>
      <c r="K202" s="17" t="str">
        <f t="shared" si="6"/>
        <v>https://spatialhistory.stanford.edu/landtalk/transcripts/Land Talk Winter 18 19 VSingh-ut2JvYEKd8s.txt</v>
      </c>
      <c r="L202" s="17" t="str">
        <f t="shared" si="7"/>
        <v>https://web.stanford.edu/group/spatialhistory/cgi-bin/landtalk/wp-admin/post.php?post=2274&amp;action=edit</v>
      </c>
      <c r="M202" s="14" t="str">
        <f>if(D202&lt;&gt;"","X",iferror(vlookup(B202,Sheet3!B:C,2,false)))</f>
        <v>Land Talk Winter 18 19 VSingh-ut2JvYEKd8s.txt</v>
      </c>
      <c r="N202" s="7">
        <v>2274.0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>
      <c r="A203" s="7" t="s">
        <v>887</v>
      </c>
      <c r="B203" t="s">
        <v>888</v>
      </c>
      <c r="C203" s="17" t="str">
        <f t="shared" si="1"/>
        <v>http://www.youtube.com/embed/mIAKRwEm0WI</v>
      </c>
      <c r="D203" s="18" t="str">
        <f t="shared" si="2"/>
        <v/>
      </c>
      <c r="F203" s="18" t="str">
        <f t="shared" si="8"/>
        <v>PT8M2S</v>
      </c>
      <c r="G203" s="19" t="str">
        <f t="shared" si="3"/>
        <v>8</v>
      </c>
      <c r="H203" s="19" t="str">
        <f t="shared" si="4"/>
        <v>2</v>
      </c>
      <c r="I203" s="20">
        <f t="shared" si="5"/>
        <v>8.033333333</v>
      </c>
      <c r="J203" s="14"/>
      <c r="K203" s="17" t="str">
        <f t="shared" si="6"/>
        <v>https://spatialhistory.stanford.edu/landtalk/transcripts/North Hills Land Talk-mIAKRwEm0WI.txt</v>
      </c>
      <c r="L203" s="17" t="str">
        <f t="shared" si="7"/>
        <v>https://web.stanford.edu/group/spatialhistory/cgi-bin/landtalk/wp-admin/post.php?post=2280&amp;action=edit</v>
      </c>
      <c r="M203" s="14" t="str">
        <f>if(D203&lt;&gt;"","X",iferror(vlookup(B203,Sheet3!B:C,2,false)))</f>
        <v>North Hills Land Talk-mIAKRwEm0WI.txt</v>
      </c>
      <c r="N203" s="7">
        <v>2280.0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>
      <c r="A204" s="7" t="s">
        <v>889</v>
      </c>
      <c r="B204" t="s">
        <v>890</v>
      </c>
      <c r="C204" s="17" t="str">
        <f t="shared" si="1"/>
        <v>http://www.youtube.com/embed/ge7abD8L_o8</v>
      </c>
      <c r="D204" s="18" t="str">
        <f t="shared" si="2"/>
        <v/>
      </c>
      <c r="F204" s="18" t="str">
        <f t="shared" si="8"/>
        <v>PT4M36S</v>
      </c>
      <c r="G204" s="19" t="str">
        <f t="shared" si="3"/>
        <v>4</v>
      </c>
      <c r="H204" s="19" t="str">
        <f t="shared" si="4"/>
        <v>36</v>
      </c>
      <c r="I204" s="20">
        <f t="shared" si="5"/>
        <v>4.6</v>
      </c>
      <c r="J204" s="14"/>
      <c r="K204" s="17" t="str">
        <f t="shared" si="6"/>
        <v>https://spatialhistory.stanford.edu/landtalk/transcripts/Land Talk _ South Palo Alto Los Altos-ge7abD8L_o8.txt</v>
      </c>
      <c r="L204" s="17" t="str">
        <f t="shared" si="7"/>
        <v>https://web.stanford.edu/group/spatialhistory/cgi-bin/landtalk/wp-admin/post.php?post=2286&amp;action=edit</v>
      </c>
      <c r="M204" s="14" t="str">
        <f>if(D204&lt;&gt;"","X",iferror(vlookup(B204,Sheet3!B:C,2,false)))</f>
        <v>Land Talk _ South Palo Alto Los Altos-ge7abD8L_o8.txt</v>
      </c>
      <c r="N204" s="7">
        <v>2286.0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>
      <c r="A205" s="7" t="s">
        <v>891</v>
      </c>
      <c r="B205" t="s">
        <v>892</v>
      </c>
      <c r="C205" s="17" t="str">
        <f t="shared" si="1"/>
        <v>http://www.youtube.com/embed/B0wbCfjrh_s</v>
      </c>
      <c r="D205" s="18" t="str">
        <f t="shared" si="2"/>
        <v/>
      </c>
      <c r="F205" s="18" t="str">
        <f t="shared" si="8"/>
        <v>PT9M50S</v>
      </c>
      <c r="G205" s="19" t="str">
        <f t="shared" si="3"/>
        <v>9</v>
      </c>
      <c r="H205" s="19" t="str">
        <f t="shared" si="4"/>
        <v>50</v>
      </c>
      <c r="I205" s="20">
        <f t="shared" si="5"/>
        <v>9.833333333</v>
      </c>
      <c r="J205" s="14"/>
      <c r="K205" s="17" t="str">
        <f t="shared" si="6"/>
        <v>https://spatialhistory.stanford.edu/landtalk/transcripts/Land Talk - Midway - St. Paul-B0wbCfjrh_s.txt</v>
      </c>
      <c r="L205" s="17" t="str">
        <f t="shared" si="7"/>
        <v>https://web.stanford.edu/group/spatialhistory/cgi-bin/landtalk/wp-admin/post.php?post=2292&amp;action=edit</v>
      </c>
      <c r="M205" s="14" t="str">
        <f>if(D205&lt;&gt;"","X",iferror(vlookup(B205,Sheet3!B:C,2,false)))</f>
        <v>Land Talk - Midway - St. Paul-B0wbCfjrh_s.txt</v>
      </c>
      <c r="N205" s="7">
        <v>2292.0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>
      <c r="A206" s="7" t="s">
        <v>893</v>
      </c>
      <c r="B206" t="s">
        <v>894</v>
      </c>
      <c r="C206" s="17" t="str">
        <f t="shared" si="1"/>
        <v>http://www.youtube.com/embed/ypblokp-8fE</v>
      </c>
      <c r="D206" s="18" t="str">
        <f t="shared" si="2"/>
        <v/>
      </c>
      <c r="F206" s="18" t="str">
        <f t="shared" si="8"/>
        <v>PT9M46S</v>
      </c>
      <c r="G206" s="19" t="str">
        <f t="shared" si="3"/>
        <v>9</v>
      </c>
      <c r="H206" s="19" t="str">
        <f t="shared" si="4"/>
        <v>46</v>
      </c>
      <c r="I206" s="20">
        <f t="shared" si="5"/>
        <v>9.766666667</v>
      </c>
      <c r="J206" s="14"/>
      <c r="K206" s="17" t="str">
        <f t="shared" si="6"/>
        <v>https://spatialhistory.stanford.edu/landtalk/transcripts/LandTalk - Honolulu Hawaii in the 1960s and Today-ypblokp-8fE.txt</v>
      </c>
      <c r="L206" s="17" t="str">
        <f t="shared" si="7"/>
        <v>https://web.stanford.edu/group/spatialhistory/cgi-bin/landtalk/wp-admin/post.php?post=2298&amp;action=edit</v>
      </c>
      <c r="M206" s="14" t="str">
        <f>if(D206&lt;&gt;"","X",iferror(vlookup(B206,Sheet3!B:C,2,false)))</f>
        <v>LandTalk - Honolulu Hawaii in the 1960s and Today-ypblokp-8fE.txt</v>
      </c>
      <c r="N206" s="7">
        <v>2298.0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>
      <c r="A207" s="7" t="s">
        <v>828</v>
      </c>
      <c r="B207" t="s">
        <v>895</v>
      </c>
      <c r="C207" s="17" t="str">
        <f t="shared" si="1"/>
        <v>http://www.youtube.com/embed/do97KuCYOx8</v>
      </c>
      <c r="D207" s="18" t="str">
        <f t="shared" si="2"/>
        <v/>
      </c>
      <c r="F207" s="18" t="str">
        <f t="shared" si="8"/>
        <v>PT8M56S</v>
      </c>
      <c r="G207" s="19" t="str">
        <f t="shared" si="3"/>
        <v>8</v>
      </c>
      <c r="H207" s="19" t="str">
        <f t="shared" si="4"/>
        <v>56</v>
      </c>
      <c r="I207" s="20">
        <f t="shared" si="5"/>
        <v>8.933333333</v>
      </c>
      <c r="J207" s="14"/>
      <c r="K207" s="17" t="str">
        <f t="shared" si="6"/>
        <v>https://spatialhistory.stanford.edu/landtalk/transcripts/Bio 30 Land Talk - Nick McKeown-do97KuCYOx8.txt</v>
      </c>
      <c r="L207" s="17" t="str">
        <f t="shared" si="7"/>
        <v>https://web.stanford.edu/group/spatialhistory/cgi-bin/landtalk/wp-admin/post.php?post=2304&amp;action=edit</v>
      </c>
      <c r="M207" s="14" t="str">
        <f>if(D207&lt;&gt;"","X",iferror(vlookup(B207,Sheet3!B:C,2,false)))</f>
        <v>Bio 30 Land Talk - Nick McKeown-do97KuCYOx8.txt</v>
      </c>
      <c r="N207" s="7">
        <v>2304.0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>
      <c r="A208" s="7" t="s">
        <v>896</v>
      </c>
      <c r="B208" t="s">
        <v>897</v>
      </c>
      <c r="C208" s="17" t="str">
        <f t="shared" si="1"/>
        <v>http://www.youtube.com/embed/bAxd1ouk1rc</v>
      </c>
      <c r="D208" s="18" t="str">
        <f t="shared" si="2"/>
        <v/>
      </c>
      <c r="F208" s="18" t="str">
        <f t="shared" si="8"/>
        <v>PT29M47S</v>
      </c>
      <c r="G208" s="19" t="str">
        <f t="shared" si="3"/>
        <v>2</v>
      </c>
      <c r="H208" s="19" t="str">
        <f t="shared" si="4"/>
        <v>47</v>
      </c>
      <c r="I208" s="20">
        <f t="shared" si="5"/>
        <v>2.783333333</v>
      </c>
      <c r="J208" s="14"/>
      <c r="K208" s="17" t="str">
        <f t="shared" si="6"/>
        <v>https://spatialhistory.stanford.edu/landtalk/transcripts/Great Neck NY 'Land Talk' with Marty Markson-bAxd1ouk1rc.txt</v>
      </c>
      <c r="L208" s="17" t="str">
        <f t="shared" si="7"/>
        <v>https://web.stanford.edu/group/spatialhistory/cgi-bin/landtalk/wp-admin/post.php?post=2316&amp;action=edit</v>
      </c>
      <c r="M208" s="14" t="str">
        <f>if(D208&lt;&gt;"","X",iferror(vlookup(B208,Sheet3!B:C,2,false)))</f>
        <v>Great Neck NY 'Land Talk' with Marty Markson-bAxd1ouk1rc.txt</v>
      </c>
      <c r="N208" s="7">
        <v>2316.0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>
      <c r="A209" s="7" t="s">
        <v>898</v>
      </c>
      <c r="B209" t="s">
        <v>899</v>
      </c>
      <c r="C209" s="17" t="str">
        <f t="shared" si="1"/>
        <v>http://www.youtube.com/embed/GBUgQIme4NM</v>
      </c>
      <c r="D209" s="18" t="str">
        <f t="shared" si="2"/>
        <v/>
      </c>
      <c r="F209" s="18" t="str">
        <f t="shared" si="8"/>
        <v>PT6M23S</v>
      </c>
      <c r="G209" s="19" t="str">
        <f t="shared" si="3"/>
        <v>6</v>
      </c>
      <c r="H209" s="19" t="str">
        <f t="shared" si="4"/>
        <v>23</v>
      </c>
      <c r="I209" s="20">
        <f t="shared" si="5"/>
        <v>6.383333333</v>
      </c>
      <c r="J209" s="14"/>
      <c r="K209" s="17" t="str">
        <f t="shared" si="6"/>
        <v>https://spatialhistory.stanford.edu/landtalk/transcripts/Land Talk-GBUgQIme4NM.txt</v>
      </c>
      <c r="L209" s="17" t="str">
        <f t="shared" si="7"/>
        <v>https://web.stanford.edu/group/spatialhistory/cgi-bin/landtalk/wp-admin/post.php?post=2322&amp;action=edit</v>
      </c>
      <c r="M209" s="14" t="str">
        <f>if(D209&lt;&gt;"","X",iferror(vlookup(B209,Sheet3!B:C,2,false)))</f>
        <v>Land Talk-GBUgQIme4NM.txt</v>
      </c>
      <c r="N209" s="7">
        <v>2322.0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>
      <c r="A210" s="7" t="s">
        <v>900</v>
      </c>
      <c r="B210" t="s">
        <v>901</v>
      </c>
      <c r="C210" s="17" t="str">
        <f t="shared" si="1"/>
        <v>http://www.youtube.com/embed/gcCA7vmFBIs</v>
      </c>
      <c r="D210" s="18" t="str">
        <f t="shared" si="2"/>
        <v/>
      </c>
      <c r="F210" s="18" t="str">
        <f t="shared" si="8"/>
        <v>PT8M30S</v>
      </c>
      <c r="G210" s="19" t="str">
        <f t="shared" si="3"/>
        <v>8</v>
      </c>
      <c r="H210" s="19" t="str">
        <f t="shared" si="4"/>
        <v>30</v>
      </c>
      <c r="I210" s="20">
        <f t="shared" si="5"/>
        <v>8.5</v>
      </c>
      <c r="J210" s="14"/>
      <c r="K210" s="14" t="str">
        <f t="shared" si="6"/>
        <v/>
      </c>
      <c r="L210" s="17" t="str">
        <f t="shared" si="7"/>
        <v>https://web.stanford.edu/group/spatialhistory/cgi-bin/landtalk/wp-admin/post.php?post=2328&amp;action=edit</v>
      </c>
      <c r="M210" s="14" t="str">
        <f>if(D210&lt;&gt;"","X",iferror(vlookup(B210,Sheet3!B:C,2,false)))</f>
        <v/>
      </c>
      <c r="N210" s="7">
        <v>2328.0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>
      <c r="A211" s="7" t="s">
        <v>903</v>
      </c>
      <c r="B211" t="s">
        <v>904</v>
      </c>
      <c r="C211" s="17" t="str">
        <f t="shared" si="1"/>
        <v>http://www.youtube.com/embed/QPqu07WheN8</v>
      </c>
      <c r="D211" s="18" t="str">
        <f t="shared" si="2"/>
        <v/>
      </c>
      <c r="F211" s="18" t="str">
        <f t="shared" si="8"/>
        <v>PT6M27S</v>
      </c>
      <c r="G211" s="19" t="str">
        <f t="shared" si="3"/>
        <v>6</v>
      </c>
      <c r="H211" s="19" t="str">
        <f t="shared" si="4"/>
        <v>27</v>
      </c>
      <c r="I211" s="20">
        <f t="shared" si="5"/>
        <v>6.45</v>
      </c>
      <c r="J211" s="14"/>
      <c r="K211" s="17" t="str">
        <f t="shared" si="6"/>
        <v>https://spatialhistory.stanford.edu/landtalk/transcripts/Land Talk Project-QPqu07WheN8.txt</v>
      </c>
      <c r="L211" s="17" t="str">
        <f t="shared" si="7"/>
        <v>https://web.stanford.edu/group/spatialhistory/cgi-bin/landtalk/wp-admin/post.php?post=2334&amp;action=edit</v>
      </c>
      <c r="M211" s="14" t="str">
        <f>if(D211&lt;&gt;"","X",iferror(vlookup(B211,Sheet3!B:C,2,false)))</f>
        <v>Land Talk Project-QPqu07WheN8.txt</v>
      </c>
      <c r="N211" s="7">
        <v>2334.0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>
      <c r="A212" s="7" t="s">
        <v>182</v>
      </c>
      <c r="B212" t="s">
        <v>905</v>
      </c>
      <c r="C212" s="17" t="str">
        <f t="shared" si="1"/>
        <v>http://www.youtube.com/embed/KigA7DXWYyY</v>
      </c>
      <c r="D212" s="18" t="str">
        <f t="shared" si="2"/>
        <v/>
      </c>
      <c r="F212" s="18" t="str">
        <f t="shared" si="8"/>
        <v>PT10M54S</v>
      </c>
      <c r="G212" s="19" t="str">
        <f t="shared" si="3"/>
        <v>1</v>
      </c>
      <c r="H212" s="19" t="str">
        <f t="shared" si="4"/>
        <v>54</v>
      </c>
      <c r="I212" s="20">
        <f t="shared" si="5"/>
        <v>1.9</v>
      </c>
      <c r="J212" s="14"/>
      <c r="K212" s="17" t="str">
        <f t="shared" si="6"/>
        <v>https://spatialhistory.stanford.edu/landtalk/transcripts/Land Talk- Allie Jones-KigA7DXWYyY.txt</v>
      </c>
      <c r="L212" s="17" t="str">
        <f t="shared" si="7"/>
        <v>https://web.stanford.edu/group/spatialhistory/cgi-bin/landtalk/wp-admin/post.php?post=2340&amp;action=edit</v>
      </c>
      <c r="M212" s="14" t="str">
        <f>if(D212&lt;&gt;"","X",iferror(vlookup(B212,Sheet3!B:C,2,false)))</f>
        <v>Land Talk- Allie Jones-KigA7DXWYyY.txt</v>
      </c>
      <c r="N212" s="7">
        <v>2340.0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>
      <c r="A213" s="7" t="s">
        <v>907</v>
      </c>
      <c r="B213" t="s">
        <v>908</v>
      </c>
      <c r="C213" s="17" t="str">
        <f t="shared" si="1"/>
        <v>http://www.youtube.com/embed/3cWke8zW8lQ</v>
      </c>
      <c r="D213" s="18" t="str">
        <f t="shared" si="2"/>
        <v/>
      </c>
      <c r="F213" s="18" t="str">
        <f t="shared" si="8"/>
        <v>PT3M11S</v>
      </c>
      <c r="G213" s="19" t="str">
        <f t="shared" si="3"/>
        <v>3</v>
      </c>
      <c r="H213" s="19" t="str">
        <f t="shared" si="4"/>
        <v>11</v>
      </c>
      <c r="I213" s="20">
        <f t="shared" si="5"/>
        <v>3.183333333</v>
      </c>
      <c r="J213" s="14"/>
      <c r="K213" s="17" t="str">
        <f t="shared" si="6"/>
        <v>https://spatialhistory.stanford.edu/landtalk/transcripts/My Movie-3cWke8zW8lQ.txt</v>
      </c>
      <c r="L213" s="17" t="str">
        <f t="shared" si="7"/>
        <v>https://web.stanford.edu/group/spatialhistory/cgi-bin/landtalk/wp-admin/post.php?post=2346&amp;action=edit</v>
      </c>
      <c r="M213" s="14" t="str">
        <f>if(D213&lt;&gt;"","X",iferror(vlookup(B213,Sheet3!B:C,2,false)))</f>
        <v>My Movie-3cWke8zW8lQ.txt</v>
      </c>
      <c r="N213" s="7">
        <v>2346.0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>
      <c r="A214" s="7" t="s">
        <v>909</v>
      </c>
      <c r="B214" t="s">
        <v>910</v>
      </c>
      <c r="C214" s="17" t="str">
        <f t="shared" si="1"/>
        <v>http://www.youtube.com/embed/K27QgoT5Ynk</v>
      </c>
      <c r="D214" s="18" t="str">
        <f t="shared" si="2"/>
        <v/>
      </c>
      <c r="F214" s="18" t="str">
        <f t="shared" si="8"/>
        <v>PT3M55S</v>
      </c>
      <c r="G214" s="19" t="str">
        <f t="shared" si="3"/>
        <v>3</v>
      </c>
      <c r="H214" s="19" t="str">
        <f t="shared" si="4"/>
        <v>55</v>
      </c>
      <c r="I214" s="20">
        <f t="shared" si="5"/>
        <v>3.916666667</v>
      </c>
      <c r="J214" s="14"/>
      <c r="K214" s="17" t="str">
        <f t="shared" si="6"/>
        <v>https://spatialhistory.stanford.edu/landtalk/transcripts/Sebewaing Michigan Ecology Land Talk-K27QgoT5Ynk.txt</v>
      </c>
      <c r="L214" s="17" t="str">
        <f t="shared" si="7"/>
        <v>https://web.stanford.edu/group/spatialhistory/cgi-bin/landtalk/wp-admin/post.php?post=2360&amp;action=edit</v>
      </c>
      <c r="M214" s="14" t="str">
        <f>if(D214&lt;&gt;"","X",iferror(vlookup(B214,Sheet3!B:C,2,false)))</f>
        <v>Sebewaing Michigan Ecology Land Talk-K27QgoT5Ynk.txt</v>
      </c>
      <c r="N214" s="7">
        <v>2360.0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A215" s="7" t="s">
        <v>912</v>
      </c>
      <c r="B215" t="s">
        <v>913</v>
      </c>
      <c r="C215" s="17" t="str">
        <f t="shared" si="1"/>
        <v>http://www.youtube.com/embed/hnLD8aJM3pM</v>
      </c>
      <c r="D215" s="18" t="str">
        <f t="shared" si="2"/>
        <v>X</v>
      </c>
      <c r="F215" s="18" t="str">
        <f t="shared" si="8"/>
        <v>#ERROR!</v>
      </c>
      <c r="G215" s="19" t="str">
        <f t="shared" si="3"/>
        <v/>
      </c>
      <c r="H215" s="19" t="str">
        <f t="shared" si="4"/>
        <v/>
      </c>
      <c r="I215" s="20">
        <f t="shared" si="5"/>
        <v>0</v>
      </c>
      <c r="J215" s="14"/>
      <c r="K215" s="14" t="str">
        <f t="shared" si="6"/>
        <v/>
      </c>
      <c r="L215" s="17" t="str">
        <f t="shared" si="7"/>
        <v>https://web.stanford.edu/group/spatialhistory/cgi-bin/landtalk/wp-admin/post.php?post=2366&amp;action=edit</v>
      </c>
      <c r="M215" s="14" t="str">
        <f>if(D215&lt;&gt;"","X",iferror(vlookup(B215,Sheet3!B:C,2,false)))</f>
        <v>X</v>
      </c>
      <c r="N215" s="7">
        <v>2366.0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A216" s="7" t="s">
        <v>914</v>
      </c>
      <c r="B216" t="s">
        <v>915</v>
      </c>
      <c r="C216" s="17" t="str">
        <f t="shared" si="1"/>
        <v>http://www.youtube.com/embed/7sUDT400rOs</v>
      </c>
      <c r="D216" s="18" t="str">
        <f t="shared" si="2"/>
        <v/>
      </c>
      <c r="F216" s="18" t="str">
        <f t="shared" si="8"/>
        <v>PT13M37S</v>
      </c>
      <c r="G216" s="19" t="str">
        <f t="shared" si="3"/>
        <v>1</v>
      </c>
      <c r="H216" s="19" t="str">
        <f t="shared" si="4"/>
        <v>37</v>
      </c>
      <c r="I216" s="20">
        <f t="shared" si="5"/>
        <v>1.616666667</v>
      </c>
      <c r="J216" s="14"/>
      <c r="K216" s="17" t="str">
        <f t="shared" si="6"/>
        <v>https://spatialhistory.stanford.edu/landtalk/transcripts/29 January 2019-7sUDT400rOs.txt</v>
      </c>
      <c r="L216" s="17" t="str">
        <f t="shared" si="7"/>
        <v>https://web.stanford.edu/group/spatialhistory/cgi-bin/landtalk/wp-admin/post.php?post=2372&amp;action=edit</v>
      </c>
      <c r="M216" s="14" t="str">
        <f>if(D216&lt;&gt;"","X",iferror(vlookup(B216,Sheet3!B:C,2,false)))</f>
        <v>29 January 2019-7sUDT400rOs.txt</v>
      </c>
      <c r="N216" s="7">
        <v>2372.0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A217" s="7" t="s">
        <v>916</v>
      </c>
      <c r="B217" t="s">
        <v>917</v>
      </c>
      <c r="C217" s="17" t="str">
        <f t="shared" si="1"/>
        <v>http://www.youtube.com/embed/DRKFRaqCJVI</v>
      </c>
      <c r="D217" s="18" t="str">
        <f t="shared" si="2"/>
        <v/>
      </c>
      <c r="F217" s="18" t="str">
        <f t="shared" si="8"/>
        <v>PT6M3S</v>
      </c>
      <c r="G217" s="19" t="str">
        <f t="shared" si="3"/>
        <v>6</v>
      </c>
      <c r="H217" s="19" t="str">
        <f t="shared" si="4"/>
        <v>3</v>
      </c>
      <c r="I217" s="20">
        <f t="shared" si="5"/>
        <v>6.05</v>
      </c>
      <c r="J217" s="14"/>
      <c r="K217" s="17" t="str">
        <f t="shared" si="6"/>
        <v>https://spatialhistory.stanford.edu/landtalk/transcripts/Land Talk-DRKFRaqCJVI.txt</v>
      </c>
      <c r="L217" s="17" t="str">
        <f t="shared" si="7"/>
        <v>https://web.stanford.edu/group/spatialhistory/cgi-bin/landtalk/wp-admin/post.php?post=2378&amp;action=edit</v>
      </c>
      <c r="M217" s="14" t="str">
        <f>if(D217&lt;&gt;"","X",iferror(vlookup(B217,Sheet3!B:C,2,false)))</f>
        <v>Land Talk-DRKFRaqCJVI.txt</v>
      </c>
      <c r="N217" s="7">
        <v>2378.0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A218" s="7" t="s">
        <v>919</v>
      </c>
      <c r="B218" t="s">
        <v>920</v>
      </c>
      <c r="C218" s="17" t="str">
        <f t="shared" si="1"/>
        <v>http://www.youtube.com/embed/3bPtGA19n18</v>
      </c>
      <c r="D218" s="18" t="str">
        <f t="shared" si="2"/>
        <v/>
      </c>
      <c r="F218" s="18" t="str">
        <f t="shared" si="8"/>
        <v>PT3M50S</v>
      </c>
      <c r="G218" s="19" t="str">
        <f t="shared" si="3"/>
        <v>3</v>
      </c>
      <c r="H218" s="19" t="str">
        <f t="shared" si="4"/>
        <v>50</v>
      </c>
      <c r="I218" s="20">
        <f t="shared" si="5"/>
        <v>3.833333333</v>
      </c>
      <c r="J218" s="14"/>
      <c r="K218" s="17" t="str">
        <f t="shared" si="6"/>
        <v>https://spatialhistory.stanford.edu/landtalk/transcripts/Land Talk - Lake Urmia-3bPtGA19n18.txt</v>
      </c>
      <c r="L218" s="17" t="str">
        <f t="shared" si="7"/>
        <v>https://web.stanford.edu/group/spatialhistory/cgi-bin/landtalk/wp-admin/post.php?post=2390&amp;action=edit</v>
      </c>
      <c r="M218" s="14" t="str">
        <f>if(D218&lt;&gt;"","X",iferror(vlookup(B218,Sheet3!B:C,2,false)))</f>
        <v>Land Talk - Lake Urmia-3bPtGA19n18.txt</v>
      </c>
      <c r="N218" s="7">
        <v>2390.0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A219" s="7" t="s">
        <v>921</v>
      </c>
      <c r="B219" t="s">
        <v>922</v>
      </c>
      <c r="C219" s="17" t="str">
        <f t="shared" si="1"/>
        <v>http://www.youtube.com/embed/WNcjP0iuvHc</v>
      </c>
      <c r="D219" s="18" t="str">
        <f t="shared" si="2"/>
        <v/>
      </c>
      <c r="F219" s="18" t="str">
        <f t="shared" si="8"/>
        <v>PT4M14S</v>
      </c>
      <c r="G219" s="19" t="str">
        <f t="shared" si="3"/>
        <v>4</v>
      </c>
      <c r="H219" s="19" t="str">
        <f t="shared" si="4"/>
        <v>14</v>
      </c>
      <c r="I219" s="20">
        <f t="shared" si="5"/>
        <v>4.233333333</v>
      </c>
      <c r="J219" s="14"/>
      <c r="K219" s="17" t="str">
        <f t="shared" si="6"/>
        <v>https://spatialhistory.stanford.edu/landtalk/transcripts/landtalk project-WNcjP0iuvHc.txt</v>
      </c>
      <c r="L219" s="17" t="str">
        <f t="shared" si="7"/>
        <v>https://web.stanford.edu/group/spatialhistory/cgi-bin/landtalk/wp-admin/post.php?post=2402&amp;action=edit</v>
      </c>
      <c r="M219" s="14" t="str">
        <f>if(D219&lt;&gt;"","X",iferror(vlookup(B219,Sheet3!B:C,2,false)))</f>
        <v>landtalk project-WNcjP0iuvHc.txt</v>
      </c>
      <c r="N219" s="7">
        <v>2402.0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A220" s="7" t="s">
        <v>923</v>
      </c>
      <c r="B220" t="s">
        <v>924</v>
      </c>
      <c r="C220" s="17" t="str">
        <f t="shared" si="1"/>
        <v>http://www.youtube.com/embed/MhNO2fd_NcY</v>
      </c>
      <c r="D220" s="18" t="str">
        <f t="shared" si="2"/>
        <v/>
      </c>
      <c r="F220" s="18" t="str">
        <f t="shared" si="8"/>
        <v>PT3M25S</v>
      </c>
      <c r="G220" s="19" t="str">
        <f t="shared" si="3"/>
        <v>3</v>
      </c>
      <c r="H220" s="19" t="str">
        <f t="shared" si="4"/>
        <v>25</v>
      </c>
      <c r="I220" s="20">
        <f t="shared" si="5"/>
        <v>3.416666667</v>
      </c>
      <c r="J220" s="14"/>
      <c r="K220" s="17" t="str">
        <f t="shared" si="6"/>
        <v>https://spatialhistory.stanford.edu/landtalk/transcripts/IMG 1248-MhNO2fd_NcY.txt</v>
      </c>
      <c r="L220" s="17" t="str">
        <f t="shared" si="7"/>
        <v>https://web.stanford.edu/group/spatialhistory/cgi-bin/landtalk/wp-admin/post.php?post=2408&amp;action=edit</v>
      </c>
      <c r="M220" s="14" t="str">
        <f>if(D220&lt;&gt;"","X",iferror(vlookup(B220,Sheet3!B:C,2,false)))</f>
        <v>IMG 1248-MhNO2fd_NcY.txt</v>
      </c>
      <c r="N220" s="7">
        <v>2408.0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A221" s="7" t="s">
        <v>926</v>
      </c>
      <c r="B221" t="s">
        <v>927</v>
      </c>
      <c r="C221" s="17" t="str">
        <f t="shared" si="1"/>
        <v>http://www.youtube.com/embed/n-lBzYQVxfY</v>
      </c>
      <c r="D221" s="18" t="str">
        <f t="shared" si="2"/>
        <v/>
      </c>
      <c r="F221" s="18" t="str">
        <f t="shared" si="8"/>
        <v>PT2M51S</v>
      </c>
      <c r="G221" s="19" t="str">
        <f t="shared" si="3"/>
        <v>2</v>
      </c>
      <c r="H221" s="19" t="str">
        <f t="shared" si="4"/>
        <v>51</v>
      </c>
      <c r="I221" s="20">
        <f t="shared" si="5"/>
        <v>2.85</v>
      </c>
      <c r="J221" s="14"/>
      <c r="K221" s="17" t="str">
        <f t="shared" si="6"/>
        <v>https://spatialhistory.stanford.edu/landtalk/transcripts/LandTalk Video-n-lBzYQVxfY.txt</v>
      </c>
      <c r="L221" s="17" t="str">
        <f t="shared" si="7"/>
        <v>https://web.stanford.edu/group/spatialhistory/cgi-bin/landtalk/wp-admin/post.php?post=2414&amp;action=edit</v>
      </c>
      <c r="M221" s="14" t="str">
        <f>if(D221&lt;&gt;"","X",iferror(vlookup(B221,Sheet3!B:C,2,false)))</f>
        <v>LandTalk Video-n-lBzYQVxfY.txt</v>
      </c>
      <c r="N221" s="7">
        <v>2414.0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A222" s="7" t="s">
        <v>928</v>
      </c>
      <c r="B222" t="s">
        <v>929</v>
      </c>
      <c r="C222" s="17" t="str">
        <f t="shared" si="1"/>
        <v>http://www.youtube.com/embed/Xbcr53qbkyo</v>
      </c>
      <c r="D222" s="18" t="str">
        <f t="shared" si="2"/>
        <v/>
      </c>
      <c r="F222" s="18" t="str">
        <f t="shared" si="8"/>
        <v>PT21M56S</v>
      </c>
      <c r="G222" s="19" t="str">
        <f t="shared" si="3"/>
        <v>2</v>
      </c>
      <c r="H222" s="19" t="str">
        <f t="shared" si="4"/>
        <v>56</v>
      </c>
      <c r="I222" s="20">
        <f t="shared" si="5"/>
        <v>2.933333333</v>
      </c>
      <c r="J222" s="14"/>
      <c r="K222" s="17" t="str">
        <f t="shared" si="6"/>
        <v>https://spatialhistory.stanford.edu/landtalk/transcripts/Land Talk-Xbcr53qbkyo.txt</v>
      </c>
      <c r="L222" s="17" t="str">
        <f t="shared" si="7"/>
        <v>https://web.stanford.edu/group/spatialhistory/cgi-bin/landtalk/wp-admin/post.php?post=2420&amp;action=edit</v>
      </c>
      <c r="M222" s="14" t="str">
        <f>if(D222&lt;&gt;"","X",iferror(vlookup(B222,Sheet3!B:C,2,false)))</f>
        <v>Land Talk-Xbcr53qbkyo.txt</v>
      </c>
      <c r="N222" s="7">
        <v>2420.0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A223" s="7" t="s">
        <v>931</v>
      </c>
      <c r="B223" t="s">
        <v>932</v>
      </c>
      <c r="C223" s="17" t="str">
        <f t="shared" si="1"/>
        <v>http://www.youtube.com/embed/3r-5c4D1Xgg</v>
      </c>
      <c r="D223" s="18" t="str">
        <f t="shared" si="2"/>
        <v/>
      </c>
      <c r="F223" s="18" t="str">
        <f t="shared" si="8"/>
        <v>PT6M39S</v>
      </c>
      <c r="G223" s="19" t="str">
        <f t="shared" si="3"/>
        <v>6</v>
      </c>
      <c r="H223" s="19" t="str">
        <f t="shared" si="4"/>
        <v>39</v>
      </c>
      <c r="I223" s="20">
        <f t="shared" si="5"/>
        <v>6.65</v>
      </c>
      <c r="J223" s="14"/>
      <c r="K223" s="14" t="str">
        <f t="shared" si="6"/>
        <v/>
      </c>
      <c r="L223" s="17" t="str">
        <f t="shared" si="7"/>
        <v>https://web.stanford.edu/group/spatialhistory/cgi-bin/landtalk/wp-admin/post.php?post=2426&amp;action=edit</v>
      </c>
      <c r="M223" s="14" t="str">
        <f>if(D223&lt;&gt;"","X",iferror(vlookup(B223,Sheet3!B:C,2,false)))</f>
        <v/>
      </c>
      <c r="N223" s="7">
        <v>2426.0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A224" s="7" t="s">
        <v>933</v>
      </c>
      <c r="B224" t="s">
        <v>934</v>
      </c>
      <c r="C224" s="17" t="str">
        <f t="shared" si="1"/>
        <v>http://www.youtube.com/embed/pWnytYeHoEE</v>
      </c>
      <c r="D224" s="18" t="str">
        <f t="shared" si="2"/>
        <v/>
      </c>
      <c r="F224" s="18" t="str">
        <f t="shared" si="8"/>
        <v>PT10M1S</v>
      </c>
      <c r="G224" s="19" t="str">
        <f t="shared" si="3"/>
        <v>1</v>
      </c>
      <c r="H224" s="19" t="str">
        <f t="shared" si="4"/>
        <v>1</v>
      </c>
      <c r="I224" s="20">
        <f t="shared" si="5"/>
        <v>1.016666667</v>
      </c>
      <c r="J224" s="14"/>
      <c r="K224" s="17" t="str">
        <f t="shared" si="6"/>
        <v>https://spatialhistory.stanford.edu/landtalk/transcripts/LandTalk Interview-pWnytYeHoEE.txt</v>
      </c>
      <c r="L224" s="17" t="str">
        <f t="shared" si="7"/>
        <v>https://web.stanford.edu/group/spatialhistory/cgi-bin/landtalk/wp-admin/post.php?post=2438&amp;action=edit</v>
      </c>
      <c r="M224" s="14" t="str">
        <f>if(D224&lt;&gt;"","X",iferror(vlookup(B224,Sheet3!B:C,2,false)))</f>
        <v>LandTalk Interview-pWnytYeHoEE.txt</v>
      </c>
      <c r="N224" s="7">
        <v>2438.0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A225" s="7" t="s">
        <v>936</v>
      </c>
      <c r="B225" t="s">
        <v>937</v>
      </c>
      <c r="C225" s="17" t="str">
        <f t="shared" si="1"/>
        <v>http://www.youtube.com/embed/l0oj6Ohx3a8</v>
      </c>
      <c r="D225" s="18" t="str">
        <f t="shared" si="2"/>
        <v>X</v>
      </c>
      <c r="F225" s="18" t="str">
        <f t="shared" si="8"/>
        <v>#ERROR!</v>
      </c>
      <c r="G225" s="19" t="str">
        <f t="shared" si="3"/>
        <v/>
      </c>
      <c r="H225" s="19" t="str">
        <f t="shared" si="4"/>
        <v/>
      </c>
      <c r="I225" s="20">
        <f t="shared" si="5"/>
        <v>0</v>
      </c>
      <c r="J225" s="14"/>
      <c r="K225" s="14" t="str">
        <f t="shared" si="6"/>
        <v/>
      </c>
      <c r="L225" s="17" t="str">
        <f t="shared" si="7"/>
        <v>https://web.stanford.edu/group/spatialhistory/cgi-bin/landtalk/wp-admin/post.php?post=2444&amp;action=edit</v>
      </c>
      <c r="M225" s="14" t="str">
        <f>if(D225&lt;&gt;"","X",iferror(vlookup(B225,Sheet3!B:C,2,false)))</f>
        <v>X</v>
      </c>
      <c r="N225" s="7">
        <v>2444.0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A226" s="7" t="s">
        <v>879</v>
      </c>
      <c r="B226" t="s">
        <v>938</v>
      </c>
      <c r="C226" s="17" t="str">
        <f t="shared" si="1"/>
        <v>http://www.youtube.com/embed/CNNCFi55JVs</v>
      </c>
      <c r="D226" s="18" t="str">
        <f t="shared" si="2"/>
        <v/>
      </c>
      <c r="F226" s="18" t="str">
        <f t="shared" si="8"/>
        <v>PT5M50S</v>
      </c>
      <c r="G226" s="19" t="str">
        <f t="shared" si="3"/>
        <v>5</v>
      </c>
      <c r="H226" s="19" t="str">
        <f t="shared" si="4"/>
        <v>50</v>
      </c>
      <c r="I226" s="20">
        <f t="shared" si="5"/>
        <v>5.833333333</v>
      </c>
      <c r="J226" s="14"/>
      <c r="K226" s="17" t="str">
        <f t="shared" si="6"/>
        <v>https://spatialhistory.stanford.edu/landtalk/transcripts/Land Talks - Beijing China-CNNCFi55JVs.txt</v>
      </c>
      <c r="L226" s="17" t="str">
        <f t="shared" si="7"/>
        <v>https://web.stanford.edu/group/spatialhistory/cgi-bin/landtalk/wp-admin/post.php?post=2450&amp;action=edit</v>
      </c>
      <c r="M226" s="14" t="str">
        <f>if(D226&lt;&gt;"","X",iferror(vlookup(B226,Sheet3!B:C,2,false)))</f>
        <v>Land Talks - Beijing China-CNNCFi55JVs.txt</v>
      </c>
      <c r="N226" s="7">
        <v>2450.0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A227" s="7" t="s">
        <v>940</v>
      </c>
      <c r="B227" t="s">
        <v>941</v>
      </c>
      <c r="C227" s="17" t="str">
        <f t="shared" si="1"/>
        <v>http://www.youtube.com/embed/VHcXuRJiAQc</v>
      </c>
      <c r="D227" s="18" t="str">
        <f t="shared" si="2"/>
        <v/>
      </c>
      <c r="F227" s="18" t="str">
        <f t="shared" si="8"/>
        <v>PT21M</v>
      </c>
      <c r="G227" s="19" t="str">
        <f t="shared" si="3"/>
        <v>2</v>
      </c>
      <c r="H227" s="19" t="str">
        <f t="shared" si="4"/>
        <v/>
      </c>
      <c r="I227" s="20">
        <f t="shared" si="5"/>
        <v>2</v>
      </c>
      <c r="J227" s="14"/>
      <c r="K227" s="14" t="str">
        <f t="shared" si="6"/>
        <v/>
      </c>
      <c r="L227" s="17" t="str">
        <f t="shared" si="7"/>
        <v>https://web.stanford.edu/group/spatialhistory/cgi-bin/landtalk/wp-admin/post.php?post=2458&amp;action=edit</v>
      </c>
      <c r="M227" s="14" t="str">
        <f>if(D227&lt;&gt;"","X",iferror(vlookup(B227,Sheet3!B:C,2,false)))</f>
        <v/>
      </c>
      <c r="N227" s="7">
        <v>2458.0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7" t="s">
        <v>943</v>
      </c>
      <c r="B228" t="s">
        <v>944</v>
      </c>
      <c r="C228" s="17" t="str">
        <f t="shared" si="1"/>
        <v>http://www.youtube.com/embed/Ir4PFCOQA0k</v>
      </c>
      <c r="D228" s="18" t="str">
        <f t="shared" si="2"/>
        <v>X</v>
      </c>
      <c r="F228" s="18" t="str">
        <f t="shared" si="8"/>
        <v>#ERROR!</v>
      </c>
      <c r="G228" s="19" t="str">
        <f t="shared" si="3"/>
        <v/>
      </c>
      <c r="H228" s="19" t="str">
        <f t="shared" si="4"/>
        <v/>
      </c>
      <c r="I228" s="20">
        <f t="shared" si="5"/>
        <v>0</v>
      </c>
      <c r="J228" s="14"/>
      <c r="K228" s="14" t="str">
        <f t="shared" si="6"/>
        <v/>
      </c>
      <c r="L228" s="17" t="str">
        <f t="shared" si="7"/>
        <v>https://web.stanford.edu/group/spatialhistory/cgi-bin/landtalk/wp-admin/post.php?post=2466&amp;action=edit</v>
      </c>
      <c r="M228" s="14" t="str">
        <f>if(D228&lt;&gt;"","X",iferror(vlookup(B228,Sheet3!B:C,2,false)))</f>
        <v>X</v>
      </c>
      <c r="N228" s="7">
        <v>2466.0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A229" s="7" t="s">
        <v>946</v>
      </c>
      <c r="B229" t="s">
        <v>947</v>
      </c>
      <c r="C229" s="17" t="str">
        <f t="shared" si="1"/>
        <v>http://www.youtube.com/embed/EiG2SPps3No</v>
      </c>
      <c r="D229" s="18" t="str">
        <f t="shared" si="2"/>
        <v/>
      </c>
      <c r="F229" s="18" t="str">
        <f t="shared" si="8"/>
        <v>PT2M22S</v>
      </c>
      <c r="G229" s="19" t="str">
        <f t="shared" si="3"/>
        <v>2</v>
      </c>
      <c r="H229" s="19" t="str">
        <f t="shared" si="4"/>
        <v>22</v>
      </c>
      <c r="I229" s="20">
        <f t="shared" si="5"/>
        <v>2.366666667</v>
      </c>
      <c r="J229" s="14"/>
      <c r="K229" s="17" t="str">
        <f t="shared" si="6"/>
        <v>https://spatialhistory.stanford.edu/landtalk/transcripts/Mama interview-EiG2SPps3No.txt</v>
      </c>
      <c r="L229" s="17" t="str">
        <f t="shared" si="7"/>
        <v>https://web.stanford.edu/group/spatialhistory/cgi-bin/landtalk/wp-admin/post.php?post=2472&amp;action=edit</v>
      </c>
      <c r="M229" s="14" t="str">
        <f>if(D229&lt;&gt;"","X",iferror(vlookup(B229,Sheet3!B:C,2,false)))</f>
        <v>Mama interview-EiG2SPps3No.txt</v>
      </c>
      <c r="N229" s="7">
        <v>2472.0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A230" s="7" t="s">
        <v>949</v>
      </c>
      <c r="B230" t="s">
        <v>950</v>
      </c>
      <c r="C230" s="17" t="str">
        <f t="shared" si="1"/>
        <v>http://www.youtube.com/embed/85KLpVNZI4Q</v>
      </c>
      <c r="D230" s="18" t="str">
        <f t="shared" si="2"/>
        <v/>
      </c>
      <c r="F230" s="18" t="str">
        <f t="shared" si="8"/>
        <v>PT25M37S</v>
      </c>
      <c r="G230" s="19" t="str">
        <f t="shared" si="3"/>
        <v>2</v>
      </c>
      <c r="H230" s="19" t="str">
        <f t="shared" si="4"/>
        <v>37</v>
      </c>
      <c r="I230" s="20">
        <f t="shared" si="5"/>
        <v>2.616666667</v>
      </c>
      <c r="J230" s="14"/>
      <c r="K230" s="17" t="str">
        <f t="shared" si="6"/>
        <v>https://spatialhistory.stanford.edu/landtalk/transcripts/Cooksville Land Talk-85KLpVNZI4Q.txt</v>
      </c>
      <c r="L230" s="17" t="str">
        <f t="shared" si="7"/>
        <v>https://web.stanford.edu/group/spatialhistory/cgi-bin/landtalk/wp-admin/post.php?post=2478&amp;action=edit</v>
      </c>
      <c r="M230" s="14" t="str">
        <f>if(D230&lt;&gt;"","X",iferror(vlookup(B230,Sheet3!B:C,2,false)))</f>
        <v>Cooksville Land Talk-85KLpVNZI4Q.txt</v>
      </c>
      <c r="N230" s="7">
        <v>2478.0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A231" s="7" t="s">
        <v>953</v>
      </c>
      <c r="B231" t="s">
        <v>954</v>
      </c>
      <c r="C231" s="17" t="str">
        <f t="shared" si="1"/>
        <v>http://www.youtube.com/embed/ONE_KBFBBFM</v>
      </c>
      <c r="D231" s="18" t="str">
        <f t="shared" si="2"/>
        <v/>
      </c>
      <c r="F231" s="18" t="str">
        <f t="shared" si="8"/>
        <v>PT5M32S</v>
      </c>
      <c r="G231" s="19" t="str">
        <f t="shared" si="3"/>
        <v>5</v>
      </c>
      <c r="H231" s="19" t="str">
        <f t="shared" si="4"/>
        <v>32</v>
      </c>
      <c r="I231" s="20">
        <f t="shared" si="5"/>
        <v>5.533333333</v>
      </c>
      <c r="J231" s="14"/>
      <c r="K231" s="17" t="str">
        <f t="shared" si="6"/>
        <v>https://spatialhistory.stanford.edu/landtalk/transcripts/Land Talk - Hollis New Hampshire-ONE_KBFBBFM.txt</v>
      </c>
      <c r="L231" s="17" t="str">
        <f t="shared" si="7"/>
        <v>https://web.stanford.edu/group/spatialhistory/cgi-bin/landtalk/wp-admin/post.php?post=2484&amp;action=edit</v>
      </c>
      <c r="M231" s="14" t="str">
        <f>if(D231&lt;&gt;"","X",iferror(vlookup(B231,Sheet3!B:C,2,false)))</f>
        <v>Land Talk - Hollis New Hampshire-ONE_KBFBBFM.txt</v>
      </c>
      <c r="N231" s="7">
        <v>2484.0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A232" s="7" t="s">
        <v>957</v>
      </c>
      <c r="B232" t="s">
        <v>958</v>
      </c>
      <c r="C232" s="17" t="str">
        <f t="shared" si="1"/>
        <v>http://www.youtube.com/embed/jNSFULhtrnU</v>
      </c>
      <c r="D232" s="18" t="str">
        <f t="shared" si="2"/>
        <v/>
      </c>
      <c r="F232" s="18" t="str">
        <f t="shared" si="8"/>
        <v>PT4M33S</v>
      </c>
      <c r="G232" s="19" t="str">
        <f t="shared" si="3"/>
        <v>4</v>
      </c>
      <c r="H232" s="19" t="str">
        <f t="shared" si="4"/>
        <v>33</v>
      </c>
      <c r="I232" s="20">
        <f t="shared" si="5"/>
        <v>4.55</v>
      </c>
      <c r="J232" s="14"/>
      <c r="K232" s="17" t="str">
        <f t="shared" si="6"/>
        <v>https://spatialhistory.stanford.edu/landtalk/transcripts/Flushing-jNSFULhtrnU.txt</v>
      </c>
      <c r="L232" s="17" t="str">
        <f t="shared" si="7"/>
        <v>https://web.stanford.edu/group/spatialhistory/cgi-bin/landtalk/wp-admin/post.php?post=2496&amp;action=edit</v>
      </c>
      <c r="M232" s="14" t="str">
        <f>if(D232&lt;&gt;"","X",iferror(vlookup(B232,Sheet3!B:C,2,false)))</f>
        <v>Flushing-jNSFULhtrnU.txt</v>
      </c>
      <c r="N232" s="7">
        <v>2496.0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A233" s="7" t="s">
        <v>960</v>
      </c>
      <c r="B233" t="s">
        <v>961</v>
      </c>
      <c r="C233" s="17" t="str">
        <f t="shared" si="1"/>
        <v>http://www.youtube.com/embed/42BtsJhmmC8</v>
      </c>
      <c r="D233" s="18" t="str">
        <f t="shared" si="2"/>
        <v/>
      </c>
      <c r="F233" s="18" t="str">
        <f t="shared" si="8"/>
        <v>PT3M20S</v>
      </c>
      <c r="G233" s="19" t="str">
        <f t="shared" si="3"/>
        <v>3</v>
      </c>
      <c r="H233" s="19" t="str">
        <f t="shared" si="4"/>
        <v>20</v>
      </c>
      <c r="I233" s="20">
        <f t="shared" si="5"/>
        <v>3.333333333</v>
      </c>
      <c r="J233" s="14"/>
      <c r="K233" s="17" t="str">
        <f t="shared" si="6"/>
        <v>https://spatialhistory.stanford.edu/landtalk/transcripts/Land Talk Project-42BtsJhmmC8.txt</v>
      </c>
      <c r="L233" s="17" t="str">
        <f t="shared" si="7"/>
        <v>https://web.stanford.edu/group/spatialhistory/cgi-bin/landtalk/wp-admin/post.php?post=2502&amp;action=edit</v>
      </c>
      <c r="M233" s="14" t="str">
        <f>if(D233&lt;&gt;"","X",iferror(vlookup(B233,Sheet3!B:C,2,false)))</f>
        <v>Land Talk Project-42BtsJhmmC8.txt</v>
      </c>
      <c r="N233" s="7">
        <v>2502.0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A234" s="7" t="s">
        <v>807</v>
      </c>
      <c r="B234" t="s">
        <v>963</v>
      </c>
      <c r="C234" s="17" t="str">
        <f t="shared" si="1"/>
        <v>http://www.youtube.com/embed/PoJ_0OueQds</v>
      </c>
      <c r="D234" s="18" t="str">
        <f t="shared" si="2"/>
        <v>X</v>
      </c>
      <c r="F234" s="18" t="str">
        <f t="shared" si="8"/>
        <v>#NAME?</v>
      </c>
      <c r="G234" s="19" t="str">
        <f t="shared" si="3"/>
        <v/>
      </c>
      <c r="H234" s="19" t="str">
        <f t="shared" si="4"/>
        <v/>
      </c>
      <c r="I234" s="20">
        <f t="shared" si="5"/>
        <v>0</v>
      </c>
      <c r="J234" s="14"/>
      <c r="K234" s="14" t="str">
        <f t="shared" si="6"/>
        <v/>
      </c>
      <c r="L234" s="17" t="str">
        <f t="shared" si="7"/>
        <v>https://web.stanford.edu/group/spatialhistory/cgi-bin/landtalk/wp-admin/post.php?post=2508&amp;action=edit</v>
      </c>
      <c r="M234" s="14" t="str">
        <f>if(D234&lt;&gt;"","X",iferror(vlookup(B234,Sheet3!B:C,2,false)))</f>
        <v>X</v>
      </c>
      <c r="N234" s="7">
        <v>2508.0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A235" s="36" t="s">
        <v>965</v>
      </c>
      <c r="B235" s="37" t="s">
        <v>967</v>
      </c>
      <c r="C235" s="17" t="str">
        <f t="shared" si="1"/>
        <v>http://www.youtube.com/embed/-jai44EFai8</v>
      </c>
      <c r="D235" s="18" t="str">
        <f t="shared" si="2"/>
        <v>X</v>
      </c>
      <c r="E235" s="38"/>
      <c r="F235" s="18" t="str">
        <f t="shared" si="8"/>
        <v>#NAME?</v>
      </c>
      <c r="G235" s="19" t="str">
        <f t="shared" si="3"/>
        <v/>
      </c>
      <c r="H235" s="19" t="str">
        <f t="shared" si="4"/>
        <v/>
      </c>
      <c r="I235" s="20">
        <f t="shared" si="5"/>
        <v>0</v>
      </c>
      <c r="J235" s="14"/>
      <c r="K235" s="14"/>
      <c r="L235" s="14"/>
      <c r="N235" s="37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A236" s="36" t="s">
        <v>730</v>
      </c>
      <c r="B236" s="37" t="s">
        <v>969</v>
      </c>
      <c r="C236" s="17" t="str">
        <f t="shared" si="1"/>
        <v>http://www.youtube.com/embed/GXATk&amp;t=20s</v>
      </c>
      <c r="D236" s="18" t="str">
        <f t="shared" si="2"/>
        <v>X</v>
      </c>
      <c r="E236" s="38"/>
      <c r="F236" s="18" t="str">
        <f t="shared" si="8"/>
        <v>#NAME?</v>
      </c>
      <c r="G236" s="19" t="str">
        <f t="shared" si="3"/>
        <v/>
      </c>
      <c r="H236" s="19" t="str">
        <f t="shared" si="4"/>
        <v/>
      </c>
      <c r="I236" s="20">
        <f t="shared" si="5"/>
        <v>0</v>
      </c>
      <c r="J236" s="14"/>
      <c r="K236" s="14"/>
      <c r="L236" s="14"/>
      <c r="N236" s="37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A237" s="36" t="s">
        <v>973</v>
      </c>
      <c r="B237" s="37" t="s">
        <v>974</v>
      </c>
      <c r="C237" s="17" t="str">
        <f t="shared" si="1"/>
        <v>http://www.youtube.com/embed/hPT6B7d2gJI</v>
      </c>
      <c r="D237" s="18" t="str">
        <f t="shared" si="2"/>
        <v>X</v>
      </c>
      <c r="E237" s="38"/>
      <c r="F237" s="18" t="str">
        <f t="shared" si="8"/>
        <v>#NAME?</v>
      </c>
      <c r="G237" s="19" t="str">
        <f t="shared" si="3"/>
        <v/>
      </c>
      <c r="H237" s="19" t="str">
        <f t="shared" si="4"/>
        <v/>
      </c>
      <c r="I237" s="20">
        <f t="shared" si="5"/>
        <v>0</v>
      </c>
      <c r="J237" s="14"/>
      <c r="K237" s="14"/>
      <c r="L237" s="14"/>
      <c r="N237" s="37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A238" s="36" t="s">
        <v>976</v>
      </c>
      <c r="B238" s="37" t="s">
        <v>977</v>
      </c>
      <c r="C238" s="17" t="str">
        <f t="shared" si="1"/>
        <v>http://www.youtube.com/embed/9Fj6tiGitFU</v>
      </c>
      <c r="D238" s="18" t="str">
        <f t="shared" si="2"/>
        <v>X</v>
      </c>
      <c r="E238" s="38"/>
      <c r="F238" s="18" t="str">
        <f t="shared" si="8"/>
        <v>#NAME?</v>
      </c>
      <c r="G238" s="19" t="str">
        <f t="shared" si="3"/>
        <v/>
      </c>
      <c r="H238" s="19" t="str">
        <f t="shared" si="4"/>
        <v/>
      </c>
      <c r="I238" s="20">
        <f t="shared" si="5"/>
        <v>0</v>
      </c>
      <c r="J238" s="14"/>
      <c r="K238" s="14"/>
      <c r="L238" s="14"/>
      <c r="N238" s="37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A239" s="36" t="s">
        <v>978</v>
      </c>
      <c r="B239" s="37" t="s">
        <v>979</v>
      </c>
      <c r="C239" s="17" t="str">
        <f t="shared" si="1"/>
        <v>http://www.youtube.com/embed/1xE3vKWhnz8</v>
      </c>
      <c r="D239" s="18" t="str">
        <f t="shared" si="2"/>
        <v>X</v>
      </c>
      <c r="E239" s="38"/>
      <c r="F239" s="18" t="str">
        <f t="shared" si="8"/>
        <v>#NAME?</v>
      </c>
      <c r="G239" s="19" t="str">
        <f t="shared" si="3"/>
        <v/>
      </c>
      <c r="H239" s="19" t="str">
        <f t="shared" si="4"/>
        <v/>
      </c>
      <c r="I239" s="20">
        <f t="shared" si="5"/>
        <v>0</v>
      </c>
      <c r="J239" s="14"/>
      <c r="K239" s="14"/>
      <c r="L239" s="14"/>
      <c r="N239" s="37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A240" s="36" t="s">
        <v>981</v>
      </c>
      <c r="B240" s="37" t="s">
        <v>982</v>
      </c>
      <c r="C240" s="17" t="str">
        <f t="shared" si="1"/>
        <v>http://www.youtube.com/embed/UWk32S3C3mw</v>
      </c>
      <c r="D240" s="18" t="str">
        <f t="shared" si="2"/>
        <v>X</v>
      </c>
      <c r="E240" s="38"/>
      <c r="F240" s="18" t="str">
        <f t="shared" si="8"/>
        <v>#NAME?</v>
      </c>
      <c r="G240" s="19" t="str">
        <f t="shared" si="3"/>
        <v/>
      </c>
      <c r="H240" s="19" t="str">
        <f t="shared" si="4"/>
        <v/>
      </c>
      <c r="I240" s="20">
        <f t="shared" si="5"/>
        <v>0</v>
      </c>
      <c r="J240" s="14"/>
      <c r="K240" s="14"/>
      <c r="L240" s="14"/>
      <c r="N240" s="37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A241" s="36" t="s">
        <v>983</v>
      </c>
      <c r="B241" s="37" t="s">
        <v>984</v>
      </c>
      <c r="C241" s="17" t="str">
        <f t="shared" si="1"/>
        <v>http://www.youtube.com/embed/LFDx1a8KsdM</v>
      </c>
      <c r="D241" s="18" t="str">
        <f t="shared" si="2"/>
        <v>X</v>
      </c>
      <c r="E241" s="38"/>
      <c r="F241" s="18" t="str">
        <f t="shared" si="8"/>
        <v>#NAME?</v>
      </c>
      <c r="G241" s="19" t="str">
        <f t="shared" si="3"/>
        <v/>
      </c>
      <c r="H241" s="19" t="str">
        <f t="shared" si="4"/>
        <v/>
      </c>
      <c r="I241" s="20">
        <f t="shared" si="5"/>
        <v>0</v>
      </c>
      <c r="J241" s="14"/>
      <c r="K241" s="14"/>
      <c r="L241" s="14"/>
      <c r="N241" s="37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A242" s="36" t="s">
        <v>985</v>
      </c>
      <c r="B242" s="37" t="s">
        <v>986</v>
      </c>
      <c r="C242" s="17" t="str">
        <f t="shared" si="1"/>
        <v>http://www.youtube.com/embed/pfSHN4VnTfw</v>
      </c>
      <c r="D242" s="18" t="str">
        <f t="shared" si="2"/>
        <v>X</v>
      </c>
      <c r="E242" s="38"/>
      <c r="F242" s="18" t="str">
        <f t="shared" si="8"/>
        <v>#NAME?</v>
      </c>
      <c r="G242" s="19" t="str">
        <f t="shared" si="3"/>
        <v/>
      </c>
      <c r="H242" s="19" t="str">
        <f t="shared" si="4"/>
        <v/>
      </c>
      <c r="I242" s="20">
        <f t="shared" si="5"/>
        <v>0</v>
      </c>
      <c r="J242" s="14"/>
      <c r="K242" s="14"/>
      <c r="L242" s="14"/>
      <c r="N242" s="37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A243" s="36" t="s">
        <v>988</v>
      </c>
      <c r="B243" s="37" t="s">
        <v>989</v>
      </c>
      <c r="C243" s="17" t="str">
        <f t="shared" si="1"/>
        <v>http://www.youtube.com/embed/x9JGeo0juc8</v>
      </c>
      <c r="D243" s="18" t="str">
        <f t="shared" si="2"/>
        <v>X</v>
      </c>
      <c r="E243" s="38"/>
      <c r="F243" s="18" t="str">
        <f t="shared" si="8"/>
        <v>#NAME?</v>
      </c>
      <c r="G243" s="19" t="str">
        <f t="shared" si="3"/>
        <v/>
      </c>
      <c r="H243" s="19" t="str">
        <f t="shared" si="4"/>
        <v/>
      </c>
      <c r="I243" s="20">
        <f t="shared" si="5"/>
        <v>0</v>
      </c>
      <c r="J243" s="14"/>
      <c r="K243" s="14"/>
      <c r="L243" s="14"/>
      <c r="N243" s="37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A244" s="36" t="s">
        <v>990</v>
      </c>
      <c r="B244" s="37" t="s">
        <v>991</v>
      </c>
      <c r="C244" s="17" t="str">
        <f t="shared" si="1"/>
        <v>http://www.youtube.com/embed/s74kDakijy4</v>
      </c>
      <c r="D244" s="18" t="str">
        <f t="shared" si="2"/>
        <v>X</v>
      </c>
      <c r="E244" s="38"/>
      <c r="F244" s="18" t="str">
        <f t="shared" si="8"/>
        <v>#NAME?</v>
      </c>
      <c r="G244" s="19" t="str">
        <f t="shared" si="3"/>
        <v/>
      </c>
      <c r="H244" s="19" t="str">
        <f t="shared" si="4"/>
        <v/>
      </c>
      <c r="I244" s="20">
        <f t="shared" si="5"/>
        <v>0</v>
      </c>
      <c r="J244" s="14"/>
      <c r="K244" s="14"/>
      <c r="L244" s="14"/>
      <c r="N244" s="37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A245" s="36" t="s">
        <v>993</v>
      </c>
      <c r="B245" s="37" t="s">
        <v>994</v>
      </c>
      <c r="C245" s="17" t="str">
        <f t="shared" si="1"/>
        <v>http://www.youtube.com/embed/zKJuuLBloH4</v>
      </c>
      <c r="D245" s="18" t="str">
        <f t="shared" si="2"/>
        <v>X</v>
      </c>
      <c r="E245" s="38"/>
      <c r="F245" s="18" t="str">
        <f t="shared" si="8"/>
        <v>#NAME?</v>
      </c>
      <c r="G245" s="19" t="str">
        <f t="shared" si="3"/>
        <v/>
      </c>
      <c r="H245" s="19" t="str">
        <f t="shared" si="4"/>
        <v/>
      </c>
      <c r="I245" s="20">
        <f t="shared" si="5"/>
        <v>0</v>
      </c>
      <c r="J245" s="14"/>
      <c r="K245" s="14"/>
      <c r="L245" s="14"/>
      <c r="N245" s="37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A246" s="36" t="s">
        <v>995</v>
      </c>
      <c r="B246" s="37" t="s">
        <v>996</v>
      </c>
      <c r="C246" s="17" t="str">
        <f t="shared" si="1"/>
        <v>http://www.youtube.com/embed/jzrKZa3FyFc</v>
      </c>
      <c r="D246" s="18" t="str">
        <f t="shared" si="2"/>
        <v>X</v>
      </c>
      <c r="E246" s="38"/>
      <c r="F246" s="18" t="str">
        <f t="shared" si="8"/>
        <v>#NAME?</v>
      </c>
      <c r="G246" s="19" t="str">
        <f t="shared" si="3"/>
        <v/>
      </c>
      <c r="H246" s="19" t="str">
        <f t="shared" si="4"/>
        <v/>
      </c>
      <c r="I246" s="20">
        <f t="shared" si="5"/>
        <v>0</v>
      </c>
      <c r="J246" s="14"/>
      <c r="K246" s="14"/>
      <c r="L246" s="14"/>
      <c r="N246" s="37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A247" s="36" t="s">
        <v>998</v>
      </c>
      <c r="B247" s="37" t="s">
        <v>999</v>
      </c>
      <c r="C247" s="17" t="str">
        <f t="shared" si="1"/>
        <v>http://www.youtube.com/embed/XErhhmYevmQ</v>
      </c>
      <c r="D247" s="18" t="str">
        <f t="shared" si="2"/>
        <v>X</v>
      </c>
      <c r="E247" s="38"/>
      <c r="F247" s="18" t="str">
        <f t="shared" si="8"/>
        <v>#NAME?</v>
      </c>
      <c r="G247" s="19" t="str">
        <f t="shared" si="3"/>
        <v/>
      </c>
      <c r="H247" s="19" t="str">
        <f t="shared" si="4"/>
        <v/>
      </c>
      <c r="I247" s="20">
        <f t="shared" si="5"/>
        <v>0</v>
      </c>
      <c r="J247" s="14"/>
      <c r="K247" s="14"/>
      <c r="L247" s="14"/>
      <c r="N247" s="37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A248" s="36" t="s">
        <v>1001</v>
      </c>
      <c r="B248" s="37" t="s">
        <v>1002</v>
      </c>
      <c r="C248" s="17" t="str">
        <f t="shared" si="1"/>
        <v>http://www.youtube.com/embed/CwA8pvhCvQI</v>
      </c>
      <c r="D248" s="18" t="str">
        <f t="shared" si="2"/>
        <v>X</v>
      </c>
      <c r="E248" s="38"/>
      <c r="F248" s="18" t="str">
        <f t="shared" si="8"/>
        <v>#NAME?</v>
      </c>
      <c r="G248" s="19" t="str">
        <f t="shared" si="3"/>
        <v/>
      </c>
      <c r="H248" s="19" t="str">
        <f t="shared" si="4"/>
        <v/>
      </c>
      <c r="I248" s="20">
        <f t="shared" si="5"/>
        <v>0</v>
      </c>
      <c r="J248" s="14"/>
      <c r="K248" s="14"/>
      <c r="L248" s="14"/>
      <c r="N248" s="37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A249" s="36" t="s">
        <v>1003</v>
      </c>
      <c r="B249" s="37" t="s">
        <v>1004</v>
      </c>
      <c r="C249" s="17" t="str">
        <f t="shared" si="1"/>
        <v>http://www.youtube.com/embed/p9Zw&amp;t=197s</v>
      </c>
      <c r="D249" s="18" t="str">
        <f t="shared" si="2"/>
        <v>X</v>
      </c>
      <c r="E249" s="38"/>
      <c r="F249" s="18" t="str">
        <f t="shared" si="8"/>
        <v>#NAME?</v>
      </c>
      <c r="G249" s="19" t="str">
        <f t="shared" si="3"/>
        <v/>
      </c>
      <c r="H249" s="19" t="str">
        <f t="shared" si="4"/>
        <v/>
      </c>
      <c r="I249" s="20">
        <f t="shared" si="5"/>
        <v>0</v>
      </c>
      <c r="J249" s="14"/>
      <c r="K249" s="14"/>
      <c r="L249" s="14"/>
      <c r="N249" s="37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A250" s="36" t="s">
        <v>1006</v>
      </c>
      <c r="B250" s="37" t="s">
        <v>1007</v>
      </c>
      <c r="C250" s="17" t="str">
        <f t="shared" si="1"/>
        <v>http://www.youtube.com/embed/9beC3ElE6OU</v>
      </c>
      <c r="D250" s="18" t="str">
        <f t="shared" si="2"/>
        <v>X</v>
      </c>
      <c r="E250" s="38"/>
      <c r="F250" s="18" t="str">
        <f t="shared" si="8"/>
        <v>#NAME?</v>
      </c>
      <c r="G250" s="19" t="str">
        <f t="shared" si="3"/>
        <v/>
      </c>
      <c r="H250" s="19" t="str">
        <f t="shared" si="4"/>
        <v/>
      </c>
      <c r="I250" s="20">
        <f t="shared" si="5"/>
        <v>0</v>
      </c>
      <c r="J250" s="14"/>
      <c r="K250" s="14"/>
      <c r="L250" s="14"/>
      <c r="N250" s="37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A251" s="36" t="s">
        <v>1008</v>
      </c>
      <c r="B251" s="37" t="s">
        <v>1009</v>
      </c>
      <c r="C251" s="17" t="str">
        <f t="shared" si="1"/>
        <v>http://www.youtube.com/embed/E8eAx-4rXQo</v>
      </c>
      <c r="D251" s="18" t="str">
        <f t="shared" si="2"/>
        <v>X</v>
      </c>
      <c r="E251" s="38"/>
      <c r="F251" s="18" t="str">
        <f t="shared" si="8"/>
        <v>#NAME?</v>
      </c>
      <c r="G251" s="19" t="str">
        <f t="shared" si="3"/>
        <v/>
      </c>
      <c r="H251" s="19" t="str">
        <f t="shared" si="4"/>
        <v/>
      </c>
      <c r="I251" s="20">
        <f t="shared" si="5"/>
        <v>0</v>
      </c>
      <c r="J251" s="14"/>
      <c r="K251" s="14"/>
      <c r="L251" s="14"/>
      <c r="N251" s="37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A252" s="36" t="s">
        <v>1011</v>
      </c>
      <c r="B252" s="37" t="s">
        <v>1012</v>
      </c>
      <c r="C252" s="17" t="str">
        <f t="shared" si="1"/>
        <v>http://www.youtube.com/embed/99U0Wf5eSck</v>
      </c>
      <c r="D252" s="18" t="str">
        <f t="shared" si="2"/>
        <v>X</v>
      </c>
      <c r="E252" s="38"/>
      <c r="F252" s="18" t="str">
        <f t="shared" si="8"/>
        <v>#NAME?</v>
      </c>
      <c r="G252" s="19" t="str">
        <f t="shared" si="3"/>
        <v/>
      </c>
      <c r="H252" s="19" t="str">
        <f t="shared" si="4"/>
        <v/>
      </c>
      <c r="I252" s="20">
        <f t="shared" si="5"/>
        <v>0</v>
      </c>
      <c r="J252" s="14"/>
      <c r="K252" s="14"/>
      <c r="L252" s="14"/>
      <c r="N252" s="37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A253" s="36" t="s">
        <v>1014</v>
      </c>
      <c r="B253" s="37" t="s">
        <v>1015</v>
      </c>
      <c r="C253" s="17" t="str">
        <f t="shared" si="1"/>
        <v>http://www.youtube.com/embed/4fwibvumRD4</v>
      </c>
      <c r="D253" s="18" t="str">
        <f t="shared" si="2"/>
        <v>X</v>
      </c>
      <c r="E253" s="38"/>
      <c r="F253" s="18" t="str">
        <f t="shared" si="8"/>
        <v>#NAME?</v>
      </c>
      <c r="G253" s="19" t="str">
        <f t="shared" si="3"/>
        <v/>
      </c>
      <c r="H253" s="19" t="str">
        <f t="shared" si="4"/>
        <v/>
      </c>
      <c r="I253" s="20">
        <f t="shared" si="5"/>
        <v>0</v>
      </c>
      <c r="J253" s="14"/>
      <c r="K253" s="14"/>
      <c r="L253" s="14"/>
      <c r="N253" s="37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A254" s="36" t="s">
        <v>1016</v>
      </c>
      <c r="B254" s="37" t="s">
        <v>1017</v>
      </c>
      <c r="C254" s="17" t="str">
        <f t="shared" si="1"/>
        <v>http://www.youtube.com/embed/xmOWnACKtqQ</v>
      </c>
      <c r="D254" s="18" t="str">
        <f t="shared" si="2"/>
        <v>X</v>
      </c>
      <c r="E254" s="38"/>
      <c r="F254" s="18" t="str">
        <f t="shared" si="8"/>
        <v>#NAME?</v>
      </c>
      <c r="G254" s="19" t="str">
        <f t="shared" si="3"/>
        <v/>
      </c>
      <c r="H254" s="19" t="str">
        <f t="shared" si="4"/>
        <v/>
      </c>
      <c r="I254" s="20">
        <f t="shared" si="5"/>
        <v>0</v>
      </c>
      <c r="J254" s="14"/>
      <c r="K254" s="14"/>
      <c r="L254" s="14"/>
      <c r="N254" s="37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A255" s="36" t="s">
        <v>990</v>
      </c>
      <c r="B255" s="37" t="s">
        <v>1019</v>
      </c>
      <c r="C255" s="17" t="str">
        <f t="shared" si="1"/>
        <v>http://www.youtube.com/embed/ikJe0ska81Q</v>
      </c>
      <c r="D255" s="18" t="str">
        <f t="shared" si="2"/>
        <v>X</v>
      </c>
      <c r="E255" s="38"/>
      <c r="F255" s="18" t="str">
        <f t="shared" si="8"/>
        <v>#NAME?</v>
      </c>
      <c r="G255" s="19" t="str">
        <f t="shared" si="3"/>
        <v/>
      </c>
      <c r="H255" s="19" t="str">
        <f t="shared" si="4"/>
        <v/>
      </c>
      <c r="I255" s="20">
        <f t="shared" si="5"/>
        <v>0</v>
      </c>
      <c r="J255" s="14"/>
      <c r="K255" s="14"/>
      <c r="L255" s="14"/>
      <c r="N255" s="37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A256" s="36" t="s">
        <v>1021</v>
      </c>
      <c r="B256" s="37" t="s">
        <v>1022</v>
      </c>
      <c r="C256" s="17" t="str">
        <f t="shared" si="1"/>
        <v>http://www.youtube.com/embed/n7AnZ0slFKk</v>
      </c>
      <c r="D256" s="18" t="str">
        <f t="shared" si="2"/>
        <v>X</v>
      </c>
      <c r="E256" s="38"/>
      <c r="F256" s="18" t="str">
        <f t="shared" si="8"/>
        <v>#NAME?</v>
      </c>
      <c r="G256" s="19" t="str">
        <f t="shared" si="3"/>
        <v/>
      </c>
      <c r="H256" s="19" t="str">
        <f t="shared" si="4"/>
        <v/>
      </c>
      <c r="I256" s="20">
        <f t="shared" si="5"/>
        <v>0</v>
      </c>
      <c r="J256" s="14"/>
      <c r="K256" s="14"/>
      <c r="L256" s="14"/>
      <c r="N256" s="37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A257" s="36" t="s">
        <v>1024</v>
      </c>
      <c r="B257" s="37" t="s">
        <v>1025</v>
      </c>
      <c r="C257" s="17" t="str">
        <f t="shared" si="1"/>
        <v>http://www.youtube.com/embed/0r6901uqrQA</v>
      </c>
      <c r="D257" s="18" t="str">
        <f t="shared" si="2"/>
        <v>X</v>
      </c>
      <c r="E257" s="38"/>
      <c r="F257" s="18" t="str">
        <f t="shared" si="8"/>
        <v>#NAME?</v>
      </c>
      <c r="G257" s="19" t="str">
        <f t="shared" si="3"/>
        <v/>
      </c>
      <c r="H257" s="19" t="str">
        <f t="shared" si="4"/>
        <v/>
      </c>
      <c r="I257" s="20">
        <f t="shared" si="5"/>
        <v>0</v>
      </c>
      <c r="J257" s="14"/>
      <c r="K257" s="14"/>
      <c r="L257" s="14"/>
      <c r="N257" s="37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A258" s="36" t="s">
        <v>1026</v>
      </c>
      <c r="B258" s="37" t="s">
        <v>1027</v>
      </c>
      <c r="C258" s="17" t="str">
        <f t="shared" si="1"/>
        <v>http://www.youtube.com/embed/usp=sharing</v>
      </c>
      <c r="D258" s="18" t="str">
        <f t="shared" si="2"/>
        <v>X</v>
      </c>
      <c r="E258" s="38"/>
      <c r="F258" s="18" t="str">
        <f t="shared" si="8"/>
        <v>#NAME?</v>
      </c>
      <c r="G258" s="19" t="str">
        <f t="shared" si="3"/>
        <v/>
      </c>
      <c r="H258" s="19" t="str">
        <f t="shared" si="4"/>
        <v/>
      </c>
      <c r="I258" s="20">
        <f t="shared" si="5"/>
        <v>0</v>
      </c>
      <c r="J258" s="14"/>
      <c r="K258" s="14"/>
      <c r="L258" s="14"/>
      <c r="N258" s="37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A259" s="36" t="s">
        <v>1029</v>
      </c>
      <c r="B259" s="37" t="s">
        <v>1030</v>
      </c>
      <c r="C259" s="17" t="str">
        <f t="shared" si="1"/>
        <v>http://www.youtube.com/embed/IDIBnn7KWtc</v>
      </c>
      <c r="D259" s="18" t="str">
        <f t="shared" si="2"/>
        <v>X</v>
      </c>
      <c r="E259" s="38"/>
      <c r="F259" s="18" t="str">
        <f t="shared" si="8"/>
        <v>#NAME?</v>
      </c>
      <c r="G259" s="19" t="str">
        <f t="shared" si="3"/>
        <v/>
      </c>
      <c r="H259" s="19" t="str">
        <f t="shared" si="4"/>
        <v/>
      </c>
      <c r="I259" s="20">
        <f t="shared" si="5"/>
        <v>0</v>
      </c>
      <c r="J259" s="14"/>
      <c r="K259" s="14"/>
      <c r="L259" s="14"/>
      <c r="N259" s="37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A260" s="36" t="s">
        <v>1021</v>
      </c>
      <c r="B260" s="37" t="s">
        <v>1031</v>
      </c>
      <c r="C260" s="17" t="str">
        <f t="shared" si="1"/>
        <v>http://www.youtube.com/embed/TH4LyXp6gOo</v>
      </c>
      <c r="D260" s="18" t="str">
        <f t="shared" si="2"/>
        <v>X</v>
      </c>
      <c r="E260" s="38"/>
      <c r="F260" s="18" t="str">
        <f t="shared" si="8"/>
        <v>#NAME?</v>
      </c>
      <c r="G260" s="19" t="str">
        <f t="shared" si="3"/>
        <v/>
      </c>
      <c r="H260" s="19" t="str">
        <f t="shared" si="4"/>
        <v/>
      </c>
      <c r="I260" s="20">
        <f t="shared" si="5"/>
        <v>0</v>
      </c>
      <c r="J260" s="14"/>
      <c r="K260" s="14"/>
      <c r="L260" s="14"/>
      <c r="N260" s="37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A261" s="36" t="s">
        <v>1029</v>
      </c>
      <c r="B261" s="37" t="s">
        <v>1033</v>
      </c>
      <c r="C261" s="17" t="str">
        <f t="shared" si="1"/>
        <v>http://www.youtube.com/embed/Y4nUarXcn0n</v>
      </c>
      <c r="D261" s="18" t="str">
        <f t="shared" si="2"/>
        <v>X</v>
      </c>
      <c r="E261" s="38"/>
      <c r="F261" s="18" t="str">
        <f t="shared" si="8"/>
        <v>#NAME?</v>
      </c>
      <c r="G261" s="19" t="str">
        <f t="shared" si="3"/>
        <v/>
      </c>
      <c r="H261" s="19" t="str">
        <f t="shared" si="4"/>
        <v/>
      </c>
      <c r="I261" s="20">
        <f t="shared" si="5"/>
        <v>0</v>
      </c>
      <c r="J261" s="14"/>
      <c r="K261" s="14"/>
      <c r="L261" s="14"/>
      <c r="N261" s="37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A262" s="36" t="s">
        <v>1021</v>
      </c>
      <c r="B262" s="37" t="s">
        <v>1034</v>
      </c>
      <c r="C262" s="17" t="str">
        <f t="shared" si="1"/>
        <v>http://www.youtube.com/embed/Df7jYStuT2w</v>
      </c>
      <c r="D262" s="18" t="str">
        <f t="shared" si="2"/>
        <v>X</v>
      </c>
      <c r="E262" s="38"/>
      <c r="F262" s="18" t="str">
        <f t="shared" si="8"/>
        <v>#NAME?</v>
      </c>
      <c r="G262" s="19" t="str">
        <f t="shared" si="3"/>
        <v/>
      </c>
      <c r="H262" s="19" t="str">
        <f t="shared" si="4"/>
        <v/>
      </c>
      <c r="I262" s="20">
        <f t="shared" si="5"/>
        <v>0</v>
      </c>
      <c r="J262" s="14"/>
      <c r="K262" s="14"/>
      <c r="L262" s="14"/>
      <c r="N262" s="37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A263" s="36" t="s">
        <v>1036</v>
      </c>
      <c r="B263" s="37" t="s">
        <v>1037</v>
      </c>
      <c r="C263" s="17" t="str">
        <f t="shared" si="1"/>
        <v>http://www.youtube.com/embed/YC6uNPETBUU</v>
      </c>
      <c r="D263" s="18" t="str">
        <f t="shared" si="2"/>
        <v>X</v>
      </c>
      <c r="E263" s="38"/>
      <c r="F263" s="18" t="str">
        <f t="shared" si="8"/>
        <v>#NAME?</v>
      </c>
      <c r="G263" s="19" t="str">
        <f t="shared" si="3"/>
        <v/>
      </c>
      <c r="H263" s="19" t="str">
        <f t="shared" si="4"/>
        <v/>
      </c>
      <c r="I263" s="20">
        <f t="shared" si="5"/>
        <v>0</v>
      </c>
      <c r="J263" s="14"/>
      <c r="K263" s="14"/>
      <c r="L263" s="14"/>
      <c r="N263" s="37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A264" s="36" t="s">
        <v>1021</v>
      </c>
      <c r="B264" s="37" t="s">
        <v>1039</v>
      </c>
      <c r="C264" s="17" t="str">
        <f t="shared" si="1"/>
        <v>http://www.youtube.com/embed/zTRKw0_aW_w</v>
      </c>
      <c r="D264" s="18" t="str">
        <f t="shared" si="2"/>
        <v>X</v>
      </c>
      <c r="E264" s="38"/>
      <c r="F264" s="18" t="str">
        <f t="shared" si="8"/>
        <v>#NAME?</v>
      </c>
      <c r="G264" s="19" t="str">
        <f t="shared" si="3"/>
        <v/>
      </c>
      <c r="H264" s="19" t="str">
        <f t="shared" si="4"/>
        <v/>
      </c>
      <c r="I264" s="20">
        <f t="shared" si="5"/>
        <v>0</v>
      </c>
      <c r="J264" s="14"/>
      <c r="K264" s="14"/>
      <c r="L264" s="14"/>
      <c r="N264" s="37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A265" s="36" t="s">
        <v>990</v>
      </c>
      <c r="B265" s="37" t="s">
        <v>1040</v>
      </c>
      <c r="C265" s="17" t="str">
        <f t="shared" si="1"/>
        <v>http://www.youtube.com/embed/eLzZN28iCHM</v>
      </c>
      <c r="D265" s="18" t="str">
        <f t="shared" si="2"/>
        <v>X</v>
      </c>
      <c r="E265" s="38"/>
      <c r="F265" s="18" t="str">
        <f t="shared" si="8"/>
        <v>#NAME?</v>
      </c>
      <c r="G265" s="19" t="str">
        <f t="shared" si="3"/>
        <v/>
      </c>
      <c r="H265" s="19" t="str">
        <f t="shared" si="4"/>
        <v/>
      </c>
      <c r="I265" s="20">
        <f t="shared" si="5"/>
        <v>0</v>
      </c>
      <c r="J265" s="14"/>
      <c r="K265" s="14"/>
      <c r="L265" s="14"/>
      <c r="N265" s="37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A266" s="36" t="s">
        <v>1041</v>
      </c>
      <c r="B266" s="37" t="s">
        <v>1042</v>
      </c>
      <c r="C266" s="17" t="str">
        <f t="shared" si="1"/>
        <v>http://www.youtube.com/embed/lgl1LLGJEv0</v>
      </c>
      <c r="D266" s="18" t="str">
        <f t="shared" si="2"/>
        <v>X</v>
      </c>
      <c r="E266" s="38"/>
      <c r="F266" s="18" t="str">
        <f t="shared" si="8"/>
        <v>#NAME?</v>
      </c>
      <c r="G266" s="19" t="str">
        <f t="shared" si="3"/>
        <v/>
      </c>
      <c r="H266" s="19" t="str">
        <f t="shared" si="4"/>
        <v/>
      </c>
      <c r="I266" s="20">
        <f t="shared" si="5"/>
        <v>0</v>
      </c>
      <c r="J266" s="14"/>
      <c r="K266" s="14"/>
      <c r="L266" s="14"/>
      <c r="N266" s="37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A267" s="36" t="s">
        <v>1021</v>
      </c>
      <c r="B267" s="37" t="s">
        <v>1044</v>
      </c>
      <c r="C267" s="17" t="str">
        <f t="shared" si="1"/>
        <v>http://www.youtube.com/embed/eY6Jwv6H5M4</v>
      </c>
      <c r="D267" s="18" t="str">
        <f t="shared" si="2"/>
        <v>X</v>
      </c>
      <c r="E267" s="38"/>
      <c r="F267" s="18" t="str">
        <f t="shared" si="8"/>
        <v>#NAME?</v>
      </c>
      <c r="G267" s="19" t="str">
        <f t="shared" si="3"/>
        <v/>
      </c>
      <c r="H267" s="19" t="str">
        <f t="shared" si="4"/>
        <v/>
      </c>
      <c r="I267" s="20">
        <f t="shared" si="5"/>
        <v>0</v>
      </c>
      <c r="J267" s="14"/>
      <c r="K267" s="14"/>
      <c r="L267" s="14"/>
      <c r="N267" s="37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36" t="s">
        <v>1046</v>
      </c>
      <c r="B268" s="37" t="s">
        <v>1047</v>
      </c>
      <c r="C268" s="17" t="str">
        <f t="shared" si="1"/>
        <v>http://www.youtube.com/embed/t6uNQ_5jcds</v>
      </c>
      <c r="D268" s="18" t="str">
        <f t="shared" si="2"/>
        <v>X</v>
      </c>
      <c r="E268" s="38"/>
      <c r="F268" s="18" t="str">
        <f t="shared" si="8"/>
        <v>#NAME?</v>
      </c>
      <c r="G268" s="19" t="str">
        <f t="shared" si="3"/>
        <v/>
      </c>
      <c r="H268" s="19" t="str">
        <f t="shared" si="4"/>
        <v/>
      </c>
      <c r="I268" s="20">
        <f t="shared" si="5"/>
        <v>0</v>
      </c>
      <c r="J268" s="14"/>
      <c r="K268" s="14"/>
      <c r="L268" s="14"/>
      <c r="N268" s="37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36" t="s">
        <v>1021</v>
      </c>
      <c r="B269" s="37" t="s">
        <v>1049</v>
      </c>
      <c r="C269" s="17" t="str">
        <f t="shared" si="1"/>
        <v>http://www.youtube.com/embed/jMIPc6x_Hws</v>
      </c>
      <c r="D269" s="18" t="str">
        <f t="shared" si="2"/>
        <v>X</v>
      </c>
      <c r="E269" s="38"/>
      <c r="F269" s="18" t="str">
        <f t="shared" si="8"/>
        <v>#NAME?</v>
      </c>
      <c r="G269" s="19" t="str">
        <f t="shared" si="3"/>
        <v/>
      </c>
      <c r="H269" s="19" t="str">
        <f t="shared" si="4"/>
        <v/>
      </c>
      <c r="I269" s="20">
        <f t="shared" si="5"/>
        <v>0</v>
      </c>
      <c r="J269" s="14"/>
      <c r="K269" s="14"/>
      <c r="L269" s="14"/>
      <c r="N269" s="37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36" t="s">
        <v>1051</v>
      </c>
      <c r="B270" s="37" t="s">
        <v>1052</v>
      </c>
      <c r="C270" s="17" t="str">
        <f t="shared" si="1"/>
        <v>http://www.youtube.com/embed/FFMQF60o_Fg</v>
      </c>
      <c r="D270" s="18" t="str">
        <f t="shared" si="2"/>
        <v>X</v>
      </c>
      <c r="E270" s="38"/>
      <c r="F270" s="18" t="str">
        <f t="shared" si="8"/>
        <v>#NAME?</v>
      </c>
      <c r="G270" s="19" t="str">
        <f t="shared" si="3"/>
        <v/>
      </c>
      <c r="H270" s="19" t="str">
        <f t="shared" si="4"/>
        <v/>
      </c>
      <c r="I270" s="20">
        <f t="shared" si="5"/>
        <v>0</v>
      </c>
      <c r="J270" s="14"/>
      <c r="K270" s="14"/>
      <c r="L270" s="14"/>
      <c r="N270" s="37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36" t="s">
        <v>1021</v>
      </c>
      <c r="B271" s="37" t="s">
        <v>1054</v>
      </c>
      <c r="C271" s="17" t="str">
        <f t="shared" si="1"/>
        <v>http://www.youtube.com/embed/Ph1fUEF4Aek</v>
      </c>
      <c r="D271" s="18" t="str">
        <f t="shared" si="2"/>
        <v>X</v>
      </c>
      <c r="E271" s="38"/>
      <c r="F271" s="18" t="str">
        <f t="shared" si="8"/>
        <v>#NAME?</v>
      </c>
      <c r="G271" s="19" t="str">
        <f t="shared" si="3"/>
        <v/>
      </c>
      <c r="H271" s="19" t="str">
        <f t="shared" si="4"/>
        <v/>
      </c>
      <c r="I271" s="20">
        <f t="shared" si="5"/>
        <v>0</v>
      </c>
      <c r="J271" s="14"/>
      <c r="K271" s="14"/>
      <c r="L271" s="14"/>
      <c r="N271" s="37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A272" s="36" t="s">
        <v>1021</v>
      </c>
      <c r="B272" s="37" t="s">
        <v>1055</v>
      </c>
      <c r="C272" s="17" t="str">
        <f t="shared" si="1"/>
        <v>http://www.youtube.com/embed/K1sq6Ajd-SU</v>
      </c>
      <c r="D272" s="18" t="str">
        <f t="shared" si="2"/>
        <v>X</v>
      </c>
      <c r="E272" s="38"/>
      <c r="F272" s="18" t="str">
        <f t="shared" si="8"/>
        <v>#NAME?</v>
      </c>
      <c r="G272" s="19" t="str">
        <f t="shared" si="3"/>
        <v/>
      </c>
      <c r="H272" s="19" t="str">
        <f t="shared" si="4"/>
        <v/>
      </c>
      <c r="I272" s="20">
        <f t="shared" si="5"/>
        <v>0</v>
      </c>
      <c r="J272" s="14"/>
      <c r="K272" s="14"/>
      <c r="L272" s="14"/>
      <c r="N272" s="37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A273" s="36" t="s">
        <v>1057</v>
      </c>
      <c r="B273" s="37" t="s">
        <v>1058</v>
      </c>
      <c r="C273" s="17" t="str">
        <f t="shared" si="1"/>
        <v>http://www.youtube.com/embed/YNGdMWqxiL0</v>
      </c>
      <c r="D273" s="18" t="str">
        <f t="shared" si="2"/>
        <v>X</v>
      </c>
      <c r="E273" s="38"/>
      <c r="F273" s="18" t="str">
        <f t="shared" si="8"/>
        <v>#NAME?</v>
      </c>
      <c r="G273" s="19" t="str">
        <f t="shared" si="3"/>
        <v/>
      </c>
      <c r="H273" s="19" t="str">
        <f t="shared" si="4"/>
        <v/>
      </c>
      <c r="I273" s="20">
        <f t="shared" si="5"/>
        <v>0</v>
      </c>
      <c r="J273" s="14"/>
      <c r="K273" s="14"/>
      <c r="L273" s="14"/>
      <c r="N273" s="37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A274" s="36" t="s">
        <v>1059</v>
      </c>
      <c r="B274" s="37" t="s">
        <v>1060</v>
      </c>
      <c r="C274" s="17" t="str">
        <f t="shared" si="1"/>
        <v>http://www.youtube.com/embed/szvtM9wtdJc</v>
      </c>
      <c r="D274" s="18" t="str">
        <f t="shared" si="2"/>
        <v>X</v>
      </c>
      <c r="E274" s="38"/>
      <c r="F274" s="18" t="str">
        <f t="shared" si="8"/>
        <v>#NAME?</v>
      </c>
      <c r="G274" s="19" t="str">
        <f t="shared" si="3"/>
        <v/>
      </c>
      <c r="H274" s="19" t="str">
        <f t="shared" si="4"/>
        <v/>
      </c>
      <c r="I274" s="20">
        <f t="shared" si="5"/>
        <v>0</v>
      </c>
      <c r="J274" s="14"/>
      <c r="K274" s="14"/>
      <c r="L274" s="14"/>
      <c r="N274" s="37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A275" s="36" t="s">
        <v>1062</v>
      </c>
      <c r="B275" s="37" t="s">
        <v>1063</v>
      </c>
      <c r="C275" s="17" t="str">
        <f t="shared" si="1"/>
        <v>http://www.youtube.com/embed/EP-VkW4nz9U</v>
      </c>
      <c r="D275" s="18" t="str">
        <f t="shared" si="2"/>
        <v>X</v>
      </c>
      <c r="E275" s="38"/>
      <c r="F275" s="18" t="str">
        <f t="shared" si="8"/>
        <v>#NAME?</v>
      </c>
      <c r="G275" s="19" t="str">
        <f t="shared" si="3"/>
        <v/>
      </c>
      <c r="H275" s="19" t="str">
        <f t="shared" si="4"/>
        <v/>
      </c>
      <c r="I275" s="20">
        <f t="shared" si="5"/>
        <v>0</v>
      </c>
      <c r="J275" s="14"/>
      <c r="K275" s="14"/>
      <c r="L275" s="14"/>
      <c r="N275" s="37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A276" s="36" t="s">
        <v>1065</v>
      </c>
      <c r="B276" s="37" t="s">
        <v>1066</v>
      </c>
      <c r="C276" s="17" t="str">
        <f t="shared" si="1"/>
        <v>http://www.youtube.com/embed/uqKX-eHbPrU</v>
      </c>
      <c r="D276" s="18" t="str">
        <f t="shared" si="2"/>
        <v>X</v>
      </c>
      <c r="E276" s="38"/>
      <c r="F276" s="18" t="str">
        <f t="shared" si="8"/>
        <v>#NAME?</v>
      </c>
      <c r="G276" s="19" t="str">
        <f t="shared" si="3"/>
        <v/>
      </c>
      <c r="H276" s="19" t="str">
        <f t="shared" si="4"/>
        <v/>
      </c>
      <c r="I276" s="20">
        <f t="shared" si="5"/>
        <v>0</v>
      </c>
      <c r="J276" s="14"/>
      <c r="K276" s="14"/>
      <c r="L276" s="14"/>
      <c r="N276" s="37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A277" s="36" t="s">
        <v>1067</v>
      </c>
      <c r="B277" s="37" t="s">
        <v>1068</v>
      </c>
      <c r="C277" s="17" t="str">
        <f t="shared" si="1"/>
        <v>http://www.youtube.com/embed/bjreload=10</v>
      </c>
      <c r="D277" s="18" t="str">
        <f t="shared" si="2"/>
        <v>X</v>
      </c>
      <c r="E277" s="38"/>
      <c r="F277" s="18" t="str">
        <f t="shared" si="8"/>
        <v>#NAME?</v>
      </c>
      <c r="G277" s="19" t="str">
        <f t="shared" si="3"/>
        <v/>
      </c>
      <c r="H277" s="19" t="str">
        <f t="shared" si="4"/>
        <v/>
      </c>
      <c r="I277" s="20">
        <f t="shared" si="5"/>
        <v>0</v>
      </c>
      <c r="J277" s="14"/>
      <c r="K277" s="14"/>
      <c r="L277" s="14"/>
      <c r="N277" s="37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A278" s="36" t="s">
        <v>1070</v>
      </c>
      <c r="B278" s="37" t="s">
        <v>1071</v>
      </c>
      <c r="C278" s="17" t="str">
        <f t="shared" si="1"/>
        <v>http://www.youtube.com/embed/NnaVBmobYcg</v>
      </c>
      <c r="D278" s="18" t="str">
        <f t="shared" si="2"/>
        <v>X</v>
      </c>
      <c r="E278" s="38"/>
      <c r="F278" s="18" t="str">
        <f t="shared" si="8"/>
        <v>#NAME?</v>
      </c>
      <c r="G278" s="19" t="str">
        <f t="shared" si="3"/>
        <v/>
      </c>
      <c r="H278" s="19" t="str">
        <f t="shared" si="4"/>
        <v/>
      </c>
      <c r="I278" s="20">
        <f t="shared" si="5"/>
        <v>0</v>
      </c>
      <c r="J278" s="14"/>
      <c r="K278" s="14"/>
      <c r="L278" s="14"/>
      <c r="N278" s="37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A279" s="36" t="s">
        <v>826</v>
      </c>
      <c r="B279" s="37" t="s">
        <v>1072</v>
      </c>
      <c r="C279" s="17" t="str">
        <f t="shared" si="1"/>
        <v>http://www.youtube.com/embed/mington,_IN</v>
      </c>
      <c r="D279" s="18" t="str">
        <f t="shared" si="2"/>
        <v>X</v>
      </c>
      <c r="E279" s="38"/>
      <c r="F279" s="18" t="str">
        <f t="shared" si="8"/>
        <v>#NAME?</v>
      </c>
      <c r="G279" s="19" t="str">
        <f t="shared" si="3"/>
        <v/>
      </c>
      <c r="H279" s="19" t="str">
        <f t="shared" si="4"/>
        <v/>
      </c>
      <c r="I279" s="20">
        <f t="shared" si="5"/>
        <v>0</v>
      </c>
      <c r="J279" s="14"/>
      <c r="K279" s="14"/>
      <c r="L279" s="14"/>
      <c r="N279" s="37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A280" s="36" t="s">
        <v>1021</v>
      </c>
      <c r="B280" s="37" t="s">
        <v>1073</v>
      </c>
      <c r="C280" s="17" t="str">
        <f t="shared" si="1"/>
        <v>http://www.youtube.com/embed/-B2-SU0380I</v>
      </c>
      <c r="D280" s="18" t="str">
        <f t="shared" si="2"/>
        <v>X</v>
      </c>
      <c r="E280" s="38"/>
      <c r="F280" s="18" t="str">
        <f t="shared" si="8"/>
        <v>#NAME?</v>
      </c>
      <c r="G280" s="19" t="str">
        <f t="shared" si="3"/>
        <v/>
      </c>
      <c r="H280" s="19" t="str">
        <f t="shared" si="4"/>
        <v/>
      </c>
      <c r="I280" s="20">
        <f t="shared" si="5"/>
        <v>0</v>
      </c>
      <c r="J280" s="14"/>
      <c r="K280" s="14"/>
      <c r="L280" s="14"/>
      <c r="N280" s="37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A281" s="36" t="s">
        <v>1021</v>
      </c>
      <c r="B281" s="37" t="s">
        <v>1074</v>
      </c>
      <c r="C281" s="17" t="str">
        <f t="shared" si="1"/>
        <v>http://www.youtube.com/embed/81PTxZbELd4</v>
      </c>
      <c r="D281" s="18" t="str">
        <f t="shared" si="2"/>
        <v>X</v>
      </c>
      <c r="E281" s="38"/>
      <c r="F281" s="18" t="str">
        <f t="shared" si="8"/>
        <v>#NAME?</v>
      </c>
      <c r="G281" s="19" t="str">
        <f t="shared" si="3"/>
        <v/>
      </c>
      <c r="H281" s="19" t="str">
        <f t="shared" si="4"/>
        <v/>
      </c>
      <c r="I281" s="20">
        <f t="shared" si="5"/>
        <v>0</v>
      </c>
      <c r="J281" s="14"/>
      <c r="K281" s="14"/>
      <c r="L281" s="14"/>
      <c r="N281" s="37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A282" s="36" t="s">
        <v>1021</v>
      </c>
      <c r="B282" s="37" t="s">
        <v>1027</v>
      </c>
      <c r="C282" s="17" t="str">
        <f t="shared" si="1"/>
        <v>http://www.youtube.com/embed/usp=sharing</v>
      </c>
      <c r="D282" s="18" t="str">
        <f t="shared" si="2"/>
        <v>X</v>
      </c>
      <c r="E282" s="38"/>
      <c r="F282" s="18" t="str">
        <f t="shared" si="8"/>
        <v>#NAME?</v>
      </c>
      <c r="G282" s="19" t="str">
        <f t="shared" si="3"/>
        <v/>
      </c>
      <c r="H282" s="19" t="str">
        <f t="shared" si="4"/>
        <v/>
      </c>
      <c r="I282" s="20">
        <f t="shared" si="5"/>
        <v>0</v>
      </c>
      <c r="J282" s="14"/>
      <c r="K282" s="14"/>
      <c r="L282" s="14"/>
      <c r="N282" s="37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A283" s="36" t="s">
        <v>1075</v>
      </c>
      <c r="B283" s="37" t="s">
        <v>1027</v>
      </c>
      <c r="C283" s="17" t="str">
        <f t="shared" si="1"/>
        <v>http://www.youtube.com/embed/usp=sharing</v>
      </c>
      <c r="D283" s="18" t="str">
        <f t="shared" si="2"/>
        <v>X</v>
      </c>
      <c r="E283" s="38"/>
      <c r="F283" s="18" t="str">
        <f t="shared" si="8"/>
        <v>#NAME?</v>
      </c>
      <c r="G283" s="19" t="str">
        <f t="shared" si="3"/>
        <v/>
      </c>
      <c r="H283" s="19" t="str">
        <f t="shared" si="4"/>
        <v/>
      </c>
      <c r="I283" s="20">
        <f t="shared" si="5"/>
        <v>0</v>
      </c>
      <c r="J283" s="14"/>
      <c r="K283" s="14"/>
      <c r="L283" s="14"/>
      <c r="N283" s="37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36" t="s">
        <v>1021</v>
      </c>
      <c r="B284" s="37" t="s">
        <v>1027</v>
      </c>
      <c r="C284" s="17" t="str">
        <f t="shared" si="1"/>
        <v>http://www.youtube.com/embed/usp=sharing</v>
      </c>
      <c r="D284" s="18" t="str">
        <f t="shared" si="2"/>
        <v>X</v>
      </c>
      <c r="E284" s="38"/>
      <c r="F284" s="18" t="str">
        <f t="shared" si="8"/>
        <v>#NAME?</v>
      </c>
      <c r="G284" s="19" t="str">
        <f t="shared" si="3"/>
        <v/>
      </c>
      <c r="H284" s="19" t="str">
        <f t="shared" si="4"/>
        <v/>
      </c>
      <c r="I284" s="20">
        <f t="shared" si="5"/>
        <v>0</v>
      </c>
      <c r="J284" s="14"/>
      <c r="K284" s="14"/>
      <c r="L284" s="14"/>
      <c r="N284" s="37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A285" s="36" t="s">
        <v>1021</v>
      </c>
      <c r="B285" s="37" t="s">
        <v>1076</v>
      </c>
      <c r="C285" s="17" t="str">
        <f t="shared" si="1"/>
        <v>http://www.youtube.com/embed/O2xzNlwrDbo</v>
      </c>
      <c r="D285" s="18" t="str">
        <f t="shared" si="2"/>
        <v>X</v>
      </c>
      <c r="E285" s="38"/>
      <c r="F285" s="18" t="str">
        <f t="shared" si="8"/>
        <v>#NAME?</v>
      </c>
      <c r="G285" s="19" t="str">
        <f t="shared" si="3"/>
        <v/>
      </c>
      <c r="H285" s="19" t="str">
        <f t="shared" si="4"/>
        <v/>
      </c>
      <c r="I285" s="20">
        <f t="shared" si="5"/>
        <v>0</v>
      </c>
      <c r="J285" s="14"/>
      <c r="K285" s="14"/>
      <c r="L285" s="14"/>
      <c r="N285" s="37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A286" s="36" t="s">
        <v>1021</v>
      </c>
      <c r="B286" s="37" t="s">
        <v>1077</v>
      </c>
      <c r="C286" s="17" t="str">
        <f t="shared" si="1"/>
        <v>http://www.youtube.com/embed/WN1McBDaL2I</v>
      </c>
      <c r="D286" s="18" t="str">
        <f t="shared" si="2"/>
        <v>X</v>
      </c>
      <c r="E286" s="38"/>
      <c r="F286" s="18" t="str">
        <f t="shared" si="8"/>
        <v>#NAME?</v>
      </c>
      <c r="G286" s="19" t="str">
        <f t="shared" si="3"/>
        <v/>
      </c>
      <c r="H286" s="19" t="str">
        <f t="shared" si="4"/>
        <v/>
      </c>
      <c r="I286" s="20">
        <f t="shared" si="5"/>
        <v>0</v>
      </c>
      <c r="J286" s="14"/>
      <c r="K286" s="14"/>
      <c r="L286" s="14"/>
      <c r="N286" s="37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A287" s="36" t="s">
        <v>1078</v>
      </c>
      <c r="B287" s="37" t="s">
        <v>1079</v>
      </c>
      <c r="C287" s="17" t="str">
        <f t="shared" si="1"/>
        <v>http://www.youtube.com/embed/ABeTanXV-_g</v>
      </c>
      <c r="D287" s="18" t="str">
        <f t="shared" si="2"/>
        <v>X</v>
      </c>
      <c r="E287" s="38"/>
      <c r="F287" s="18" t="str">
        <f t="shared" si="8"/>
        <v>#NAME?</v>
      </c>
      <c r="G287" s="19" t="str">
        <f t="shared" si="3"/>
        <v/>
      </c>
      <c r="H287" s="19" t="str">
        <f t="shared" si="4"/>
        <v/>
      </c>
      <c r="I287" s="20">
        <f t="shared" si="5"/>
        <v>0</v>
      </c>
      <c r="J287" s="14"/>
      <c r="K287" s="14"/>
      <c r="L287" s="14"/>
      <c r="N287" s="37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A288" s="36" t="s">
        <v>1021</v>
      </c>
      <c r="B288" s="37" t="s">
        <v>1080</v>
      </c>
      <c r="C288" s="17" t="str">
        <f t="shared" si="1"/>
        <v>http://www.youtube.com/embed/aCOJ6T8p_D4</v>
      </c>
      <c r="D288" s="18" t="str">
        <f t="shared" si="2"/>
        <v>X</v>
      </c>
      <c r="E288" s="38"/>
      <c r="F288" s="18" t="str">
        <f t="shared" si="8"/>
        <v>#NAME?</v>
      </c>
      <c r="G288" s="19" t="str">
        <f t="shared" si="3"/>
        <v/>
      </c>
      <c r="H288" s="19" t="str">
        <f t="shared" si="4"/>
        <v/>
      </c>
      <c r="I288" s="20">
        <f t="shared" si="5"/>
        <v>0</v>
      </c>
      <c r="J288" s="14"/>
      <c r="K288" s="14"/>
      <c r="L288" s="14"/>
      <c r="N288" s="37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A289" s="36" t="s">
        <v>1081</v>
      </c>
      <c r="B289" s="37" t="s">
        <v>1082</v>
      </c>
      <c r="C289" s="17" t="str">
        <f t="shared" si="1"/>
        <v>http://www.youtube.com/embed/LESJ3rfP6z7</v>
      </c>
      <c r="D289" s="18" t="str">
        <f t="shared" si="2"/>
        <v>X</v>
      </c>
      <c r="E289" s="38"/>
      <c r="F289" s="18" t="str">
        <f t="shared" si="8"/>
        <v>#NAME?</v>
      </c>
      <c r="G289" s="19" t="str">
        <f t="shared" si="3"/>
        <v/>
      </c>
      <c r="H289" s="19" t="str">
        <f t="shared" si="4"/>
        <v/>
      </c>
      <c r="I289" s="20">
        <f t="shared" si="5"/>
        <v>0</v>
      </c>
      <c r="J289" s="14"/>
      <c r="K289" s="14"/>
      <c r="L289" s="14"/>
      <c r="N289" s="37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36" t="s">
        <v>1083</v>
      </c>
      <c r="B290" s="37" t="s">
        <v>1084</v>
      </c>
      <c r="C290" s="17" t="str">
        <f t="shared" si="1"/>
        <v>http://www.youtube.com/embed//1393043033</v>
      </c>
      <c r="D290" s="18" t="str">
        <f t="shared" si="2"/>
        <v>X</v>
      </c>
      <c r="E290" s="38"/>
      <c r="F290" s="18" t="str">
        <f t="shared" si="8"/>
        <v>#NAME?</v>
      </c>
      <c r="G290" s="19" t="str">
        <f t="shared" si="3"/>
        <v/>
      </c>
      <c r="H290" s="19" t="str">
        <f t="shared" si="4"/>
        <v/>
      </c>
      <c r="I290" s="20">
        <f t="shared" si="5"/>
        <v>0</v>
      </c>
      <c r="J290" s="14"/>
      <c r="K290" s="14"/>
      <c r="L290" s="14"/>
      <c r="N290" s="37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36" t="s">
        <v>1021</v>
      </c>
      <c r="B291" s="37" t="s">
        <v>1085</v>
      </c>
      <c r="C291" s="17" t="str">
        <f t="shared" si="1"/>
        <v>http://www.youtube.com/embed/bBWZvjrJFwM</v>
      </c>
      <c r="D291" s="18" t="str">
        <f t="shared" si="2"/>
        <v>X</v>
      </c>
      <c r="E291" s="38"/>
      <c r="F291" s="18" t="str">
        <f t="shared" si="8"/>
        <v>#NAME?</v>
      </c>
      <c r="G291" s="19" t="str">
        <f t="shared" si="3"/>
        <v/>
      </c>
      <c r="H291" s="19" t="str">
        <f t="shared" si="4"/>
        <v/>
      </c>
      <c r="I291" s="20">
        <f t="shared" si="5"/>
        <v>0</v>
      </c>
      <c r="J291" s="14"/>
      <c r="K291" s="14"/>
      <c r="L291" s="14"/>
      <c r="N291" s="37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36" t="s">
        <v>1086</v>
      </c>
      <c r="B292" s="37" t="s">
        <v>1087</v>
      </c>
      <c r="C292" s="17" t="str">
        <f t="shared" si="1"/>
        <v>http://www.youtube.com/embed/IRzL75CXmU0</v>
      </c>
      <c r="D292" s="18" t="str">
        <f t="shared" si="2"/>
        <v>X</v>
      </c>
      <c r="E292" s="38"/>
      <c r="F292" s="18" t="str">
        <f t="shared" si="8"/>
        <v>#NAME?</v>
      </c>
      <c r="G292" s="19" t="str">
        <f t="shared" si="3"/>
        <v/>
      </c>
      <c r="H292" s="19" t="str">
        <f t="shared" si="4"/>
        <v/>
      </c>
      <c r="I292" s="20">
        <f t="shared" si="5"/>
        <v>0</v>
      </c>
      <c r="J292" s="14"/>
      <c r="K292" s="14"/>
      <c r="L292" s="14"/>
      <c r="N292" s="37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36" t="s">
        <v>1021</v>
      </c>
      <c r="B293" s="37" t="s">
        <v>1088</v>
      </c>
      <c r="C293" s="17" t="str">
        <f t="shared" si="1"/>
        <v>http://www.youtube.com/embed/htomnq0J3Xy</v>
      </c>
      <c r="D293" s="18" t="str">
        <f t="shared" si="2"/>
        <v>X</v>
      </c>
      <c r="E293" s="38"/>
      <c r="F293" s="18" t="str">
        <f t="shared" si="8"/>
        <v>#NAME?</v>
      </c>
      <c r="G293" s="19" t="str">
        <f t="shared" si="3"/>
        <v/>
      </c>
      <c r="H293" s="19" t="str">
        <f t="shared" si="4"/>
        <v/>
      </c>
      <c r="I293" s="20">
        <f t="shared" si="5"/>
        <v>0</v>
      </c>
      <c r="J293" s="14"/>
      <c r="K293" s="14"/>
      <c r="L293" s="14"/>
      <c r="N293" s="37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36" t="s">
        <v>1021</v>
      </c>
      <c r="B294" s="37" t="s">
        <v>1089</v>
      </c>
      <c r="C294" s="17" t="str">
        <f t="shared" si="1"/>
        <v>http://www.youtube.com/embed/86fib_kZiPE</v>
      </c>
      <c r="D294" s="18" t="str">
        <f t="shared" si="2"/>
        <v>X</v>
      </c>
      <c r="E294" s="38"/>
      <c r="F294" s="18" t="str">
        <f t="shared" si="8"/>
        <v>#NAME?</v>
      </c>
      <c r="G294" s="19" t="str">
        <f t="shared" si="3"/>
        <v/>
      </c>
      <c r="H294" s="19" t="str">
        <f t="shared" si="4"/>
        <v/>
      </c>
      <c r="I294" s="20">
        <f t="shared" si="5"/>
        <v>0</v>
      </c>
      <c r="J294" s="14"/>
      <c r="K294" s="14"/>
      <c r="L294" s="14"/>
      <c r="N294" s="37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A295" s="36" t="s">
        <v>1021</v>
      </c>
      <c r="B295" s="37" t="s">
        <v>1090</v>
      </c>
      <c r="C295" s="17" t="str">
        <f t="shared" si="1"/>
        <v>http://www.youtube.com/embed/FGR5EPjvfIO</v>
      </c>
      <c r="D295" s="18" t="str">
        <f t="shared" si="2"/>
        <v>X</v>
      </c>
      <c r="E295" s="38"/>
      <c r="F295" s="18" t="str">
        <f t="shared" si="8"/>
        <v>#NAME?</v>
      </c>
      <c r="G295" s="19" t="str">
        <f t="shared" si="3"/>
        <v/>
      </c>
      <c r="H295" s="19" t="str">
        <f t="shared" si="4"/>
        <v/>
      </c>
      <c r="I295" s="20">
        <f t="shared" si="5"/>
        <v>0</v>
      </c>
      <c r="J295" s="14"/>
      <c r="K295" s="14"/>
      <c r="L295" s="14"/>
      <c r="N295" s="37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A296" s="36" t="s">
        <v>1021</v>
      </c>
      <c r="B296" s="37" t="s">
        <v>1091</v>
      </c>
      <c r="C296" s="17" t="str">
        <f t="shared" si="1"/>
        <v>http://www.youtube.com/embed/9ITmBo1Pw4M</v>
      </c>
      <c r="D296" s="18" t="str">
        <f t="shared" si="2"/>
        <v>X</v>
      </c>
      <c r="E296" s="38"/>
      <c r="F296" s="18" t="str">
        <f t="shared" si="8"/>
        <v>#NAME?</v>
      </c>
      <c r="G296" s="19" t="str">
        <f t="shared" si="3"/>
        <v/>
      </c>
      <c r="H296" s="19" t="str">
        <f t="shared" si="4"/>
        <v/>
      </c>
      <c r="I296" s="20">
        <f t="shared" si="5"/>
        <v>0</v>
      </c>
      <c r="J296" s="14"/>
      <c r="K296" s="14"/>
      <c r="L296" s="14"/>
      <c r="N296" s="37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A297" s="36" t="s">
        <v>1070</v>
      </c>
      <c r="B297" s="37" t="s">
        <v>1092</v>
      </c>
      <c r="C297" s="17" t="str">
        <f t="shared" si="1"/>
        <v>http://www.youtube.com/embed/BmObPf9agTc</v>
      </c>
      <c r="D297" s="18" t="str">
        <f t="shared" si="2"/>
        <v>X</v>
      </c>
      <c r="E297" s="38"/>
      <c r="F297" s="18" t="str">
        <f t="shared" si="8"/>
        <v>#NAME?</v>
      </c>
      <c r="G297" s="19" t="str">
        <f t="shared" si="3"/>
        <v/>
      </c>
      <c r="H297" s="19" t="str">
        <f t="shared" si="4"/>
        <v/>
      </c>
      <c r="I297" s="20">
        <f t="shared" si="5"/>
        <v>0</v>
      </c>
      <c r="J297" s="14"/>
      <c r="K297" s="14"/>
      <c r="L297" s="14"/>
      <c r="N297" s="37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A298" s="36" t="s">
        <v>1094</v>
      </c>
      <c r="B298" s="37" t="s">
        <v>1027</v>
      </c>
      <c r="C298" s="17" t="str">
        <f t="shared" si="1"/>
        <v>http://www.youtube.com/embed/usp=sharing</v>
      </c>
      <c r="D298" s="18" t="str">
        <f t="shared" si="2"/>
        <v>X</v>
      </c>
      <c r="E298" s="38"/>
      <c r="F298" s="18" t="str">
        <f t="shared" si="8"/>
        <v>#NAME?</v>
      </c>
      <c r="G298" s="19" t="str">
        <f t="shared" si="3"/>
        <v/>
      </c>
      <c r="H298" s="19" t="str">
        <f t="shared" si="4"/>
        <v/>
      </c>
      <c r="I298" s="20">
        <f t="shared" si="5"/>
        <v>0</v>
      </c>
      <c r="J298" s="14"/>
      <c r="K298" s="14"/>
      <c r="L298" s="14"/>
      <c r="N298" s="37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A299" s="36" t="s">
        <v>1021</v>
      </c>
      <c r="B299" s="37" t="s">
        <v>1095</v>
      </c>
      <c r="C299" s="17" t="str">
        <f t="shared" si="1"/>
        <v>http://www.youtube.com/embed/5fAz6YE1sHD</v>
      </c>
      <c r="D299" s="18" t="str">
        <f t="shared" si="2"/>
        <v>X</v>
      </c>
      <c r="E299" s="38"/>
      <c r="F299" s="18" t="str">
        <f t="shared" si="8"/>
        <v>#NAME?</v>
      </c>
      <c r="G299" s="19" t="str">
        <f t="shared" si="3"/>
        <v/>
      </c>
      <c r="H299" s="19" t="str">
        <f t="shared" si="4"/>
        <v/>
      </c>
      <c r="I299" s="20">
        <f t="shared" si="5"/>
        <v>0</v>
      </c>
      <c r="J299" s="14"/>
      <c r="K299" s="14"/>
      <c r="L299" s="14"/>
      <c r="N299" s="37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A300" s="36" t="s">
        <v>1097</v>
      </c>
      <c r="B300" s="37" t="s">
        <v>1027</v>
      </c>
      <c r="C300" s="17" t="str">
        <f t="shared" si="1"/>
        <v>http://www.youtube.com/embed/usp=sharing</v>
      </c>
      <c r="D300" s="18" t="str">
        <f t="shared" si="2"/>
        <v>X</v>
      </c>
      <c r="E300" s="38"/>
      <c r="F300" s="18" t="str">
        <f t="shared" si="8"/>
        <v>#NAME?</v>
      </c>
      <c r="G300" s="19" t="str">
        <f t="shared" si="3"/>
        <v/>
      </c>
      <c r="H300" s="19" t="str">
        <f t="shared" si="4"/>
        <v/>
      </c>
      <c r="I300" s="20">
        <f t="shared" si="5"/>
        <v>0</v>
      </c>
      <c r="J300" s="14"/>
      <c r="K300" s="14"/>
      <c r="L300" s="14"/>
      <c r="N300" s="37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A301" s="36" t="s">
        <v>1098</v>
      </c>
      <c r="B301" s="37" t="s">
        <v>1099</v>
      </c>
      <c r="C301" s="17" t="str">
        <f t="shared" si="1"/>
        <v>http://www.youtube.com/embed/dDHG3pryVRg</v>
      </c>
      <c r="D301" s="18" t="str">
        <f t="shared" si="2"/>
        <v>X</v>
      </c>
      <c r="E301" s="38"/>
      <c r="F301" s="18" t="str">
        <f t="shared" si="8"/>
        <v>#NAME?</v>
      </c>
      <c r="G301" s="19" t="str">
        <f t="shared" si="3"/>
        <v/>
      </c>
      <c r="H301" s="19" t="str">
        <f t="shared" si="4"/>
        <v/>
      </c>
      <c r="I301" s="20">
        <f t="shared" si="5"/>
        <v>0</v>
      </c>
      <c r="J301" s="14"/>
      <c r="K301" s="14"/>
      <c r="L301" s="14"/>
      <c r="N301" s="37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A302" s="36" t="s">
        <v>1101</v>
      </c>
      <c r="B302" s="37" t="s">
        <v>1102</v>
      </c>
      <c r="C302" s="17" t="str">
        <f t="shared" si="1"/>
        <v>http://www.youtube.com/embed/1T3krw1Ilpw</v>
      </c>
      <c r="D302" s="18" t="str">
        <f t="shared" si="2"/>
        <v>X</v>
      </c>
      <c r="E302" s="38"/>
      <c r="F302" s="18" t="str">
        <f t="shared" si="8"/>
        <v>#NAME?</v>
      </c>
      <c r="G302" s="19" t="str">
        <f t="shared" si="3"/>
        <v/>
      </c>
      <c r="H302" s="19" t="str">
        <f t="shared" si="4"/>
        <v/>
      </c>
      <c r="I302" s="20">
        <f t="shared" si="5"/>
        <v>0</v>
      </c>
      <c r="J302" s="14"/>
      <c r="K302" s="14"/>
      <c r="L302" s="14"/>
      <c r="N302" s="37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A303" s="36" t="s">
        <v>1103</v>
      </c>
      <c r="B303" s="37" t="s">
        <v>1104</v>
      </c>
      <c r="C303" s="17" t="str">
        <f t="shared" si="1"/>
        <v>http://www.youtube.com/embed/7k9GojjZYmc</v>
      </c>
      <c r="D303" s="18" t="str">
        <f t="shared" si="2"/>
        <v>X</v>
      </c>
      <c r="E303" s="38"/>
      <c r="F303" s="18" t="str">
        <f t="shared" si="8"/>
        <v>#NAME?</v>
      </c>
      <c r="G303" s="19" t="str">
        <f t="shared" si="3"/>
        <v/>
      </c>
      <c r="H303" s="19" t="str">
        <f t="shared" si="4"/>
        <v/>
      </c>
      <c r="I303" s="20">
        <f t="shared" si="5"/>
        <v>0</v>
      </c>
      <c r="J303" s="14"/>
      <c r="K303" s="14"/>
      <c r="L303" s="14"/>
      <c r="N303" s="37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A304" s="36" t="s">
        <v>1106</v>
      </c>
      <c r="B304" s="37" t="s">
        <v>1107</v>
      </c>
      <c r="C304" s="17" t="str">
        <f t="shared" si="1"/>
        <v>http://www.youtube.com/embed/fAIGy7JGb5s</v>
      </c>
      <c r="D304" s="18" t="str">
        <f t="shared" si="2"/>
        <v>X</v>
      </c>
      <c r="E304" s="38"/>
      <c r="F304" s="18" t="str">
        <f t="shared" si="8"/>
        <v>#NAME?</v>
      </c>
      <c r="G304" s="19" t="str">
        <f t="shared" si="3"/>
        <v/>
      </c>
      <c r="H304" s="19" t="str">
        <f t="shared" si="4"/>
        <v/>
      </c>
      <c r="I304" s="20">
        <f t="shared" si="5"/>
        <v>0</v>
      </c>
      <c r="J304" s="14"/>
      <c r="K304" s="14"/>
      <c r="L304" s="14"/>
      <c r="N304" s="37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A305" s="36" t="s">
        <v>1108</v>
      </c>
      <c r="B305" s="37" t="s">
        <v>1109</v>
      </c>
      <c r="C305" s="17" t="str">
        <f t="shared" si="1"/>
        <v>http://www.youtube.com/embed/C_jAPEQWpq0</v>
      </c>
      <c r="D305" s="18" t="str">
        <f t="shared" si="2"/>
        <v>X</v>
      </c>
      <c r="E305" s="38"/>
      <c r="F305" s="18" t="str">
        <f t="shared" si="8"/>
        <v>#NAME?</v>
      </c>
      <c r="G305" s="19" t="str">
        <f t="shared" si="3"/>
        <v/>
      </c>
      <c r="H305" s="19" t="str">
        <f t="shared" si="4"/>
        <v/>
      </c>
      <c r="I305" s="20">
        <f t="shared" si="5"/>
        <v>0</v>
      </c>
      <c r="J305" s="14"/>
      <c r="K305" s="14"/>
      <c r="L305" s="14"/>
      <c r="N305" s="37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A306" s="36" t="s">
        <v>1111</v>
      </c>
      <c r="B306" s="37" t="s">
        <v>1112</v>
      </c>
      <c r="C306" s="17" t="str">
        <f t="shared" si="1"/>
        <v>http://www.youtube.com/embed/xeyl3KKeUuc</v>
      </c>
      <c r="D306" s="18" t="str">
        <f t="shared" si="2"/>
        <v>X</v>
      </c>
      <c r="E306" s="38"/>
      <c r="F306" s="18" t="str">
        <f t="shared" si="8"/>
        <v>#NAME?</v>
      </c>
      <c r="G306" s="19" t="str">
        <f t="shared" si="3"/>
        <v/>
      </c>
      <c r="H306" s="19" t="str">
        <f t="shared" si="4"/>
        <v/>
      </c>
      <c r="I306" s="20">
        <f t="shared" si="5"/>
        <v>0</v>
      </c>
      <c r="J306" s="14"/>
      <c r="K306" s="14"/>
      <c r="L306" s="14"/>
      <c r="N306" s="37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A307" s="36" t="s">
        <v>1113</v>
      </c>
      <c r="B307" s="37" t="s">
        <v>1114</v>
      </c>
      <c r="C307" s="17" t="str">
        <f t="shared" si="1"/>
        <v>http://www.youtube.com/embed/mCXsqH7b-dc</v>
      </c>
      <c r="D307" s="18" t="str">
        <f t="shared" si="2"/>
        <v>X</v>
      </c>
      <c r="E307" s="38"/>
      <c r="F307" s="18" t="str">
        <f t="shared" si="8"/>
        <v>#NAME?</v>
      </c>
      <c r="G307" s="19" t="str">
        <f t="shared" si="3"/>
        <v/>
      </c>
      <c r="H307" s="19" t="str">
        <f t="shared" si="4"/>
        <v/>
      </c>
      <c r="I307" s="20">
        <f t="shared" si="5"/>
        <v>0</v>
      </c>
      <c r="J307" s="14"/>
      <c r="K307" s="14"/>
      <c r="L307" s="14"/>
      <c r="N307" s="37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A308" s="36" t="s">
        <v>1116</v>
      </c>
      <c r="B308" s="37" t="s">
        <v>1117</v>
      </c>
      <c r="C308" s="17" t="str">
        <f t="shared" si="1"/>
        <v>http://www.youtube.com/embed/NSD-mLgpHWo</v>
      </c>
      <c r="D308" s="18" t="str">
        <f t="shared" si="2"/>
        <v>X</v>
      </c>
      <c r="E308" s="38"/>
      <c r="F308" s="18" t="str">
        <f t="shared" si="8"/>
        <v>#NAME?</v>
      </c>
      <c r="G308" s="19" t="str">
        <f t="shared" si="3"/>
        <v/>
      </c>
      <c r="H308" s="19" t="str">
        <f t="shared" si="4"/>
        <v/>
      </c>
      <c r="I308" s="20">
        <f t="shared" si="5"/>
        <v>0</v>
      </c>
      <c r="J308" s="14"/>
      <c r="K308" s="14"/>
      <c r="L308" s="14"/>
      <c r="N308" s="37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A309" s="36" t="s">
        <v>1118</v>
      </c>
      <c r="B309" s="37" t="s">
        <v>1119</v>
      </c>
      <c r="C309" s="17" t="str">
        <f t="shared" si="1"/>
        <v>http://www.youtube.com/embed/_UNWi9qcho4</v>
      </c>
      <c r="D309" s="18" t="str">
        <f t="shared" si="2"/>
        <v>X</v>
      </c>
      <c r="E309" s="38"/>
      <c r="F309" s="18" t="str">
        <f t="shared" si="8"/>
        <v>#NAME?</v>
      </c>
      <c r="G309" s="19" t="str">
        <f t="shared" si="3"/>
        <v/>
      </c>
      <c r="H309" s="19" t="str">
        <f t="shared" si="4"/>
        <v/>
      </c>
      <c r="I309" s="20">
        <f t="shared" si="5"/>
        <v>0</v>
      </c>
      <c r="J309" s="14"/>
      <c r="K309" s="14"/>
      <c r="L309" s="14"/>
      <c r="N309" s="37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A310" s="36" t="s">
        <v>1121</v>
      </c>
      <c r="B310" s="37" t="s">
        <v>1122</v>
      </c>
      <c r="C310" s="17" t="str">
        <f t="shared" si="1"/>
        <v>http://www.youtube.com/embed/84pvxxL_LPk</v>
      </c>
      <c r="D310" s="18" t="str">
        <f t="shared" si="2"/>
        <v>X</v>
      </c>
      <c r="E310" s="38"/>
      <c r="F310" s="18" t="str">
        <f t="shared" si="8"/>
        <v>#NAME?</v>
      </c>
      <c r="G310" s="19" t="str">
        <f t="shared" si="3"/>
        <v/>
      </c>
      <c r="H310" s="19" t="str">
        <f t="shared" si="4"/>
        <v/>
      </c>
      <c r="I310" s="20">
        <f t="shared" si="5"/>
        <v>0</v>
      </c>
      <c r="J310" s="14"/>
      <c r="K310" s="14"/>
      <c r="L310" s="14"/>
      <c r="N310" s="37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A311" s="36" t="s">
        <v>1124</v>
      </c>
      <c r="B311" s="37" t="s">
        <v>1125</v>
      </c>
      <c r="C311" s="17" t="str">
        <f t="shared" si="1"/>
        <v>http://www.youtube.com/embed/4FK8eGDLp_g</v>
      </c>
      <c r="D311" s="18" t="str">
        <f t="shared" si="2"/>
        <v>X</v>
      </c>
      <c r="E311" s="38"/>
      <c r="F311" s="18" t="str">
        <f t="shared" si="8"/>
        <v>#NAME?</v>
      </c>
      <c r="G311" s="19" t="str">
        <f t="shared" si="3"/>
        <v/>
      </c>
      <c r="H311" s="19" t="str">
        <f t="shared" si="4"/>
        <v/>
      </c>
      <c r="I311" s="20">
        <f t="shared" si="5"/>
        <v>0</v>
      </c>
      <c r="J311" s="14"/>
      <c r="K311" s="14"/>
      <c r="L311" s="14"/>
      <c r="N311" s="37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A312" s="36" t="s">
        <v>1126</v>
      </c>
      <c r="B312" s="37" t="s">
        <v>1127</v>
      </c>
      <c r="C312" s="17" t="str">
        <f t="shared" si="1"/>
        <v>http://www.youtube.com/embed/Df3BIg-xWUs</v>
      </c>
      <c r="D312" s="18" t="str">
        <f t="shared" si="2"/>
        <v>X</v>
      </c>
      <c r="E312" s="38"/>
      <c r="F312" s="18" t="str">
        <f t="shared" si="8"/>
        <v>#NAME?</v>
      </c>
      <c r="G312" s="19" t="str">
        <f t="shared" si="3"/>
        <v/>
      </c>
      <c r="H312" s="19" t="str">
        <f t="shared" si="4"/>
        <v/>
      </c>
      <c r="I312" s="20">
        <f t="shared" si="5"/>
        <v>0</v>
      </c>
      <c r="J312" s="14"/>
      <c r="K312" s="14"/>
      <c r="L312" s="14"/>
      <c r="N312" s="37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A313" s="36" t="s">
        <v>1129</v>
      </c>
      <c r="B313" s="37" t="s">
        <v>1130</v>
      </c>
      <c r="C313" s="17" t="str">
        <f t="shared" si="1"/>
        <v>http://www.youtube.com/embed/oacAwF1h0sI</v>
      </c>
      <c r="D313" s="18" t="str">
        <f t="shared" si="2"/>
        <v>X</v>
      </c>
      <c r="E313" s="38"/>
      <c r="F313" s="18" t="str">
        <f t="shared" si="8"/>
        <v>#NAME?</v>
      </c>
      <c r="G313" s="19" t="str">
        <f t="shared" si="3"/>
        <v/>
      </c>
      <c r="H313" s="19" t="str">
        <f t="shared" si="4"/>
        <v/>
      </c>
      <c r="I313" s="20">
        <f t="shared" si="5"/>
        <v>0</v>
      </c>
      <c r="J313" s="14"/>
      <c r="K313" s="14"/>
      <c r="L313" s="14"/>
      <c r="N313" s="37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A314" s="36" t="s">
        <v>1116</v>
      </c>
      <c r="B314" s="37" t="s">
        <v>1131</v>
      </c>
      <c r="C314" s="17" t="str">
        <f t="shared" si="1"/>
        <v>http://www.youtube.com/embed/hXBPjfh85mY</v>
      </c>
      <c r="D314" s="18" t="str">
        <f t="shared" si="2"/>
        <v>X</v>
      </c>
      <c r="E314" s="38"/>
      <c r="F314" s="18" t="str">
        <f t="shared" si="8"/>
        <v>#NAME?</v>
      </c>
      <c r="G314" s="19" t="str">
        <f t="shared" si="3"/>
        <v/>
      </c>
      <c r="H314" s="19" t="str">
        <f t="shared" si="4"/>
        <v/>
      </c>
      <c r="I314" s="20">
        <f t="shared" si="5"/>
        <v>0</v>
      </c>
      <c r="J314" s="14"/>
      <c r="K314" s="14"/>
      <c r="L314" s="14"/>
      <c r="N314" s="37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A315" s="36" t="s">
        <v>1133</v>
      </c>
      <c r="B315" s="37" t="s">
        <v>1134</v>
      </c>
      <c r="C315" s="17" t="str">
        <f t="shared" si="1"/>
        <v>http://www.youtube.com/embed/wUQQs2W3vJs</v>
      </c>
      <c r="D315" s="18" t="str">
        <f t="shared" si="2"/>
        <v>X</v>
      </c>
      <c r="E315" s="38"/>
      <c r="F315" s="18" t="str">
        <f t="shared" si="8"/>
        <v>#NAME?</v>
      </c>
      <c r="G315" s="19" t="str">
        <f t="shared" si="3"/>
        <v/>
      </c>
      <c r="H315" s="19" t="str">
        <f t="shared" si="4"/>
        <v/>
      </c>
      <c r="I315" s="20">
        <f t="shared" si="5"/>
        <v>0</v>
      </c>
      <c r="J315" s="14"/>
      <c r="K315" s="14"/>
      <c r="L315" s="14"/>
      <c r="N315" s="37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A316" s="36" t="s">
        <v>1135</v>
      </c>
      <c r="B316" s="37" t="s">
        <v>1131</v>
      </c>
      <c r="C316" s="17" t="str">
        <f t="shared" si="1"/>
        <v>http://www.youtube.com/embed/hXBPjfh85mY</v>
      </c>
      <c r="D316" s="18" t="str">
        <f t="shared" si="2"/>
        <v>X</v>
      </c>
      <c r="E316" s="38"/>
      <c r="F316" s="18" t="str">
        <f t="shared" si="8"/>
        <v>#NAME?</v>
      </c>
      <c r="G316" s="19" t="str">
        <f t="shared" si="3"/>
        <v/>
      </c>
      <c r="H316" s="19" t="str">
        <f t="shared" si="4"/>
        <v/>
      </c>
      <c r="I316" s="20">
        <f t="shared" si="5"/>
        <v>0</v>
      </c>
      <c r="J316" s="14"/>
      <c r="K316" s="14"/>
      <c r="L316" s="14"/>
      <c r="N316" s="37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A317" s="36" t="s">
        <v>1137</v>
      </c>
      <c r="B317" s="37" t="s">
        <v>1138</v>
      </c>
      <c r="C317" s="17" t="str">
        <f t="shared" si="1"/>
        <v>http://www.youtube.com/embed/Shk_Fgjo8wg</v>
      </c>
      <c r="D317" s="18" t="str">
        <f t="shared" si="2"/>
        <v>X</v>
      </c>
      <c r="E317" s="38"/>
      <c r="F317" s="18" t="str">
        <f t="shared" si="8"/>
        <v>#NAME?</v>
      </c>
      <c r="G317" s="19" t="str">
        <f t="shared" si="3"/>
        <v/>
      </c>
      <c r="H317" s="19" t="str">
        <f t="shared" si="4"/>
        <v/>
      </c>
      <c r="I317" s="20">
        <f t="shared" si="5"/>
        <v>0</v>
      </c>
      <c r="J317" s="14"/>
      <c r="K317" s="14"/>
      <c r="L317" s="14"/>
      <c r="N317" s="37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A318" s="36" t="s">
        <v>832</v>
      </c>
      <c r="B318" s="37" t="s">
        <v>1139</v>
      </c>
      <c r="C318" s="17" t="str">
        <f t="shared" si="1"/>
        <v>http://www.youtube.com/embed/tu6jbINyaOw</v>
      </c>
      <c r="D318" s="18" t="str">
        <f t="shared" si="2"/>
        <v>X</v>
      </c>
      <c r="E318" s="38"/>
      <c r="F318" s="18" t="str">
        <f t="shared" si="8"/>
        <v>#NAME?</v>
      </c>
      <c r="G318" s="19" t="str">
        <f t="shared" si="3"/>
        <v/>
      </c>
      <c r="H318" s="19" t="str">
        <f t="shared" si="4"/>
        <v/>
      </c>
      <c r="I318" s="20">
        <f t="shared" si="5"/>
        <v>0</v>
      </c>
      <c r="J318" s="14"/>
      <c r="K318" s="14"/>
      <c r="L318" s="14"/>
      <c r="N318" s="37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A319" s="36" t="s">
        <v>1141</v>
      </c>
      <c r="B319" s="37" t="s">
        <v>1142</v>
      </c>
      <c r="C319" s="17" t="str">
        <f t="shared" si="1"/>
        <v>http://www.youtube.com/embed/2n30qt0Ibho</v>
      </c>
      <c r="D319" s="18" t="str">
        <f t="shared" si="2"/>
        <v>X</v>
      </c>
      <c r="E319" s="38"/>
      <c r="F319" s="18" t="str">
        <f t="shared" si="8"/>
        <v>#NAME?</v>
      </c>
      <c r="G319" s="19" t="str">
        <f t="shared" si="3"/>
        <v/>
      </c>
      <c r="H319" s="19" t="str">
        <f t="shared" si="4"/>
        <v/>
      </c>
      <c r="I319" s="20">
        <f t="shared" si="5"/>
        <v>0</v>
      </c>
      <c r="J319" s="14"/>
      <c r="K319" s="14"/>
      <c r="L319" s="14"/>
      <c r="N319" s="37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A320" s="36" t="s">
        <v>1143</v>
      </c>
      <c r="B320" s="37" t="s">
        <v>1144</v>
      </c>
      <c r="C320" s="17" t="str">
        <f t="shared" si="1"/>
        <v>http://www.youtube.com/embed/LslsBXgrWKM</v>
      </c>
      <c r="D320" s="18" t="str">
        <f t="shared" si="2"/>
        <v>X</v>
      </c>
      <c r="E320" s="38"/>
      <c r="F320" s="18" t="str">
        <f t="shared" si="8"/>
        <v>#NAME?</v>
      </c>
      <c r="G320" s="19" t="str">
        <f t="shared" si="3"/>
        <v/>
      </c>
      <c r="H320" s="19" t="str">
        <f t="shared" si="4"/>
        <v/>
      </c>
      <c r="I320" s="20">
        <f t="shared" si="5"/>
        <v>0</v>
      </c>
      <c r="J320" s="14"/>
      <c r="K320" s="14"/>
      <c r="L320" s="14"/>
      <c r="N320" s="37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A321" s="36" t="s">
        <v>1146</v>
      </c>
      <c r="B321" s="37" t="s">
        <v>1147</v>
      </c>
      <c r="C321" s="17" t="str">
        <f t="shared" si="1"/>
        <v>http://www.youtube.com/embed/BVvxE8XOivw</v>
      </c>
      <c r="D321" s="18" t="str">
        <f t="shared" si="2"/>
        <v>X</v>
      </c>
      <c r="E321" s="38"/>
      <c r="F321" s="18" t="str">
        <f t="shared" si="8"/>
        <v>#NAME?</v>
      </c>
      <c r="G321" s="19" t="str">
        <f t="shared" si="3"/>
        <v/>
      </c>
      <c r="H321" s="19" t="str">
        <f t="shared" si="4"/>
        <v/>
      </c>
      <c r="I321" s="20">
        <f t="shared" si="5"/>
        <v>0</v>
      </c>
      <c r="J321" s="14"/>
      <c r="K321" s="14"/>
      <c r="L321" s="14"/>
      <c r="N321" s="37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A322" s="36" t="s">
        <v>1148</v>
      </c>
      <c r="B322" s="37" t="s">
        <v>1149</v>
      </c>
      <c r="C322" s="17" t="str">
        <f t="shared" si="1"/>
        <v>http://www.youtube.com/embed/W7KLVS3bUmU</v>
      </c>
      <c r="D322" s="18" t="str">
        <f t="shared" si="2"/>
        <v>X</v>
      </c>
      <c r="E322" s="38"/>
      <c r="F322" s="18" t="str">
        <f t="shared" si="8"/>
        <v>#NAME?</v>
      </c>
      <c r="G322" s="19" t="str">
        <f t="shared" si="3"/>
        <v/>
      </c>
      <c r="H322" s="19" t="str">
        <f t="shared" si="4"/>
        <v/>
      </c>
      <c r="I322" s="20">
        <f t="shared" si="5"/>
        <v>0</v>
      </c>
      <c r="J322" s="14"/>
      <c r="K322" s="14"/>
      <c r="L322" s="14"/>
      <c r="N322" s="37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A323" s="36" t="s">
        <v>1151</v>
      </c>
      <c r="B323" s="37" t="s">
        <v>1152</v>
      </c>
      <c r="C323" s="17" t="str">
        <f t="shared" si="1"/>
        <v>http://www.youtube.com/embed/KAg3lP1_pCM</v>
      </c>
      <c r="D323" s="18" t="str">
        <f t="shared" si="2"/>
        <v>X</v>
      </c>
      <c r="E323" s="38"/>
      <c r="F323" s="18" t="str">
        <f t="shared" si="8"/>
        <v>#NAME?</v>
      </c>
      <c r="G323" s="19" t="str">
        <f t="shared" si="3"/>
        <v/>
      </c>
      <c r="H323" s="19" t="str">
        <f t="shared" si="4"/>
        <v/>
      </c>
      <c r="I323" s="20">
        <f t="shared" si="5"/>
        <v>0</v>
      </c>
      <c r="J323" s="14"/>
      <c r="K323" s="14"/>
      <c r="L323" s="14"/>
      <c r="N323" s="37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A324" s="36" t="s">
        <v>1153</v>
      </c>
      <c r="B324" s="37" t="s">
        <v>1154</v>
      </c>
      <c r="C324" s="17" t="str">
        <f t="shared" si="1"/>
        <v>http://www.youtube.com/embed/j82ONXYfefY</v>
      </c>
      <c r="D324" s="18" t="str">
        <f t="shared" si="2"/>
        <v>X</v>
      </c>
      <c r="E324" s="38"/>
      <c r="F324" s="18" t="str">
        <f t="shared" si="8"/>
        <v>#NAME?</v>
      </c>
      <c r="G324" s="19" t="str">
        <f t="shared" si="3"/>
        <v/>
      </c>
      <c r="H324" s="19" t="str">
        <f t="shared" si="4"/>
        <v/>
      </c>
      <c r="I324" s="20">
        <f t="shared" si="5"/>
        <v>0</v>
      </c>
      <c r="J324" s="14"/>
      <c r="K324" s="14"/>
      <c r="L324" s="14"/>
      <c r="N324" s="37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A325" s="36" t="s">
        <v>1155</v>
      </c>
      <c r="B325" s="37" t="s">
        <v>1156</v>
      </c>
      <c r="C325" s="17" t="str">
        <f t="shared" si="1"/>
        <v>http://www.youtube.com/embed/tTz5cgHei5k</v>
      </c>
      <c r="D325" s="18" t="str">
        <f t="shared" si="2"/>
        <v>X</v>
      </c>
      <c r="E325" s="38"/>
      <c r="F325" s="18" t="str">
        <f t="shared" si="8"/>
        <v>#NAME?</v>
      </c>
      <c r="G325" s="19" t="str">
        <f t="shared" si="3"/>
        <v/>
      </c>
      <c r="H325" s="19" t="str">
        <f t="shared" si="4"/>
        <v/>
      </c>
      <c r="I325" s="20">
        <f t="shared" si="5"/>
        <v>0</v>
      </c>
      <c r="J325" s="14"/>
      <c r="K325" s="14"/>
      <c r="L325" s="14"/>
      <c r="N325" s="37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A326" s="36" t="s">
        <v>1158</v>
      </c>
      <c r="B326" s="37" t="s">
        <v>1159</v>
      </c>
      <c r="C326" s="17" t="str">
        <f t="shared" si="1"/>
        <v>http://www.youtube.com/embed/flTQg&amp;t=18s</v>
      </c>
      <c r="D326" s="18" t="str">
        <f t="shared" si="2"/>
        <v>X</v>
      </c>
      <c r="E326" s="38"/>
      <c r="F326" s="18" t="str">
        <f t="shared" si="8"/>
        <v>#NAME?</v>
      </c>
      <c r="G326" s="19" t="str">
        <f t="shared" si="3"/>
        <v/>
      </c>
      <c r="H326" s="19" t="str">
        <f t="shared" si="4"/>
        <v/>
      </c>
      <c r="I326" s="20">
        <f t="shared" si="5"/>
        <v>0</v>
      </c>
      <c r="J326" s="14"/>
      <c r="K326" s="14"/>
      <c r="L326" s="14"/>
      <c r="N326" s="37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A327" s="36" t="s">
        <v>1160</v>
      </c>
      <c r="B327" s="37" t="s">
        <v>1161</v>
      </c>
      <c r="C327" s="17" t="str">
        <f t="shared" si="1"/>
        <v>http://www.youtube.com/embed/Qu9er31fIEM</v>
      </c>
      <c r="D327" s="18" t="str">
        <f t="shared" si="2"/>
        <v>X</v>
      </c>
      <c r="E327" s="38"/>
      <c r="F327" s="18" t="str">
        <f t="shared" si="8"/>
        <v>#NAME?</v>
      </c>
      <c r="G327" s="19" t="str">
        <f t="shared" si="3"/>
        <v/>
      </c>
      <c r="H327" s="19" t="str">
        <f t="shared" si="4"/>
        <v/>
      </c>
      <c r="I327" s="20">
        <f t="shared" si="5"/>
        <v>0</v>
      </c>
      <c r="J327" s="14"/>
      <c r="K327" s="14"/>
      <c r="L327" s="14"/>
      <c r="N327" s="37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A328" s="36" t="s">
        <v>1163</v>
      </c>
      <c r="B328" s="37" t="s">
        <v>1164</v>
      </c>
      <c r="C328" s="17" t="str">
        <f t="shared" si="1"/>
        <v>http://www.youtube.com/embed/z0XZjhsPiQU</v>
      </c>
      <c r="D328" s="18" t="str">
        <f t="shared" si="2"/>
        <v>X</v>
      </c>
      <c r="E328" s="38"/>
      <c r="F328" s="18" t="str">
        <f t="shared" si="8"/>
        <v>#NAME?</v>
      </c>
      <c r="G328" s="19" t="str">
        <f t="shared" si="3"/>
        <v/>
      </c>
      <c r="H328" s="19" t="str">
        <f t="shared" si="4"/>
        <v/>
      </c>
      <c r="I328" s="20">
        <f t="shared" si="5"/>
        <v>0</v>
      </c>
      <c r="J328" s="14"/>
      <c r="K328" s="14"/>
      <c r="L328" s="14"/>
      <c r="N328" s="37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A329" s="36" t="s">
        <v>1165</v>
      </c>
      <c r="B329" s="37" t="s">
        <v>1166</v>
      </c>
      <c r="C329" s="17" t="str">
        <f t="shared" si="1"/>
        <v>http://www.youtube.com/embed/sp=drivesdk</v>
      </c>
      <c r="D329" s="18" t="str">
        <f t="shared" si="2"/>
        <v>X</v>
      </c>
      <c r="E329" s="38"/>
      <c r="F329" s="18" t="str">
        <f t="shared" si="8"/>
        <v>#NAME?</v>
      </c>
      <c r="G329" s="19" t="str">
        <f t="shared" si="3"/>
        <v/>
      </c>
      <c r="H329" s="19" t="str">
        <f t="shared" si="4"/>
        <v/>
      </c>
      <c r="I329" s="20">
        <f t="shared" si="5"/>
        <v>0</v>
      </c>
      <c r="J329" s="14"/>
      <c r="K329" s="14"/>
      <c r="L329" s="14"/>
      <c r="N329" s="37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A330" s="36" t="s">
        <v>1168</v>
      </c>
      <c r="B330" s="37" t="s">
        <v>1169</v>
      </c>
      <c r="C330" s="17" t="str">
        <f t="shared" si="1"/>
        <v>http://www.youtube.com/embed/WS4IpvmDwUw</v>
      </c>
      <c r="D330" s="18" t="str">
        <f t="shared" si="2"/>
        <v>X</v>
      </c>
      <c r="E330" s="38"/>
      <c r="F330" s="18" t="str">
        <f t="shared" si="8"/>
        <v>#NAME?</v>
      </c>
      <c r="G330" s="19" t="str">
        <f t="shared" si="3"/>
        <v/>
      </c>
      <c r="H330" s="19" t="str">
        <f t="shared" si="4"/>
        <v/>
      </c>
      <c r="I330" s="20">
        <f t="shared" si="5"/>
        <v>0</v>
      </c>
      <c r="J330" s="14"/>
      <c r="K330" s="14"/>
      <c r="L330" s="14"/>
      <c r="N330" s="37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A331" s="36" t="s">
        <v>1170</v>
      </c>
      <c r="B331" s="37" t="s">
        <v>1171</v>
      </c>
      <c r="C331" s="17" t="str">
        <f t="shared" si="1"/>
        <v>http://www.youtube.com/embed/aiEh-HV6xtk</v>
      </c>
      <c r="D331" s="18" t="str">
        <f t="shared" si="2"/>
        <v>X</v>
      </c>
      <c r="E331" s="38"/>
      <c r="F331" s="18" t="str">
        <f t="shared" si="8"/>
        <v>#NAME?</v>
      </c>
      <c r="G331" s="19" t="str">
        <f t="shared" si="3"/>
        <v/>
      </c>
      <c r="H331" s="19" t="str">
        <f t="shared" si="4"/>
        <v/>
      </c>
      <c r="I331" s="20">
        <f t="shared" si="5"/>
        <v>0</v>
      </c>
      <c r="J331" s="14"/>
      <c r="K331" s="14"/>
      <c r="L331" s="14"/>
      <c r="N331" s="37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A332" s="36" t="s">
        <v>1173</v>
      </c>
      <c r="B332" s="37" t="s">
        <v>1174</v>
      </c>
      <c r="C332" s="17" t="str">
        <f t="shared" si="1"/>
        <v>http://www.youtube.com/embed/7wmYCJizNP0</v>
      </c>
      <c r="D332" s="18" t="str">
        <f t="shared" si="2"/>
        <v>X</v>
      </c>
      <c r="E332" s="38"/>
      <c r="F332" s="18" t="str">
        <f t="shared" si="8"/>
        <v>#NAME?</v>
      </c>
      <c r="G332" s="19" t="str">
        <f t="shared" si="3"/>
        <v/>
      </c>
      <c r="H332" s="19" t="str">
        <f t="shared" si="4"/>
        <v/>
      </c>
      <c r="I332" s="20">
        <f t="shared" si="5"/>
        <v>0</v>
      </c>
      <c r="J332" s="14"/>
      <c r="K332" s="14"/>
      <c r="L332" s="14"/>
      <c r="N332" s="37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A333" s="36" t="s">
        <v>721</v>
      </c>
      <c r="B333" s="37" t="s">
        <v>1175</v>
      </c>
      <c r="C333" s="17" t="str">
        <f t="shared" si="1"/>
        <v>http://www.youtube.com/embed/yAcfQ6RZe6Q</v>
      </c>
      <c r="D333" s="18" t="str">
        <f t="shared" si="2"/>
        <v>X</v>
      </c>
      <c r="E333" s="38"/>
      <c r="F333" s="18" t="str">
        <f t="shared" si="8"/>
        <v>#NAME?</v>
      </c>
      <c r="G333" s="19" t="str">
        <f t="shared" si="3"/>
        <v/>
      </c>
      <c r="H333" s="19" t="str">
        <f t="shared" si="4"/>
        <v/>
      </c>
      <c r="I333" s="20">
        <f t="shared" si="5"/>
        <v>0</v>
      </c>
      <c r="J333" s="14"/>
      <c r="K333" s="14"/>
      <c r="L333" s="14"/>
      <c r="N333" s="37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A334" s="36" t="s">
        <v>1177</v>
      </c>
      <c r="B334" s="37" t="s">
        <v>1178</v>
      </c>
      <c r="C334" s="17" t="str">
        <f t="shared" si="1"/>
        <v>http://www.youtube.com/embed/EUmDMIb6IFQ</v>
      </c>
      <c r="D334" s="18" t="str">
        <f t="shared" si="2"/>
        <v>X</v>
      </c>
      <c r="E334" s="38"/>
      <c r="F334" s="18" t="str">
        <f t="shared" si="8"/>
        <v>#NAME?</v>
      </c>
      <c r="G334" s="19" t="str">
        <f t="shared" si="3"/>
        <v/>
      </c>
      <c r="H334" s="19" t="str">
        <f t="shared" si="4"/>
        <v/>
      </c>
      <c r="I334" s="20">
        <f t="shared" si="5"/>
        <v>0</v>
      </c>
      <c r="J334" s="14"/>
      <c r="K334" s="14"/>
      <c r="L334" s="14"/>
      <c r="N334" s="37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A335" s="36" t="s">
        <v>1179</v>
      </c>
      <c r="B335" s="37" t="s">
        <v>1180</v>
      </c>
      <c r="C335" s="17" t="str">
        <f t="shared" si="1"/>
        <v>http://www.youtube.com/embed/fBhzTdSP2W4</v>
      </c>
      <c r="D335" s="18" t="str">
        <f t="shared" si="2"/>
        <v>X</v>
      </c>
      <c r="E335" s="38"/>
      <c r="F335" s="18" t="str">
        <f t="shared" si="8"/>
        <v>#NAME?</v>
      </c>
      <c r="G335" s="19" t="str">
        <f t="shared" si="3"/>
        <v/>
      </c>
      <c r="H335" s="19" t="str">
        <f t="shared" si="4"/>
        <v/>
      </c>
      <c r="I335" s="20">
        <f t="shared" si="5"/>
        <v>0</v>
      </c>
      <c r="J335" s="14"/>
      <c r="K335" s="14"/>
      <c r="L335" s="14"/>
      <c r="N335" s="37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A336" s="36" t="s">
        <v>1182</v>
      </c>
      <c r="B336" s="37" t="s">
        <v>1183</v>
      </c>
      <c r="C336" s="17" t="str">
        <f t="shared" si="1"/>
        <v>http://www.youtube.com/embed/S4E5ancWCG8</v>
      </c>
      <c r="D336" s="18" t="str">
        <f t="shared" si="2"/>
        <v>X</v>
      </c>
      <c r="E336" s="38"/>
      <c r="F336" s="18" t="str">
        <f t="shared" si="8"/>
        <v>#NAME?</v>
      </c>
      <c r="G336" s="19" t="str">
        <f t="shared" si="3"/>
        <v/>
      </c>
      <c r="H336" s="19" t="str">
        <f t="shared" si="4"/>
        <v/>
      </c>
      <c r="I336" s="20">
        <f t="shared" si="5"/>
        <v>0</v>
      </c>
      <c r="J336" s="14"/>
      <c r="K336" s="14"/>
      <c r="L336" s="14"/>
      <c r="N336" s="37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A337" s="36" t="s">
        <v>752</v>
      </c>
      <c r="B337" s="37" t="s">
        <v>758</v>
      </c>
      <c r="C337" s="17" t="str">
        <f t="shared" si="1"/>
        <v>http://www.youtube.com/embed/-d0mPf3MmY4</v>
      </c>
      <c r="D337" s="18" t="str">
        <f t="shared" si="2"/>
        <v>X</v>
      </c>
      <c r="E337" s="38"/>
      <c r="F337" s="18" t="str">
        <f t="shared" si="8"/>
        <v>#NAME?</v>
      </c>
      <c r="G337" s="19" t="str">
        <f t="shared" si="3"/>
        <v/>
      </c>
      <c r="H337" s="19" t="str">
        <f t="shared" si="4"/>
        <v/>
      </c>
      <c r="I337" s="20">
        <f t="shared" si="5"/>
        <v>0</v>
      </c>
      <c r="J337" s="14"/>
      <c r="K337" s="14"/>
      <c r="L337" s="14"/>
      <c r="N337" s="37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A338" s="36" t="s">
        <v>1185</v>
      </c>
      <c r="B338" s="37" t="s">
        <v>758</v>
      </c>
      <c r="C338" s="17" t="str">
        <f t="shared" si="1"/>
        <v>http://www.youtube.com/embed/-d0mPf3MmY4</v>
      </c>
      <c r="D338" s="18" t="str">
        <f t="shared" si="2"/>
        <v>X</v>
      </c>
      <c r="E338" s="38"/>
      <c r="F338" s="18" t="str">
        <f t="shared" si="8"/>
        <v>#NAME?</v>
      </c>
      <c r="G338" s="19" t="str">
        <f t="shared" si="3"/>
        <v/>
      </c>
      <c r="H338" s="19" t="str">
        <f t="shared" si="4"/>
        <v/>
      </c>
      <c r="I338" s="20">
        <f t="shared" si="5"/>
        <v>0</v>
      </c>
      <c r="J338" s="14"/>
      <c r="K338" s="14"/>
      <c r="L338" s="14"/>
      <c r="N338" s="37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A339" s="36" t="s">
        <v>752</v>
      </c>
      <c r="B339" s="37" t="s">
        <v>758</v>
      </c>
      <c r="C339" s="17" t="str">
        <f t="shared" si="1"/>
        <v>http://www.youtube.com/embed/-d0mPf3MmY4</v>
      </c>
      <c r="D339" s="18" t="str">
        <f t="shared" si="2"/>
        <v>X</v>
      </c>
      <c r="E339" s="38"/>
      <c r="F339" s="18" t="str">
        <f t="shared" si="8"/>
        <v>#NAME?</v>
      </c>
      <c r="G339" s="19" t="str">
        <f t="shared" si="3"/>
        <v/>
      </c>
      <c r="H339" s="19" t="str">
        <f t="shared" si="4"/>
        <v/>
      </c>
      <c r="I339" s="20">
        <f t="shared" si="5"/>
        <v>0</v>
      </c>
      <c r="J339" s="14"/>
      <c r="K339" s="14"/>
      <c r="L339" s="14"/>
      <c r="N339" s="37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A340" s="36" t="s">
        <v>752</v>
      </c>
      <c r="B340" s="37" t="s">
        <v>761</v>
      </c>
      <c r="C340" s="17" t="str">
        <f t="shared" si="1"/>
        <v>http://www.youtube.com/embed/QHL8ANmfrRs</v>
      </c>
      <c r="D340" s="18" t="str">
        <f t="shared" si="2"/>
        <v>X</v>
      </c>
      <c r="E340" s="38"/>
      <c r="F340" s="18" t="str">
        <f t="shared" si="8"/>
        <v>#NAME?</v>
      </c>
      <c r="G340" s="19" t="str">
        <f t="shared" si="3"/>
        <v/>
      </c>
      <c r="H340" s="19" t="str">
        <f t="shared" si="4"/>
        <v/>
      </c>
      <c r="I340" s="20">
        <f t="shared" si="5"/>
        <v>0</v>
      </c>
      <c r="J340" s="14"/>
      <c r="K340" s="14"/>
      <c r="L340" s="14"/>
      <c r="N340" s="37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A341" s="36" t="s">
        <v>752</v>
      </c>
      <c r="B341" s="37" t="s">
        <v>764</v>
      </c>
      <c r="C341" s="17" t="str">
        <f t="shared" si="1"/>
        <v>http://www.youtube.com/embed/40TJawG7R6s</v>
      </c>
      <c r="D341" s="18" t="str">
        <f t="shared" si="2"/>
        <v>X</v>
      </c>
      <c r="E341" s="38"/>
      <c r="F341" s="18" t="str">
        <f t="shared" si="8"/>
        <v>#NAME?</v>
      </c>
      <c r="G341" s="19" t="str">
        <f t="shared" si="3"/>
        <v/>
      </c>
      <c r="H341" s="19" t="str">
        <f t="shared" si="4"/>
        <v/>
      </c>
      <c r="I341" s="20">
        <f t="shared" si="5"/>
        <v>0</v>
      </c>
      <c r="J341" s="14"/>
      <c r="K341" s="14"/>
      <c r="L341" s="14"/>
      <c r="N341" s="37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A342" s="36" t="s">
        <v>752</v>
      </c>
      <c r="B342" s="37" t="s">
        <v>770</v>
      </c>
      <c r="C342" s="17" t="str">
        <f t="shared" si="1"/>
        <v>http://www.youtube.com/embed/bDsRbokbyQA</v>
      </c>
      <c r="D342" s="18" t="str">
        <f t="shared" si="2"/>
        <v>X</v>
      </c>
      <c r="E342" s="38"/>
      <c r="F342" s="18" t="str">
        <f t="shared" si="8"/>
        <v>#NAME?</v>
      </c>
      <c r="G342" s="19" t="str">
        <f t="shared" si="3"/>
        <v/>
      </c>
      <c r="H342" s="19" t="str">
        <f t="shared" si="4"/>
        <v/>
      </c>
      <c r="I342" s="20">
        <f t="shared" si="5"/>
        <v>0</v>
      </c>
      <c r="J342" s="14"/>
      <c r="K342" s="14"/>
      <c r="L342" s="14"/>
      <c r="N342" s="37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A343" s="36" t="s">
        <v>752</v>
      </c>
      <c r="B343" s="37" t="s">
        <v>773</v>
      </c>
      <c r="C343" s="17" t="str">
        <f t="shared" si="1"/>
        <v>http://www.youtube.com/embed/QhAf2sepZCE</v>
      </c>
      <c r="D343" s="18" t="str">
        <f t="shared" si="2"/>
        <v>X</v>
      </c>
      <c r="E343" s="38"/>
      <c r="F343" s="18" t="str">
        <f t="shared" si="8"/>
        <v>#NAME?</v>
      </c>
      <c r="G343" s="19" t="str">
        <f t="shared" si="3"/>
        <v/>
      </c>
      <c r="H343" s="19" t="str">
        <f t="shared" si="4"/>
        <v/>
      </c>
      <c r="I343" s="20">
        <f t="shared" si="5"/>
        <v>0</v>
      </c>
      <c r="J343" s="14"/>
      <c r="K343" s="14"/>
      <c r="L343" s="14"/>
      <c r="N343" s="37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A344" s="36" t="s">
        <v>752</v>
      </c>
      <c r="B344" s="37" t="s">
        <v>776</v>
      </c>
      <c r="C344" s="17" t="str">
        <f t="shared" si="1"/>
        <v>http://www.youtube.com/embed/AJr61mJ0Iqs</v>
      </c>
      <c r="D344" s="18" t="str">
        <f t="shared" si="2"/>
        <v>X</v>
      </c>
      <c r="E344" s="38"/>
      <c r="F344" s="18" t="str">
        <f t="shared" si="8"/>
        <v>#NAME?</v>
      </c>
      <c r="G344" s="19" t="str">
        <f t="shared" si="3"/>
        <v/>
      </c>
      <c r="H344" s="19" t="str">
        <f t="shared" si="4"/>
        <v/>
      </c>
      <c r="I344" s="20">
        <f t="shared" si="5"/>
        <v>0</v>
      </c>
      <c r="J344" s="14"/>
      <c r="K344" s="14"/>
      <c r="L344" s="14"/>
      <c r="N344" s="37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A345" s="36" t="s">
        <v>752</v>
      </c>
      <c r="B345" s="37" t="s">
        <v>784</v>
      </c>
      <c r="C345" s="17" t="str">
        <f t="shared" si="1"/>
        <v>http://www.youtube.com/embed/nfQtkJLTI-I</v>
      </c>
      <c r="D345" s="18" t="str">
        <f t="shared" si="2"/>
        <v>X</v>
      </c>
      <c r="E345" s="38"/>
      <c r="F345" s="18" t="str">
        <f t="shared" si="8"/>
        <v>#NAME?</v>
      </c>
      <c r="G345" s="19" t="str">
        <f t="shared" si="3"/>
        <v/>
      </c>
      <c r="H345" s="19" t="str">
        <f t="shared" si="4"/>
        <v/>
      </c>
      <c r="I345" s="20">
        <f t="shared" si="5"/>
        <v>0</v>
      </c>
      <c r="J345" s="14"/>
      <c r="K345" s="14"/>
      <c r="L345" s="14"/>
      <c r="N345" s="37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A346" s="36" t="s">
        <v>822</v>
      </c>
      <c r="B346" s="37" t="s">
        <v>823</v>
      </c>
      <c r="C346" s="17" t="str">
        <f t="shared" si="1"/>
        <v>http://www.youtube.com/embed/B2a9Q3xxstU</v>
      </c>
      <c r="D346" s="18" t="str">
        <f t="shared" si="2"/>
        <v>X</v>
      </c>
      <c r="E346" s="38"/>
      <c r="F346" s="18" t="str">
        <f t="shared" si="8"/>
        <v>#NAME?</v>
      </c>
      <c r="G346" s="19" t="str">
        <f t="shared" si="3"/>
        <v/>
      </c>
      <c r="H346" s="19" t="str">
        <f t="shared" si="4"/>
        <v/>
      </c>
      <c r="I346" s="20">
        <f t="shared" si="5"/>
        <v>0</v>
      </c>
      <c r="J346" s="14"/>
      <c r="K346" s="14"/>
      <c r="L346" s="14"/>
      <c r="N346" s="37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A347" s="36" t="s">
        <v>826</v>
      </c>
      <c r="B347" s="37" t="s">
        <v>827</v>
      </c>
      <c r="C347" s="17" t="str">
        <f t="shared" si="1"/>
        <v>http://www.youtube.com/embed/Az8iJSK0ME8</v>
      </c>
      <c r="D347" s="18" t="str">
        <f t="shared" si="2"/>
        <v>X</v>
      </c>
      <c r="E347" s="38"/>
      <c r="F347" s="18" t="str">
        <f t="shared" si="8"/>
        <v>#NAME?</v>
      </c>
      <c r="G347" s="19" t="str">
        <f t="shared" si="3"/>
        <v/>
      </c>
      <c r="H347" s="19" t="str">
        <f t="shared" si="4"/>
        <v/>
      </c>
      <c r="I347" s="20">
        <f t="shared" si="5"/>
        <v>0</v>
      </c>
      <c r="J347" s="14"/>
      <c r="K347" s="14"/>
      <c r="L347" s="14"/>
      <c r="N347" s="37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A348" s="36" t="s">
        <v>828</v>
      </c>
      <c r="B348" s="37" t="s">
        <v>842</v>
      </c>
      <c r="C348" s="17" t="str">
        <f t="shared" si="1"/>
        <v>http://www.youtube.com/embed/bCz5lBcAuKI</v>
      </c>
      <c r="D348" s="18" t="str">
        <f t="shared" si="2"/>
        <v>X</v>
      </c>
      <c r="E348" s="38"/>
      <c r="F348" s="18" t="str">
        <f t="shared" si="8"/>
        <v>#NAME?</v>
      </c>
      <c r="G348" s="19" t="str">
        <f t="shared" si="3"/>
        <v/>
      </c>
      <c r="H348" s="19" t="str">
        <f t="shared" si="4"/>
        <v/>
      </c>
      <c r="I348" s="20">
        <f t="shared" si="5"/>
        <v>0</v>
      </c>
      <c r="J348" s="14"/>
      <c r="K348" s="14"/>
      <c r="L348" s="14"/>
      <c r="N348" s="37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A349" s="36" t="s">
        <v>876</v>
      </c>
      <c r="B349" s="37" t="s">
        <v>877</v>
      </c>
      <c r="C349" s="17" t="str">
        <f t="shared" si="1"/>
        <v>http://www.youtube.com/embed/mwOiAvwSFQc</v>
      </c>
      <c r="D349" s="18" t="str">
        <f t="shared" si="2"/>
        <v>X</v>
      </c>
      <c r="E349" s="38"/>
      <c r="F349" s="18" t="str">
        <f t="shared" si="8"/>
        <v>#NAME?</v>
      </c>
      <c r="G349" s="19" t="str">
        <f t="shared" si="3"/>
        <v/>
      </c>
      <c r="H349" s="19" t="str">
        <f t="shared" si="4"/>
        <v/>
      </c>
      <c r="I349" s="20">
        <f t="shared" si="5"/>
        <v>0</v>
      </c>
      <c r="J349" s="14"/>
      <c r="K349" s="14"/>
      <c r="L349" s="14"/>
      <c r="N349" s="37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A350" s="36" t="s">
        <v>881</v>
      </c>
      <c r="B350" s="37" t="s">
        <v>882</v>
      </c>
      <c r="C350" s="17" t="str">
        <f t="shared" si="1"/>
        <v>http://www.youtube.com/embed/CTHO9CUwvGE</v>
      </c>
      <c r="D350" s="18" t="str">
        <f t="shared" si="2"/>
        <v>X</v>
      </c>
      <c r="E350" s="38"/>
      <c r="F350" s="18" t="str">
        <f t="shared" si="8"/>
        <v>#NAME?</v>
      </c>
      <c r="G350" s="19" t="str">
        <f t="shared" si="3"/>
        <v/>
      </c>
      <c r="H350" s="19" t="str">
        <f t="shared" si="4"/>
        <v/>
      </c>
      <c r="I350" s="20">
        <f t="shared" si="5"/>
        <v>0</v>
      </c>
      <c r="J350" s="14"/>
      <c r="K350" s="14"/>
      <c r="L350" s="14"/>
      <c r="N350" s="37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A351" s="36" t="s">
        <v>921</v>
      </c>
      <c r="B351" s="37" t="s">
        <v>922</v>
      </c>
      <c r="C351" s="17" t="str">
        <f t="shared" si="1"/>
        <v>http://www.youtube.com/embed/WNcjP0iuvHc</v>
      </c>
      <c r="D351" s="18" t="str">
        <f t="shared" si="2"/>
        <v>X</v>
      </c>
      <c r="E351" s="38"/>
      <c r="F351" s="18" t="str">
        <f t="shared" si="8"/>
        <v>#NAME?</v>
      </c>
      <c r="G351" s="19" t="str">
        <f t="shared" si="3"/>
        <v/>
      </c>
      <c r="H351" s="19" t="str">
        <f t="shared" si="4"/>
        <v/>
      </c>
      <c r="I351" s="20">
        <f t="shared" si="5"/>
        <v>0</v>
      </c>
      <c r="J351" s="14"/>
      <c r="K351" s="14"/>
      <c r="L351" s="14"/>
      <c r="N351" s="37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A352" s="36" t="s">
        <v>933</v>
      </c>
      <c r="B352" s="37" t="s">
        <v>934</v>
      </c>
      <c r="C352" s="17" t="str">
        <f t="shared" si="1"/>
        <v>http://www.youtube.com/embed/pWnytYeHoEE</v>
      </c>
      <c r="D352" s="18" t="str">
        <f t="shared" si="2"/>
        <v>X</v>
      </c>
      <c r="E352" s="38"/>
      <c r="F352" s="18" t="str">
        <f t="shared" si="8"/>
        <v>#NAME?</v>
      </c>
      <c r="G352" s="19" t="str">
        <f t="shared" si="3"/>
        <v/>
      </c>
      <c r="H352" s="19" t="str">
        <f t="shared" si="4"/>
        <v/>
      </c>
      <c r="I352" s="20">
        <f t="shared" si="5"/>
        <v>0</v>
      </c>
      <c r="J352" s="14"/>
      <c r="K352" s="14"/>
      <c r="L352" s="14"/>
      <c r="N352" s="37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A353" s="36" t="s">
        <v>1202</v>
      </c>
      <c r="B353" s="37" t="s">
        <v>1203</v>
      </c>
      <c r="C353" s="17" t="str">
        <f t="shared" si="1"/>
        <v>http://www.youtube.com/embed/JBBcGHz7Sz4</v>
      </c>
      <c r="D353" s="18" t="str">
        <f t="shared" si="2"/>
        <v>X</v>
      </c>
      <c r="E353" s="38"/>
      <c r="F353" s="18" t="str">
        <f t="shared" si="8"/>
        <v>#NAME?</v>
      </c>
      <c r="G353" s="19" t="str">
        <f t="shared" si="3"/>
        <v/>
      </c>
      <c r="H353" s="19" t="str">
        <f t="shared" si="4"/>
        <v/>
      </c>
      <c r="I353" s="20">
        <f t="shared" si="5"/>
        <v>0</v>
      </c>
      <c r="J353" s="14"/>
      <c r="K353" s="14"/>
      <c r="L353" s="14"/>
      <c r="N353" s="37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A354" s="36" t="s">
        <v>1204</v>
      </c>
      <c r="B354" s="37" t="s">
        <v>1205</v>
      </c>
      <c r="C354" s="17" t="str">
        <f t="shared" si="1"/>
        <v>http://www.youtube.com/embed/LF3JcLx2q5k</v>
      </c>
      <c r="D354" s="18" t="str">
        <f t="shared" si="2"/>
        <v>X</v>
      </c>
      <c r="E354" s="38"/>
      <c r="F354" s="18" t="str">
        <f t="shared" si="8"/>
        <v>#NAME?</v>
      </c>
      <c r="G354" s="19" t="str">
        <f t="shared" si="3"/>
        <v/>
      </c>
      <c r="H354" s="19" t="str">
        <f t="shared" si="4"/>
        <v/>
      </c>
      <c r="I354" s="20">
        <f t="shared" si="5"/>
        <v>0</v>
      </c>
      <c r="J354" s="14"/>
      <c r="K354" s="14"/>
      <c r="L354" s="14"/>
      <c r="N354" s="37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A355" s="36" t="s">
        <v>1207</v>
      </c>
      <c r="B355" s="37" t="s">
        <v>1208</v>
      </c>
      <c r="C355" s="17" t="str">
        <f t="shared" si="1"/>
        <v>http://www.youtube.com/embed/EaPhsw5LsPk</v>
      </c>
      <c r="D355" s="18" t="str">
        <f t="shared" si="2"/>
        <v>X</v>
      </c>
      <c r="E355" s="38"/>
      <c r="F355" s="18" t="str">
        <f t="shared" si="8"/>
        <v>#NAME?</v>
      </c>
      <c r="G355" s="19" t="str">
        <f t="shared" si="3"/>
        <v/>
      </c>
      <c r="H355" s="19" t="str">
        <f t="shared" si="4"/>
        <v/>
      </c>
      <c r="I355" s="20">
        <f t="shared" si="5"/>
        <v>0</v>
      </c>
      <c r="J355" s="14"/>
      <c r="K355" s="14"/>
      <c r="L355" s="14"/>
      <c r="N355" s="37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A356" s="36" t="s">
        <v>1209</v>
      </c>
      <c r="B356" s="37" t="s">
        <v>1210</v>
      </c>
      <c r="C356" s="17" t="str">
        <f t="shared" si="1"/>
        <v>http://www.youtube.com/embed/vL2dR1nK7oE</v>
      </c>
      <c r="D356" s="18" t="str">
        <f t="shared" si="2"/>
        <v>X</v>
      </c>
      <c r="E356" s="38"/>
      <c r="F356" s="18" t="str">
        <f t="shared" si="8"/>
        <v>#NAME?</v>
      </c>
      <c r="G356" s="19" t="str">
        <f t="shared" si="3"/>
        <v/>
      </c>
      <c r="H356" s="19" t="str">
        <f t="shared" si="4"/>
        <v/>
      </c>
      <c r="I356" s="20">
        <f t="shared" si="5"/>
        <v>0</v>
      </c>
      <c r="J356" s="14"/>
      <c r="K356" s="14"/>
      <c r="L356" s="14"/>
      <c r="N356" s="37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A357" s="36" t="s">
        <v>1141</v>
      </c>
      <c r="B357" s="37" t="s">
        <v>1142</v>
      </c>
      <c r="C357" s="17" t="str">
        <f t="shared" si="1"/>
        <v>http://www.youtube.com/embed/2n30qt0Ibho</v>
      </c>
      <c r="D357" s="18" t="str">
        <f t="shared" si="2"/>
        <v>X</v>
      </c>
      <c r="E357" s="38"/>
      <c r="F357" s="18" t="str">
        <f t="shared" si="8"/>
        <v>#NAME?</v>
      </c>
      <c r="G357" s="19" t="str">
        <f t="shared" si="3"/>
        <v/>
      </c>
      <c r="H357" s="19" t="str">
        <f t="shared" si="4"/>
        <v/>
      </c>
      <c r="I357" s="20">
        <f t="shared" si="5"/>
        <v>0</v>
      </c>
      <c r="J357" s="14"/>
      <c r="K357" s="14"/>
      <c r="L357" s="14"/>
      <c r="N357" s="37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A358" s="37"/>
      <c r="B358" s="37"/>
      <c r="C358" s="14"/>
      <c r="D358" s="38"/>
      <c r="E358" s="38"/>
      <c r="F358" s="38"/>
      <c r="G358" s="19"/>
      <c r="H358" s="19"/>
      <c r="I358" s="20"/>
      <c r="J358" s="14"/>
      <c r="K358" s="14"/>
      <c r="L358" s="14"/>
      <c r="N358" s="37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A359" s="37"/>
      <c r="B359" s="37"/>
      <c r="C359" s="14"/>
      <c r="D359" s="38"/>
      <c r="E359" s="38"/>
      <c r="F359" s="38"/>
      <c r="G359" s="19"/>
      <c r="H359" s="19"/>
      <c r="I359" s="20"/>
      <c r="J359" s="14"/>
      <c r="K359" s="14"/>
      <c r="L359" s="14"/>
      <c r="N359" s="37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A360" s="37"/>
      <c r="B360" s="37"/>
      <c r="C360" s="14"/>
      <c r="D360" s="38"/>
      <c r="E360" s="38"/>
      <c r="F360" s="38"/>
      <c r="G360" s="19"/>
      <c r="H360" s="19"/>
      <c r="I360" s="20"/>
      <c r="J360" s="14"/>
      <c r="K360" s="14"/>
      <c r="L360" s="14"/>
      <c r="N360" s="37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A361" s="37"/>
      <c r="B361" s="37"/>
      <c r="C361" s="14"/>
      <c r="D361" s="38"/>
      <c r="E361" s="38"/>
      <c r="F361" s="38"/>
      <c r="G361" s="19"/>
      <c r="H361" s="19"/>
      <c r="I361" s="20"/>
      <c r="J361" s="14"/>
      <c r="K361" s="14"/>
      <c r="L361" s="14"/>
      <c r="N361" s="37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A362" s="37"/>
      <c r="B362" s="37"/>
      <c r="C362" s="14"/>
      <c r="D362" s="38"/>
      <c r="E362" s="38"/>
      <c r="F362" s="38"/>
      <c r="G362" s="19"/>
      <c r="H362" s="19"/>
      <c r="I362" s="20"/>
      <c r="J362" s="14"/>
      <c r="K362" s="14"/>
      <c r="L362" s="14"/>
      <c r="N362" s="37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A363" s="37"/>
      <c r="B363" s="37"/>
      <c r="C363" s="14"/>
      <c r="D363" s="38"/>
      <c r="E363" s="38"/>
      <c r="F363" s="38"/>
      <c r="G363" s="19"/>
      <c r="H363" s="19"/>
      <c r="I363" s="20"/>
      <c r="J363" s="14"/>
      <c r="K363" s="14"/>
      <c r="L363" s="14"/>
      <c r="N363" s="37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A364" s="37"/>
      <c r="B364" s="37"/>
      <c r="C364" s="14"/>
      <c r="D364" s="38"/>
      <c r="E364" s="38"/>
      <c r="F364" s="38"/>
      <c r="G364" s="19"/>
      <c r="H364" s="19"/>
      <c r="I364" s="20"/>
      <c r="J364" s="14"/>
      <c r="K364" s="14"/>
      <c r="L364" s="14"/>
      <c r="N364" s="37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37"/>
      <c r="B365" s="37"/>
      <c r="C365" s="14"/>
      <c r="D365" s="38"/>
      <c r="E365" s="38"/>
      <c r="F365" s="38"/>
      <c r="G365" s="19"/>
      <c r="H365" s="19"/>
      <c r="I365" s="20"/>
      <c r="J365" s="14"/>
      <c r="K365" s="14"/>
      <c r="L365" s="14"/>
      <c r="N365" s="37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A366" s="37"/>
      <c r="B366" s="37"/>
      <c r="C366" s="14"/>
      <c r="D366" s="38"/>
      <c r="E366" s="38"/>
      <c r="F366" s="38"/>
      <c r="G366" s="19"/>
      <c r="H366" s="19"/>
      <c r="I366" s="20"/>
      <c r="J366" s="14"/>
      <c r="K366" s="14"/>
      <c r="L366" s="14"/>
      <c r="N366" s="37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A367" s="37"/>
      <c r="B367" s="37"/>
      <c r="C367" s="14"/>
      <c r="D367" s="38"/>
      <c r="E367" s="38"/>
      <c r="F367" s="38"/>
      <c r="G367" s="19"/>
      <c r="H367" s="19"/>
      <c r="I367" s="20"/>
      <c r="J367" s="14"/>
      <c r="K367" s="14"/>
      <c r="L367" s="14"/>
      <c r="N367" s="37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A368" s="37"/>
      <c r="B368" s="37"/>
      <c r="C368" s="14"/>
      <c r="D368" s="38"/>
      <c r="E368" s="38"/>
      <c r="F368" s="38"/>
      <c r="G368" s="19"/>
      <c r="H368" s="19"/>
      <c r="I368" s="20"/>
      <c r="J368" s="14"/>
      <c r="K368" s="14"/>
      <c r="L368" s="14"/>
      <c r="N368" s="37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A369" s="37"/>
      <c r="B369" s="37"/>
      <c r="C369" s="14"/>
      <c r="D369" s="38"/>
      <c r="E369" s="38"/>
      <c r="F369" s="38"/>
      <c r="G369" s="19"/>
      <c r="H369" s="19"/>
      <c r="I369" s="20"/>
      <c r="J369" s="14"/>
      <c r="K369" s="14"/>
      <c r="L369" s="14"/>
      <c r="N369" s="37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A370" s="37"/>
      <c r="B370" s="37"/>
      <c r="C370" s="14"/>
      <c r="D370" s="38"/>
      <c r="E370" s="38"/>
      <c r="F370" s="38"/>
      <c r="G370" s="19"/>
      <c r="H370" s="19"/>
      <c r="I370" s="20"/>
      <c r="J370" s="14"/>
      <c r="K370" s="14"/>
      <c r="L370" s="14"/>
      <c r="N370" s="37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A371" s="37"/>
      <c r="B371" s="37"/>
      <c r="C371" s="14"/>
      <c r="D371" s="38"/>
      <c r="E371" s="38"/>
      <c r="F371" s="38"/>
      <c r="G371" s="19"/>
      <c r="H371" s="19"/>
      <c r="I371" s="20"/>
      <c r="J371" s="14"/>
      <c r="K371" s="14"/>
      <c r="L371" s="14"/>
      <c r="N371" s="37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A372" s="37"/>
      <c r="B372" s="37"/>
      <c r="C372" s="14"/>
      <c r="D372" s="38"/>
      <c r="E372" s="38"/>
      <c r="F372" s="38"/>
      <c r="G372" s="19"/>
      <c r="H372" s="19"/>
      <c r="I372" s="20"/>
      <c r="J372" s="14"/>
      <c r="K372" s="14"/>
      <c r="L372" s="14"/>
      <c r="N372" s="37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A373" s="37"/>
      <c r="B373" s="37"/>
      <c r="C373" s="14"/>
      <c r="D373" s="38"/>
      <c r="E373" s="38"/>
      <c r="F373" s="38"/>
      <c r="G373" s="19"/>
      <c r="H373" s="19"/>
      <c r="I373" s="20"/>
      <c r="J373" s="14"/>
      <c r="K373" s="14"/>
      <c r="L373" s="14"/>
      <c r="N373" s="37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A374" s="37"/>
      <c r="B374" s="37"/>
      <c r="C374" s="14"/>
      <c r="D374" s="38"/>
      <c r="E374" s="38"/>
      <c r="F374" s="38"/>
      <c r="G374" s="19"/>
      <c r="H374" s="19"/>
      <c r="I374" s="20"/>
      <c r="J374" s="14"/>
      <c r="K374" s="14"/>
      <c r="L374" s="14"/>
      <c r="M374" s="14"/>
      <c r="N374" s="37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A375" s="37"/>
      <c r="B375" s="37"/>
      <c r="C375" s="14"/>
      <c r="D375" s="38"/>
      <c r="E375" s="38"/>
      <c r="F375" s="38"/>
      <c r="G375" s="19"/>
      <c r="H375" s="19"/>
      <c r="I375" s="20"/>
      <c r="J375" s="14"/>
      <c r="K375" s="14"/>
      <c r="L375" s="14"/>
      <c r="M375" s="14"/>
      <c r="N375" s="37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A376" s="37"/>
      <c r="B376" s="37"/>
      <c r="C376" s="14"/>
      <c r="D376" s="38"/>
      <c r="E376" s="38"/>
      <c r="F376" s="38"/>
      <c r="G376" s="19"/>
      <c r="H376" s="19"/>
      <c r="I376" s="20"/>
      <c r="J376" s="14"/>
      <c r="K376" s="14"/>
      <c r="L376" s="14"/>
      <c r="M376" s="14"/>
      <c r="N376" s="37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A377" s="37"/>
      <c r="B377" s="37"/>
      <c r="C377" s="14"/>
      <c r="D377" s="38"/>
      <c r="E377" s="38"/>
      <c r="F377" s="38"/>
      <c r="G377" s="19"/>
      <c r="H377" s="19"/>
      <c r="I377" s="20"/>
      <c r="J377" s="14"/>
      <c r="K377" s="14"/>
      <c r="L377" s="14"/>
      <c r="M377" s="14"/>
      <c r="N377" s="37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A378" s="37"/>
      <c r="B378" s="37"/>
      <c r="C378" s="14"/>
      <c r="D378" s="38"/>
      <c r="E378" s="38"/>
      <c r="F378" s="38"/>
      <c r="G378" s="19"/>
      <c r="H378" s="19"/>
      <c r="I378" s="20"/>
      <c r="J378" s="14"/>
      <c r="K378" s="14"/>
      <c r="L378" s="14"/>
      <c r="M378" s="14"/>
      <c r="N378" s="37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A379" s="37"/>
      <c r="B379" s="37"/>
      <c r="C379" s="14"/>
      <c r="D379" s="38"/>
      <c r="E379" s="38"/>
      <c r="F379" s="38"/>
      <c r="G379" s="19"/>
      <c r="H379" s="19"/>
      <c r="I379" s="20"/>
      <c r="J379" s="14"/>
      <c r="K379" s="14"/>
      <c r="L379" s="14"/>
      <c r="M379" s="14"/>
      <c r="N379" s="37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A380" s="37"/>
      <c r="B380" s="37"/>
      <c r="C380" s="14"/>
      <c r="D380" s="38"/>
      <c r="E380" s="38"/>
      <c r="F380" s="38"/>
      <c r="G380" s="19"/>
      <c r="H380" s="19"/>
      <c r="I380" s="20"/>
      <c r="J380" s="14"/>
      <c r="K380" s="14"/>
      <c r="L380" s="14"/>
      <c r="M380" s="14"/>
      <c r="N380" s="37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A381" s="37"/>
      <c r="B381" s="37"/>
      <c r="C381" s="14"/>
      <c r="D381" s="38"/>
      <c r="E381" s="38"/>
      <c r="F381" s="38"/>
      <c r="G381" s="19"/>
      <c r="H381" s="19"/>
      <c r="I381" s="20"/>
      <c r="J381" s="14"/>
      <c r="K381" s="14"/>
      <c r="L381" s="14"/>
      <c r="M381" s="14"/>
      <c r="N381" s="37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A382" s="37"/>
      <c r="B382" s="37"/>
      <c r="C382" s="14"/>
      <c r="D382" s="38"/>
      <c r="E382" s="38"/>
      <c r="F382" s="38"/>
      <c r="G382" s="19"/>
      <c r="H382" s="19"/>
      <c r="I382" s="20"/>
      <c r="J382" s="14"/>
      <c r="K382" s="14"/>
      <c r="L382" s="14"/>
      <c r="M382" s="14"/>
      <c r="N382" s="37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A383" s="37"/>
      <c r="B383" s="37"/>
      <c r="C383" s="14"/>
      <c r="D383" s="38"/>
      <c r="E383" s="38"/>
      <c r="F383" s="38"/>
      <c r="G383" s="19"/>
      <c r="H383" s="19"/>
      <c r="I383" s="20"/>
      <c r="J383" s="14"/>
      <c r="K383" s="14"/>
      <c r="L383" s="14"/>
      <c r="M383" s="14"/>
      <c r="N383" s="37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A384" s="37"/>
      <c r="B384" s="37"/>
      <c r="C384" s="14"/>
      <c r="D384" s="38"/>
      <c r="E384" s="38"/>
      <c r="F384" s="38"/>
      <c r="G384" s="19"/>
      <c r="H384" s="19"/>
      <c r="I384" s="20"/>
      <c r="J384" s="14"/>
      <c r="K384" s="14"/>
      <c r="L384" s="14"/>
      <c r="M384" s="14"/>
      <c r="N384" s="37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A385" s="37"/>
      <c r="B385" s="37"/>
      <c r="C385" s="14"/>
      <c r="D385" s="38"/>
      <c r="E385" s="38"/>
      <c r="F385" s="38"/>
      <c r="G385" s="19"/>
      <c r="H385" s="19"/>
      <c r="I385" s="20"/>
      <c r="J385" s="14"/>
      <c r="K385" s="14"/>
      <c r="L385" s="14"/>
      <c r="M385" s="14"/>
      <c r="N385" s="37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A386" s="37"/>
      <c r="B386" s="37"/>
      <c r="C386" s="14"/>
      <c r="D386" s="38"/>
      <c r="E386" s="38"/>
      <c r="F386" s="38"/>
      <c r="G386" s="19"/>
      <c r="H386" s="19"/>
      <c r="I386" s="20"/>
      <c r="J386" s="14"/>
      <c r="K386" s="14"/>
      <c r="L386" s="14"/>
      <c r="M386" s="14"/>
      <c r="N386" s="37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A387" s="37"/>
      <c r="B387" s="37"/>
      <c r="C387" s="14"/>
      <c r="D387" s="38"/>
      <c r="E387" s="38"/>
      <c r="F387" s="38"/>
      <c r="G387" s="19"/>
      <c r="H387" s="19"/>
      <c r="I387" s="20"/>
      <c r="J387" s="14"/>
      <c r="K387" s="14"/>
      <c r="L387" s="14"/>
      <c r="M387" s="14"/>
      <c r="N387" s="37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A388" s="37"/>
      <c r="B388" s="37"/>
      <c r="C388" s="14"/>
      <c r="D388" s="38"/>
      <c r="E388" s="38"/>
      <c r="F388" s="38"/>
      <c r="G388" s="19"/>
      <c r="H388" s="19"/>
      <c r="I388" s="20"/>
      <c r="J388" s="14"/>
      <c r="K388" s="14"/>
      <c r="L388" s="14"/>
      <c r="M388" s="14"/>
      <c r="N388" s="37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A389" s="37"/>
      <c r="B389" s="37"/>
      <c r="C389" s="14"/>
      <c r="D389" s="38"/>
      <c r="E389" s="38"/>
      <c r="F389" s="38"/>
      <c r="G389" s="19"/>
      <c r="H389" s="19"/>
      <c r="I389" s="20"/>
      <c r="J389" s="14"/>
      <c r="K389" s="14"/>
      <c r="L389" s="14"/>
      <c r="M389" s="14"/>
      <c r="N389" s="37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A390" s="37"/>
      <c r="B390" s="37"/>
      <c r="C390" s="14"/>
      <c r="D390" s="38"/>
      <c r="E390" s="38"/>
      <c r="F390" s="38"/>
      <c r="G390" s="19"/>
      <c r="H390" s="19"/>
      <c r="I390" s="20"/>
      <c r="J390" s="14"/>
      <c r="K390" s="14"/>
      <c r="L390" s="14"/>
      <c r="M390" s="14"/>
      <c r="N390" s="37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A391" s="37"/>
      <c r="B391" s="37"/>
      <c r="C391" s="14"/>
      <c r="D391" s="38"/>
      <c r="E391" s="38"/>
      <c r="F391" s="38"/>
      <c r="G391" s="19"/>
      <c r="H391" s="19"/>
      <c r="I391" s="20"/>
      <c r="J391" s="14"/>
      <c r="K391" s="14"/>
      <c r="L391" s="14"/>
      <c r="M391" s="14"/>
      <c r="N391" s="37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A392" s="37"/>
      <c r="B392" s="37"/>
      <c r="C392" s="14"/>
      <c r="D392" s="38"/>
      <c r="E392" s="38"/>
      <c r="F392" s="38"/>
      <c r="G392" s="19"/>
      <c r="H392" s="19"/>
      <c r="I392" s="20"/>
      <c r="J392" s="14"/>
      <c r="K392" s="14"/>
      <c r="L392" s="14"/>
      <c r="M392" s="14"/>
      <c r="N392" s="37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A393" s="37"/>
      <c r="B393" s="37"/>
      <c r="C393" s="14"/>
      <c r="D393" s="38"/>
      <c r="E393" s="38"/>
      <c r="F393" s="38"/>
      <c r="G393" s="19"/>
      <c r="H393" s="19"/>
      <c r="I393" s="20"/>
      <c r="J393" s="14"/>
      <c r="K393" s="14"/>
      <c r="L393" s="14"/>
      <c r="M393" s="14"/>
      <c r="N393" s="37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A394" s="37"/>
      <c r="B394" s="37"/>
      <c r="C394" s="14"/>
      <c r="D394" s="38"/>
      <c r="E394" s="38"/>
      <c r="F394" s="38"/>
      <c r="G394" s="19"/>
      <c r="H394" s="19"/>
      <c r="I394" s="20"/>
      <c r="J394" s="14"/>
      <c r="K394" s="14"/>
      <c r="L394" s="14"/>
      <c r="M394" s="14"/>
      <c r="N394" s="37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A395" s="37"/>
      <c r="B395" s="37"/>
      <c r="C395" s="14"/>
      <c r="D395" s="38"/>
      <c r="E395" s="38"/>
      <c r="F395" s="38"/>
      <c r="G395" s="19"/>
      <c r="H395" s="19"/>
      <c r="I395" s="20"/>
      <c r="J395" s="14"/>
      <c r="K395" s="14"/>
      <c r="L395" s="14"/>
      <c r="M395" s="14"/>
      <c r="N395" s="37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A396" s="37"/>
      <c r="B396" s="37"/>
      <c r="C396" s="14"/>
      <c r="D396" s="38"/>
      <c r="E396" s="38"/>
      <c r="F396" s="38"/>
      <c r="G396" s="19"/>
      <c r="H396" s="19"/>
      <c r="I396" s="20"/>
      <c r="J396" s="14"/>
      <c r="K396" s="14"/>
      <c r="L396" s="14"/>
      <c r="M396" s="14"/>
      <c r="N396" s="37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A397" s="37"/>
      <c r="B397" s="37"/>
      <c r="C397" s="14"/>
      <c r="D397" s="38"/>
      <c r="E397" s="38"/>
      <c r="F397" s="38"/>
      <c r="G397" s="19"/>
      <c r="H397" s="19"/>
      <c r="I397" s="20"/>
      <c r="J397" s="14"/>
      <c r="K397" s="14"/>
      <c r="L397" s="14"/>
      <c r="M397" s="14"/>
      <c r="N397" s="37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A398" s="37"/>
      <c r="B398" s="37"/>
      <c r="C398" s="14"/>
      <c r="D398" s="38"/>
      <c r="E398" s="38"/>
      <c r="F398" s="38"/>
      <c r="G398" s="19"/>
      <c r="H398" s="19"/>
      <c r="I398" s="20"/>
      <c r="J398" s="14"/>
      <c r="K398" s="14"/>
      <c r="L398" s="14"/>
      <c r="M398" s="14"/>
      <c r="N398" s="37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A399" s="37"/>
      <c r="B399" s="37"/>
      <c r="C399" s="14"/>
      <c r="D399" s="38"/>
      <c r="E399" s="38"/>
      <c r="F399" s="38"/>
      <c r="G399" s="19"/>
      <c r="H399" s="19"/>
      <c r="I399" s="20"/>
      <c r="J399" s="14"/>
      <c r="K399" s="14"/>
      <c r="L399" s="14"/>
      <c r="M399" s="14"/>
      <c r="N399" s="37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A400" s="37"/>
      <c r="B400" s="37"/>
      <c r="C400" s="14"/>
      <c r="D400" s="38"/>
      <c r="E400" s="38"/>
      <c r="F400" s="38"/>
      <c r="G400" s="19"/>
      <c r="H400" s="19"/>
      <c r="I400" s="20"/>
      <c r="J400" s="14"/>
      <c r="K400" s="14"/>
      <c r="L400" s="14"/>
      <c r="M400" s="14"/>
      <c r="N400" s="37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A401" s="37"/>
      <c r="B401" s="37"/>
      <c r="C401" s="14"/>
      <c r="D401" s="38"/>
      <c r="E401" s="38"/>
      <c r="F401" s="38"/>
      <c r="G401" s="19"/>
      <c r="H401" s="19"/>
      <c r="I401" s="20"/>
      <c r="J401" s="14"/>
      <c r="K401" s="14"/>
      <c r="L401" s="14"/>
      <c r="M401" s="14"/>
      <c r="N401" s="37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A402" s="37"/>
      <c r="B402" s="37"/>
      <c r="C402" s="14"/>
      <c r="D402" s="38"/>
      <c r="E402" s="38"/>
      <c r="F402" s="38"/>
      <c r="G402" s="19"/>
      <c r="H402" s="19"/>
      <c r="I402" s="20"/>
      <c r="J402" s="14"/>
      <c r="K402" s="14"/>
      <c r="L402" s="14"/>
      <c r="M402" s="14"/>
      <c r="N402" s="37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A403" s="37"/>
      <c r="B403" s="37"/>
      <c r="C403" s="14"/>
      <c r="D403" s="38"/>
      <c r="E403" s="38"/>
      <c r="F403" s="38"/>
      <c r="G403" s="19"/>
      <c r="H403" s="19"/>
      <c r="I403" s="20"/>
      <c r="J403" s="14"/>
      <c r="K403" s="14"/>
      <c r="L403" s="14"/>
      <c r="M403" s="14"/>
      <c r="N403" s="37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A404" s="37"/>
      <c r="B404" s="37"/>
      <c r="C404" s="14"/>
      <c r="D404" s="38"/>
      <c r="E404" s="38"/>
      <c r="F404" s="38"/>
      <c r="G404" s="19"/>
      <c r="H404" s="19"/>
      <c r="I404" s="20"/>
      <c r="J404" s="14"/>
      <c r="K404" s="14"/>
      <c r="L404" s="14"/>
      <c r="M404" s="14"/>
      <c r="N404" s="37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A405" s="37"/>
      <c r="B405" s="37"/>
      <c r="C405" s="14"/>
      <c r="D405" s="38"/>
      <c r="E405" s="38"/>
      <c r="F405" s="38"/>
      <c r="G405" s="19"/>
      <c r="H405" s="19"/>
      <c r="I405" s="20"/>
      <c r="J405" s="14"/>
      <c r="K405" s="14"/>
      <c r="L405" s="14"/>
      <c r="M405" s="14"/>
      <c r="N405" s="37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A406" s="37"/>
      <c r="B406" s="37"/>
      <c r="C406" s="14"/>
      <c r="D406" s="38"/>
      <c r="E406" s="38"/>
      <c r="F406" s="38"/>
      <c r="G406" s="19"/>
      <c r="H406" s="19"/>
      <c r="I406" s="20"/>
      <c r="J406" s="14"/>
      <c r="K406" s="14"/>
      <c r="L406" s="14"/>
      <c r="M406" s="14"/>
      <c r="N406" s="37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A407" s="37"/>
      <c r="B407" s="37"/>
      <c r="C407" s="14"/>
      <c r="D407" s="38"/>
      <c r="E407" s="38"/>
      <c r="F407" s="38"/>
      <c r="G407" s="19"/>
      <c r="H407" s="19"/>
      <c r="I407" s="20"/>
      <c r="J407" s="14"/>
      <c r="K407" s="14"/>
      <c r="L407" s="14"/>
      <c r="M407" s="14"/>
      <c r="N407" s="37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A408" s="37"/>
      <c r="B408" s="37"/>
      <c r="C408" s="14"/>
      <c r="D408" s="38"/>
      <c r="E408" s="38"/>
      <c r="F408" s="38"/>
      <c r="G408" s="19"/>
      <c r="H408" s="19"/>
      <c r="I408" s="20"/>
      <c r="J408" s="14"/>
      <c r="K408" s="14"/>
      <c r="L408" s="14"/>
      <c r="M408" s="14"/>
      <c r="N408" s="37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A409" s="37"/>
      <c r="B409" s="37"/>
      <c r="C409" s="14"/>
      <c r="D409" s="38"/>
      <c r="E409" s="38"/>
      <c r="F409" s="38"/>
      <c r="G409" s="19"/>
      <c r="H409" s="19"/>
      <c r="I409" s="20"/>
      <c r="J409" s="14"/>
      <c r="K409" s="14"/>
      <c r="L409" s="14"/>
      <c r="M409" s="14"/>
      <c r="N409" s="37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A410" s="37"/>
      <c r="B410" s="37"/>
      <c r="C410" s="14"/>
      <c r="D410" s="38"/>
      <c r="E410" s="38"/>
      <c r="F410" s="38"/>
      <c r="G410" s="19"/>
      <c r="H410" s="19"/>
      <c r="I410" s="20"/>
      <c r="J410" s="14"/>
      <c r="K410" s="14"/>
      <c r="L410" s="14"/>
      <c r="M410" s="14"/>
      <c r="N410" s="37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A411" s="37"/>
      <c r="B411" s="37"/>
      <c r="C411" s="14"/>
      <c r="D411" s="38"/>
      <c r="E411" s="38"/>
      <c r="F411" s="38"/>
      <c r="G411" s="19"/>
      <c r="H411" s="19"/>
      <c r="I411" s="20"/>
      <c r="J411" s="14"/>
      <c r="K411" s="14"/>
      <c r="L411" s="14"/>
      <c r="M411" s="14"/>
      <c r="N411" s="37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A412" s="37"/>
      <c r="B412" s="37"/>
      <c r="C412" s="14"/>
      <c r="D412" s="38"/>
      <c r="E412" s="38"/>
      <c r="F412" s="38"/>
      <c r="G412" s="19"/>
      <c r="H412" s="19"/>
      <c r="I412" s="20"/>
      <c r="J412" s="14"/>
      <c r="K412" s="14"/>
      <c r="L412" s="14"/>
      <c r="M412" s="14"/>
      <c r="N412" s="37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A413" s="37"/>
      <c r="B413" s="37"/>
      <c r="C413" s="14"/>
      <c r="D413" s="38"/>
      <c r="E413" s="38"/>
      <c r="F413" s="38"/>
      <c r="G413" s="19"/>
      <c r="H413" s="19"/>
      <c r="I413" s="20"/>
      <c r="J413" s="14"/>
      <c r="K413" s="14"/>
      <c r="L413" s="14"/>
      <c r="M413" s="14"/>
      <c r="N413" s="37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A414" s="37"/>
      <c r="B414" s="37"/>
      <c r="C414" s="14"/>
      <c r="D414" s="38"/>
      <c r="E414" s="38"/>
      <c r="F414" s="38"/>
      <c r="G414" s="19"/>
      <c r="H414" s="19"/>
      <c r="I414" s="20"/>
      <c r="J414" s="14"/>
      <c r="K414" s="14"/>
      <c r="L414" s="14"/>
      <c r="M414" s="14"/>
      <c r="N414" s="37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A415" s="37"/>
      <c r="B415" s="37"/>
      <c r="C415" s="14"/>
      <c r="D415" s="38"/>
      <c r="E415" s="38"/>
      <c r="F415" s="38"/>
      <c r="G415" s="19"/>
      <c r="H415" s="19"/>
      <c r="I415" s="20"/>
      <c r="J415" s="14"/>
      <c r="K415" s="14"/>
      <c r="L415" s="14"/>
      <c r="M415" s="14"/>
      <c r="N415" s="37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A416" s="37"/>
      <c r="B416" s="37"/>
      <c r="C416" s="14"/>
      <c r="D416" s="38"/>
      <c r="E416" s="38"/>
      <c r="F416" s="38"/>
      <c r="G416" s="19"/>
      <c r="H416" s="19"/>
      <c r="I416" s="20"/>
      <c r="J416" s="14"/>
      <c r="K416" s="14"/>
      <c r="L416" s="14"/>
      <c r="M416" s="14"/>
      <c r="N416" s="37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A417" s="37"/>
      <c r="B417" s="37"/>
      <c r="C417" s="14"/>
      <c r="D417" s="38"/>
      <c r="E417" s="38"/>
      <c r="F417" s="38"/>
      <c r="G417" s="19"/>
      <c r="H417" s="19"/>
      <c r="I417" s="20"/>
      <c r="J417" s="14"/>
      <c r="K417" s="14"/>
      <c r="L417" s="14"/>
      <c r="M417" s="14"/>
      <c r="N417" s="37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A418" s="37"/>
      <c r="B418" s="37"/>
      <c r="C418" s="14"/>
      <c r="D418" s="38"/>
      <c r="E418" s="38"/>
      <c r="F418" s="38"/>
      <c r="G418" s="19"/>
      <c r="H418" s="19"/>
      <c r="I418" s="20"/>
      <c r="J418" s="14"/>
      <c r="K418" s="14"/>
      <c r="L418" s="14"/>
      <c r="M418" s="14"/>
      <c r="N418" s="37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A419" s="37"/>
      <c r="B419" s="37"/>
      <c r="C419" s="14"/>
      <c r="D419" s="38"/>
      <c r="E419" s="38"/>
      <c r="F419" s="38"/>
      <c r="G419" s="19"/>
      <c r="H419" s="19"/>
      <c r="I419" s="20"/>
      <c r="J419" s="14"/>
      <c r="K419" s="14"/>
      <c r="L419" s="14"/>
      <c r="M419" s="14"/>
      <c r="N419" s="37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A420" s="37"/>
      <c r="B420" s="37"/>
      <c r="C420" s="14"/>
      <c r="D420" s="38"/>
      <c r="E420" s="38"/>
      <c r="F420" s="38"/>
      <c r="G420" s="19"/>
      <c r="H420" s="19"/>
      <c r="I420" s="20"/>
      <c r="J420" s="14"/>
      <c r="K420" s="14"/>
      <c r="L420" s="14"/>
      <c r="M420" s="14"/>
      <c r="N420" s="37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A421" s="37"/>
      <c r="B421" s="37"/>
      <c r="C421" s="14"/>
      <c r="D421" s="38"/>
      <c r="E421" s="38"/>
      <c r="F421" s="38"/>
      <c r="G421" s="19"/>
      <c r="H421" s="19"/>
      <c r="I421" s="20"/>
      <c r="J421" s="14"/>
      <c r="K421" s="14"/>
      <c r="L421" s="14"/>
      <c r="M421" s="14"/>
      <c r="N421" s="37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A422" s="37"/>
      <c r="B422" s="37"/>
      <c r="C422" s="14"/>
      <c r="D422" s="38"/>
      <c r="E422" s="38"/>
      <c r="F422" s="38"/>
      <c r="G422" s="19"/>
      <c r="H422" s="19"/>
      <c r="I422" s="20"/>
      <c r="J422" s="14"/>
      <c r="K422" s="14"/>
      <c r="L422" s="14"/>
      <c r="M422" s="14"/>
      <c r="N422" s="37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A423" s="37"/>
      <c r="B423" s="37"/>
      <c r="C423" s="14"/>
      <c r="D423" s="38"/>
      <c r="E423" s="38"/>
      <c r="F423" s="38"/>
      <c r="G423" s="19"/>
      <c r="H423" s="19"/>
      <c r="I423" s="20"/>
      <c r="J423" s="14"/>
      <c r="K423" s="14"/>
      <c r="L423" s="14"/>
      <c r="M423" s="14"/>
      <c r="N423" s="37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A424" s="37"/>
      <c r="B424" s="37"/>
      <c r="C424" s="14"/>
      <c r="D424" s="38"/>
      <c r="E424" s="38"/>
      <c r="F424" s="38"/>
      <c r="G424" s="19"/>
      <c r="H424" s="19"/>
      <c r="I424" s="20"/>
      <c r="J424" s="14"/>
      <c r="K424" s="14"/>
      <c r="L424" s="14"/>
      <c r="M424" s="14"/>
      <c r="N424" s="37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A425" s="37"/>
      <c r="B425" s="37"/>
      <c r="C425" s="14"/>
      <c r="D425" s="38"/>
      <c r="E425" s="38"/>
      <c r="F425" s="38"/>
      <c r="G425" s="19"/>
      <c r="H425" s="19"/>
      <c r="I425" s="20"/>
      <c r="J425" s="14"/>
      <c r="K425" s="14"/>
      <c r="L425" s="14"/>
      <c r="M425" s="14"/>
      <c r="N425" s="37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A426" s="37"/>
      <c r="B426" s="37"/>
      <c r="C426" s="14"/>
      <c r="D426" s="38"/>
      <c r="E426" s="38"/>
      <c r="F426" s="38"/>
      <c r="G426" s="19"/>
      <c r="H426" s="19"/>
      <c r="I426" s="20"/>
      <c r="J426" s="14"/>
      <c r="K426" s="14"/>
      <c r="L426" s="14"/>
      <c r="M426" s="14"/>
      <c r="N426" s="37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A427" s="37"/>
      <c r="B427" s="37"/>
      <c r="C427" s="14"/>
      <c r="D427" s="38"/>
      <c r="E427" s="38"/>
      <c r="F427" s="38"/>
      <c r="G427" s="19"/>
      <c r="H427" s="19"/>
      <c r="I427" s="20"/>
      <c r="J427" s="14"/>
      <c r="K427" s="14"/>
      <c r="L427" s="14"/>
      <c r="M427" s="14"/>
      <c r="N427" s="37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A428" s="37"/>
      <c r="B428" s="37"/>
      <c r="C428" s="14"/>
      <c r="D428" s="38"/>
      <c r="E428" s="38"/>
      <c r="F428" s="38"/>
      <c r="G428" s="19"/>
      <c r="H428" s="19"/>
      <c r="I428" s="20"/>
      <c r="J428" s="14"/>
      <c r="K428" s="14"/>
      <c r="L428" s="14"/>
      <c r="M428" s="14"/>
      <c r="N428" s="37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A429" s="37"/>
      <c r="B429" s="37"/>
      <c r="C429" s="14"/>
      <c r="D429" s="38"/>
      <c r="E429" s="38"/>
      <c r="F429" s="38"/>
      <c r="G429" s="19"/>
      <c r="H429" s="19"/>
      <c r="I429" s="20"/>
      <c r="J429" s="14"/>
      <c r="K429" s="14"/>
      <c r="L429" s="14"/>
      <c r="M429" s="14"/>
      <c r="N429" s="37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A430" s="37"/>
      <c r="B430" s="37"/>
      <c r="C430" s="14"/>
      <c r="D430" s="38"/>
      <c r="E430" s="38"/>
      <c r="F430" s="38"/>
      <c r="G430" s="19"/>
      <c r="H430" s="19"/>
      <c r="I430" s="20"/>
      <c r="J430" s="14"/>
      <c r="K430" s="14"/>
      <c r="L430" s="14"/>
      <c r="M430" s="14"/>
      <c r="N430" s="37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A431" s="37"/>
      <c r="B431" s="37"/>
      <c r="C431" s="14"/>
      <c r="D431" s="38"/>
      <c r="E431" s="38"/>
      <c r="F431" s="38"/>
      <c r="G431" s="19"/>
      <c r="H431" s="19"/>
      <c r="I431" s="20"/>
      <c r="J431" s="14"/>
      <c r="K431" s="14"/>
      <c r="L431" s="14"/>
      <c r="M431" s="14"/>
      <c r="N431" s="37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A432" s="37"/>
      <c r="B432" s="37"/>
      <c r="C432" s="14"/>
      <c r="D432" s="38"/>
      <c r="E432" s="38"/>
      <c r="F432" s="38"/>
      <c r="G432" s="19"/>
      <c r="H432" s="19"/>
      <c r="I432" s="20"/>
      <c r="J432" s="14"/>
      <c r="K432" s="14"/>
      <c r="L432" s="14"/>
      <c r="M432" s="14"/>
      <c r="N432" s="37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A433" s="37"/>
      <c r="B433" s="37"/>
      <c r="C433" s="14"/>
      <c r="D433" s="38"/>
      <c r="E433" s="38"/>
      <c r="F433" s="38"/>
      <c r="G433" s="19"/>
      <c r="H433" s="19"/>
      <c r="I433" s="20"/>
      <c r="J433" s="14"/>
      <c r="K433" s="14"/>
      <c r="L433" s="14"/>
      <c r="M433" s="14"/>
      <c r="N433" s="37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A434" s="37"/>
      <c r="B434" s="37"/>
      <c r="C434" s="14"/>
      <c r="D434" s="38"/>
      <c r="E434" s="38"/>
      <c r="F434" s="38"/>
      <c r="G434" s="19"/>
      <c r="H434" s="19"/>
      <c r="I434" s="20"/>
      <c r="J434" s="14"/>
      <c r="K434" s="14"/>
      <c r="L434" s="14"/>
      <c r="M434" s="14"/>
      <c r="N434" s="37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A435" s="37"/>
      <c r="B435" s="37"/>
      <c r="C435" s="14"/>
      <c r="D435" s="38"/>
      <c r="E435" s="38"/>
      <c r="F435" s="38"/>
      <c r="G435" s="19"/>
      <c r="H435" s="19"/>
      <c r="I435" s="20"/>
      <c r="J435" s="14"/>
      <c r="K435" s="14"/>
      <c r="L435" s="14"/>
      <c r="M435" s="14"/>
      <c r="N435" s="37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A436" s="37"/>
      <c r="B436" s="37"/>
      <c r="C436" s="14"/>
      <c r="D436" s="38"/>
      <c r="E436" s="38"/>
      <c r="F436" s="38"/>
      <c r="G436" s="19"/>
      <c r="H436" s="19"/>
      <c r="I436" s="20"/>
      <c r="J436" s="14"/>
      <c r="K436" s="14"/>
      <c r="L436" s="14"/>
      <c r="M436" s="14"/>
      <c r="N436" s="37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A437" s="37"/>
      <c r="B437" s="37"/>
      <c r="C437" s="14"/>
      <c r="D437" s="38"/>
      <c r="E437" s="38"/>
      <c r="F437" s="38"/>
      <c r="G437" s="19"/>
      <c r="H437" s="19"/>
      <c r="I437" s="20"/>
      <c r="J437" s="14"/>
      <c r="K437" s="14"/>
      <c r="L437" s="14"/>
      <c r="M437" s="14"/>
      <c r="N437" s="37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A438" s="37"/>
      <c r="B438" s="37"/>
      <c r="C438" s="14"/>
      <c r="D438" s="38"/>
      <c r="E438" s="38"/>
      <c r="F438" s="38"/>
      <c r="G438" s="19"/>
      <c r="H438" s="19"/>
      <c r="I438" s="20"/>
      <c r="J438" s="14"/>
      <c r="K438" s="14"/>
      <c r="L438" s="14"/>
      <c r="M438" s="14"/>
      <c r="N438" s="37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A439" s="37"/>
      <c r="B439" s="37"/>
      <c r="C439" s="14"/>
      <c r="D439" s="38"/>
      <c r="E439" s="38"/>
      <c r="F439" s="38"/>
      <c r="G439" s="19"/>
      <c r="H439" s="19"/>
      <c r="I439" s="20"/>
      <c r="J439" s="14"/>
      <c r="K439" s="14"/>
      <c r="L439" s="14"/>
      <c r="M439" s="14"/>
      <c r="N439" s="37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A440" s="37"/>
      <c r="B440" s="37"/>
      <c r="C440" s="14"/>
      <c r="D440" s="38"/>
      <c r="E440" s="38"/>
      <c r="F440" s="38"/>
      <c r="G440" s="19"/>
      <c r="H440" s="19"/>
      <c r="I440" s="20"/>
      <c r="J440" s="14"/>
      <c r="K440" s="14"/>
      <c r="L440" s="14"/>
      <c r="M440" s="14"/>
      <c r="N440" s="37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A441" s="37"/>
      <c r="B441" s="37"/>
      <c r="C441" s="14"/>
      <c r="D441" s="38"/>
      <c r="E441" s="38"/>
      <c r="F441" s="38"/>
      <c r="G441" s="19"/>
      <c r="H441" s="19"/>
      <c r="I441" s="20"/>
      <c r="J441" s="14"/>
      <c r="K441" s="14"/>
      <c r="L441" s="14"/>
      <c r="M441" s="14"/>
      <c r="N441" s="37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A442" s="37"/>
      <c r="B442" s="37"/>
      <c r="C442" s="14"/>
      <c r="D442" s="38"/>
      <c r="E442" s="38"/>
      <c r="F442" s="38"/>
      <c r="G442" s="19"/>
      <c r="H442" s="19"/>
      <c r="I442" s="20"/>
      <c r="J442" s="14"/>
      <c r="K442" s="14"/>
      <c r="L442" s="14"/>
      <c r="M442" s="14"/>
      <c r="N442" s="37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A443" s="37"/>
      <c r="B443" s="37"/>
      <c r="C443" s="14"/>
      <c r="D443" s="38"/>
      <c r="E443" s="38"/>
      <c r="F443" s="38"/>
      <c r="G443" s="19"/>
      <c r="H443" s="19"/>
      <c r="I443" s="20"/>
      <c r="J443" s="14"/>
      <c r="K443" s="14"/>
      <c r="L443" s="14"/>
      <c r="M443" s="14"/>
      <c r="N443" s="37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A444" s="37"/>
      <c r="B444" s="37"/>
      <c r="C444" s="14"/>
      <c r="D444" s="38"/>
      <c r="E444" s="38"/>
      <c r="F444" s="38"/>
      <c r="G444" s="19"/>
      <c r="H444" s="19"/>
      <c r="I444" s="20"/>
      <c r="J444" s="14"/>
      <c r="K444" s="14"/>
      <c r="L444" s="14"/>
      <c r="M444" s="14"/>
      <c r="N444" s="37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A445" s="37"/>
      <c r="B445" s="37"/>
      <c r="C445" s="14"/>
      <c r="D445" s="38"/>
      <c r="E445" s="38"/>
      <c r="F445" s="38"/>
      <c r="G445" s="19"/>
      <c r="H445" s="19"/>
      <c r="I445" s="20"/>
      <c r="J445" s="14"/>
      <c r="K445" s="14"/>
      <c r="L445" s="14"/>
      <c r="M445" s="14"/>
      <c r="N445" s="37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A446" s="37"/>
      <c r="B446" s="37"/>
      <c r="C446" s="14"/>
      <c r="D446" s="38"/>
      <c r="E446" s="38"/>
      <c r="F446" s="38"/>
      <c r="G446" s="19"/>
      <c r="H446" s="19"/>
      <c r="I446" s="20"/>
      <c r="J446" s="14"/>
      <c r="K446" s="14"/>
      <c r="L446" s="14"/>
      <c r="M446" s="14"/>
      <c r="N446" s="37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A447" s="37"/>
      <c r="B447" s="37"/>
      <c r="C447" s="14"/>
      <c r="D447" s="38"/>
      <c r="E447" s="38"/>
      <c r="F447" s="38"/>
      <c r="G447" s="19"/>
      <c r="H447" s="19"/>
      <c r="I447" s="20"/>
      <c r="J447" s="14"/>
      <c r="K447" s="14"/>
      <c r="L447" s="14"/>
      <c r="M447" s="14"/>
      <c r="N447" s="37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A448" s="37"/>
      <c r="B448" s="37"/>
      <c r="C448" s="14"/>
      <c r="D448" s="38"/>
      <c r="E448" s="38"/>
      <c r="F448" s="38"/>
      <c r="G448" s="19"/>
      <c r="H448" s="19"/>
      <c r="I448" s="20"/>
      <c r="J448" s="14"/>
      <c r="K448" s="14"/>
      <c r="L448" s="14"/>
      <c r="M448" s="14"/>
      <c r="N448" s="37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A449" s="37"/>
      <c r="B449" s="37"/>
      <c r="C449" s="14"/>
      <c r="D449" s="38"/>
      <c r="E449" s="38"/>
      <c r="F449" s="38"/>
      <c r="G449" s="19"/>
      <c r="H449" s="19"/>
      <c r="I449" s="20"/>
      <c r="J449" s="14"/>
      <c r="K449" s="14"/>
      <c r="L449" s="14"/>
      <c r="M449" s="14"/>
      <c r="N449" s="37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A450" s="37"/>
      <c r="B450" s="37"/>
      <c r="C450" s="14"/>
      <c r="D450" s="38"/>
      <c r="E450" s="38"/>
      <c r="F450" s="38"/>
      <c r="G450" s="19"/>
      <c r="H450" s="19"/>
      <c r="I450" s="20"/>
      <c r="J450" s="14"/>
      <c r="K450" s="14"/>
      <c r="L450" s="14"/>
      <c r="M450" s="14"/>
      <c r="N450" s="37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A451" s="37"/>
      <c r="B451" s="37"/>
      <c r="C451" s="14"/>
      <c r="D451" s="38"/>
      <c r="E451" s="38"/>
      <c r="F451" s="38"/>
      <c r="G451" s="19"/>
      <c r="H451" s="19"/>
      <c r="I451" s="20"/>
      <c r="J451" s="14"/>
      <c r="K451" s="14"/>
      <c r="L451" s="14"/>
      <c r="M451" s="14"/>
      <c r="N451" s="37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A452" s="37"/>
      <c r="B452" s="37"/>
      <c r="C452" s="14"/>
      <c r="D452" s="38"/>
      <c r="E452" s="38"/>
      <c r="F452" s="38"/>
      <c r="G452" s="19"/>
      <c r="H452" s="19"/>
      <c r="I452" s="20"/>
      <c r="J452" s="14"/>
      <c r="K452" s="14"/>
      <c r="L452" s="14"/>
      <c r="M452" s="14"/>
      <c r="N452" s="37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A453" s="37"/>
      <c r="B453" s="37"/>
      <c r="C453" s="14"/>
      <c r="D453" s="38"/>
      <c r="E453" s="38"/>
      <c r="F453" s="38"/>
      <c r="G453" s="19"/>
      <c r="H453" s="19"/>
      <c r="I453" s="20"/>
      <c r="J453" s="14"/>
      <c r="K453" s="14"/>
      <c r="L453" s="14"/>
      <c r="M453" s="14"/>
      <c r="N453" s="37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A454" s="37"/>
      <c r="B454" s="37"/>
      <c r="C454" s="14"/>
      <c r="D454" s="38"/>
      <c r="E454" s="38"/>
      <c r="F454" s="38"/>
      <c r="G454" s="19"/>
      <c r="H454" s="19"/>
      <c r="I454" s="20"/>
      <c r="J454" s="14"/>
      <c r="K454" s="14"/>
      <c r="L454" s="14"/>
      <c r="M454" s="14"/>
      <c r="N454" s="37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A455" s="37"/>
      <c r="B455" s="37"/>
      <c r="C455" s="14"/>
      <c r="D455" s="38"/>
      <c r="E455" s="38"/>
      <c r="F455" s="38"/>
      <c r="G455" s="19"/>
      <c r="H455" s="19"/>
      <c r="I455" s="20"/>
      <c r="J455" s="14"/>
      <c r="K455" s="14"/>
      <c r="L455" s="14"/>
      <c r="M455" s="14"/>
      <c r="N455" s="37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A456" s="37"/>
      <c r="B456" s="37"/>
      <c r="C456" s="14"/>
      <c r="D456" s="38"/>
      <c r="E456" s="38"/>
      <c r="F456" s="38"/>
      <c r="G456" s="19"/>
      <c r="H456" s="19"/>
      <c r="I456" s="20"/>
      <c r="J456" s="14"/>
      <c r="K456" s="14"/>
      <c r="L456" s="14"/>
      <c r="M456" s="14"/>
      <c r="N456" s="37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A457" s="37"/>
      <c r="B457" s="37"/>
      <c r="C457" s="14"/>
      <c r="D457" s="38"/>
      <c r="E457" s="38"/>
      <c r="F457" s="38"/>
      <c r="G457" s="19"/>
      <c r="H457" s="19"/>
      <c r="I457" s="20"/>
      <c r="J457" s="14"/>
      <c r="K457" s="14"/>
      <c r="L457" s="14"/>
      <c r="M457" s="14"/>
      <c r="N457" s="37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A458" s="37"/>
      <c r="B458" s="37"/>
      <c r="C458" s="14"/>
      <c r="D458" s="38"/>
      <c r="E458" s="38"/>
      <c r="F458" s="38"/>
      <c r="G458" s="19"/>
      <c r="H458" s="19"/>
      <c r="I458" s="20"/>
      <c r="J458" s="14"/>
      <c r="K458" s="14"/>
      <c r="L458" s="14"/>
      <c r="M458" s="14"/>
      <c r="N458" s="37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A459" s="37"/>
      <c r="B459" s="37"/>
      <c r="C459" s="14"/>
      <c r="D459" s="38"/>
      <c r="E459" s="38"/>
      <c r="F459" s="38"/>
      <c r="G459" s="19"/>
      <c r="H459" s="19"/>
      <c r="I459" s="20"/>
      <c r="J459" s="14"/>
      <c r="K459" s="14"/>
      <c r="L459" s="14"/>
      <c r="M459" s="14"/>
      <c r="N459" s="37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A460" s="37"/>
      <c r="B460" s="37"/>
      <c r="C460" s="14"/>
      <c r="D460" s="38"/>
      <c r="E460" s="38"/>
      <c r="F460" s="38"/>
      <c r="G460" s="19"/>
      <c r="H460" s="19"/>
      <c r="I460" s="20"/>
      <c r="J460" s="14"/>
      <c r="K460" s="14"/>
      <c r="L460" s="14"/>
      <c r="M460" s="14"/>
      <c r="N460" s="37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A461" s="37"/>
      <c r="B461" s="37"/>
      <c r="C461" s="14"/>
      <c r="D461" s="38"/>
      <c r="E461" s="38"/>
      <c r="F461" s="38"/>
      <c r="G461" s="19"/>
      <c r="H461" s="19"/>
      <c r="I461" s="20"/>
      <c r="J461" s="14"/>
      <c r="K461" s="14"/>
      <c r="L461" s="14"/>
      <c r="M461" s="14"/>
      <c r="N461" s="37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A462" s="37"/>
      <c r="B462" s="37"/>
      <c r="C462" s="14"/>
      <c r="D462" s="38"/>
      <c r="E462" s="38"/>
      <c r="F462" s="38"/>
      <c r="G462" s="19"/>
      <c r="H462" s="19"/>
      <c r="I462" s="20"/>
      <c r="J462" s="14"/>
      <c r="K462" s="14"/>
      <c r="L462" s="14"/>
      <c r="M462" s="14"/>
      <c r="N462" s="37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A463" s="37"/>
      <c r="B463" s="37"/>
      <c r="C463" s="14"/>
      <c r="D463" s="38"/>
      <c r="E463" s="38"/>
      <c r="F463" s="38"/>
      <c r="G463" s="19"/>
      <c r="H463" s="19"/>
      <c r="I463" s="20"/>
      <c r="J463" s="14"/>
      <c r="K463" s="14"/>
      <c r="L463" s="14"/>
      <c r="M463" s="14"/>
      <c r="N463" s="37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A464" s="37"/>
      <c r="B464" s="37"/>
      <c r="C464" s="14"/>
      <c r="D464" s="38"/>
      <c r="E464" s="38"/>
      <c r="F464" s="38"/>
      <c r="G464" s="19"/>
      <c r="H464" s="19"/>
      <c r="I464" s="20"/>
      <c r="J464" s="14"/>
      <c r="K464" s="14"/>
      <c r="L464" s="14"/>
      <c r="M464" s="14"/>
      <c r="N464" s="37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A465" s="37"/>
      <c r="B465" s="37"/>
      <c r="C465" s="14"/>
      <c r="D465" s="38"/>
      <c r="E465" s="38"/>
      <c r="F465" s="38"/>
      <c r="G465" s="19"/>
      <c r="H465" s="19"/>
      <c r="I465" s="20"/>
      <c r="J465" s="14"/>
      <c r="K465" s="14"/>
      <c r="L465" s="14"/>
      <c r="M465" s="14"/>
      <c r="N465" s="37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A466" s="37"/>
      <c r="B466" s="37"/>
      <c r="C466" s="14"/>
      <c r="D466" s="38"/>
      <c r="E466" s="38"/>
      <c r="F466" s="38"/>
      <c r="G466" s="19"/>
      <c r="H466" s="19"/>
      <c r="I466" s="20"/>
      <c r="J466" s="14"/>
      <c r="K466" s="14"/>
      <c r="L466" s="14"/>
      <c r="M466" s="14"/>
      <c r="N466" s="37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A467" s="37"/>
      <c r="B467" s="37"/>
      <c r="C467" s="14"/>
      <c r="D467" s="38"/>
      <c r="E467" s="38"/>
      <c r="F467" s="38"/>
      <c r="G467" s="19"/>
      <c r="H467" s="19"/>
      <c r="I467" s="20"/>
      <c r="J467" s="14"/>
      <c r="K467" s="14"/>
      <c r="L467" s="14"/>
      <c r="M467" s="14"/>
      <c r="N467" s="37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A468" s="37"/>
      <c r="B468" s="37"/>
      <c r="C468" s="14"/>
      <c r="D468" s="38"/>
      <c r="E468" s="38"/>
      <c r="F468" s="38"/>
      <c r="G468" s="19"/>
      <c r="H468" s="19"/>
      <c r="I468" s="20"/>
      <c r="J468" s="14"/>
      <c r="K468" s="14"/>
      <c r="L468" s="14"/>
      <c r="M468" s="14"/>
      <c r="N468" s="37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A469" s="37"/>
      <c r="B469" s="37"/>
      <c r="C469" s="14"/>
      <c r="D469" s="38"/>
      <c r="E469" s="38"/>
      <c r="F469" s="38"/>
      <c r="G469" s="19"/>
      <c r="H469" s="19"/>
      <c r="I469" s="20"/>
      <c r="J469" s="14"/>
      <c r="K469" s="14"/>
      <c r="L469" s="14"/>
      <c r="M469" s="14"/>
      <c r="N469" s="37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A470" s="37"/>
      <c r="B470" s="37"/>
      <c r="C470" s="14"/>
      <c r="D470" s="38"/>
      <c r="E470" s="38"/>
      <c r="F470" s="38"/>
      <c r="G470" s="19"/>
      <c r="H470" s="19"/>
      <c r="I470" s="20"/>
      <c r="J470" s="14"/>
      <c r="K470" s="14"/>
      <c r="L470" s="14"/>
      <c r="M470" s="14"/>
      <c r="N470" s="37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A471" s="37"/>
      <c r="B471" s="37"/>
      <c r="C471" s="14"/>
      <c r="D471" s="38"/>
      <c r="E471" s="38"/>
      <c r="F471" s="38"/>
      <c r="G471" s="19"/>
      <c r="H471" s="19"/>
      <c r="I471" s="20"/>
      <c r="J471" s="14"/>
      <c r="K471" s="14"/>
      <c r="L471" s="14"/>
      <c r="M471" s="14"/>
      <c r="N471" s="37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A472" s="37"/>
      <c r="B472" s="37"/>
      <c r="C472" s="14"/>
      <c r="D472" s="38"/>
      <c r="E472" s="38"/>
      <c r="F472" s="38"/>
      <c r="G472" s="19"/>
      <c r="H472" s="19"/>
      <c r="I472" s="20"/>
      <c r="J472" s="14"/>
      <c r="K472" s="14"/>
      <c r="L472" s="14"/>
      <c r="M472" s="14"/>
      <c r="N472" s="37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A473" s="37"/>
      <c r="B473" s="37"/>
      <c r="C473" s="14"/>
      <c r="D473" s="38"/>
      <c r="E473" s="38"/>
      <c r="F473" s="38"/>
      <c r="G473" s="19"/>
      <c r="H473" s="19"/>
      <c r="I473" s="20"/>
      <c r="J473" s="14"/>
      <c r="K473" s="14"/>
      <c r="L473" s="14"/>
      <c r="M473" s="14"/>
      <c r="N473" s="37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A474" s="37"/>
      <c r="B474" s="37"/>
      <c r="C474" s="14"/>
      <c r="D474" s="38"/>
      <c r="E474" s="38"/>
      <c r="F474" s="38"/>
      <c r="G474" s="19"/>
      <c r="H474" s="19"/>
      <c r="I474" s="20"/>
      <c r="J474" s="14"/>
      <c r="K474" s="14"/>
      <c r="L474" s="14"/>
      <c r="M474" s="14"/>
      <c r="N474" s="37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A475" s="37"/>
      <c r="B475" s="37"/>
      <c r="C475" s="14"/>
      <c r="D475" s="38"/>
      <c r="E475" s="38"/>
      <c r="F475" s="38"/>
      <c r="G475" s="19"/>
      <c r="H475" s="19"/>
      <c r="I475" s="20"/>
      <c r="J475" s="14"/>
      <c r="K475" s="14"/>
      <c r="L475" s="14"/>
      <c r="M475" s="14"/>
      <c r="N475" s="37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A476" s="37"/>
      <c r="B476" s="37"/>
      <c r="C476" s="14"/>
      <c r="D476" s="38"/>
      <c r="E476" s="38"/>
      <c r="F476" s="38"/>
      <c r="G476" s="19"/>
      <c r="H476" s="19"/>
      <c r="I476" s="20"/>
      <c r="J476" s="14"/>
      <c r="K476" s="14"/>
      <c r="L476" s="14"/>
      <c r="M476" s="14"/>
      <c r="N476" s="37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A477" s="37"/>
      <c r="B477" s="37"/>
      <c r="C477" s="14"/>
      <c r="D477" s="38"/>
      <c r="E477" s="38"/>
      <c r="F477" s="38"/>
      <c r="G477" s="19"/>
      <c r="H477" s="19"/>
      <c r="I477" s="20"/>
      <c r="J477" s="14"/>
      <c r="K477" s="14"/>
      <c r="L477" s="14"/>
      <c r="M477" s="14"/>
      <c r="N477" s="37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A478" s="37"/>
      <c r="B478" s="37"/>
      <c r="C478" s="14"/>
      <c r="D478" s="38"/>
      <c r="E478" s="38"/>
      <c r="F478" s="38"/>
      <c r="G478" s="19"/>
      <c r="H478" s="19"/>
      <c r="I478" s="20"/>
      <c r="J478" s="14"/>
      <c r="K478" s="14"/>
      <c r="L478" s="14"/>
      <c r="M478" s="14"/>
      <c r="N478" s="37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A479" s="37"/>
      <c r="B479" s="37"/>
      <c r="C479" s="14"/>
      <c r="D479" s="38"/>
      <c r="E479" s="38"/>
      <c r="F479" s="38"/>
      <c r="G479" s="19"/>
      <c r="H479" s="19"/>
      <c r="I479" s="20"/>
      <c r="J479" s="14"/>
      <c r="K479" s="14"/>
      <c r="L479" s="14"/>
      <c r="M479" s="14"/>
      <c r="N479" s="37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A480" s="37"/>
      <c r="B480" s="37"/>
      <c r="C480" s="14"/>
      <c r="D480" s="38"/>
      <c r="E480" s="38"/>
      <c r="F480" s="38"/>
      <c r="G480" s="19"/>
      <c r="H480" s="19"/>
      <c r="I480" s="20"/>
      <c r="J480" s="14"/>
      <c r="K480" s="14"/>
      <c r="L480" s="14"/>
      <c r="M480" s="14"/>
      <c r="N480" s="37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A481" s="37"/>
      <c r="B481" s="37"/>
      <c r="C481" s="14"/>
      <c r="D481" s="38"/>
      <c r="E481" s="38"/>
      <c r="F481" s="38"/>
      <c r="G481" s="19"/>
      <c r="H481" s="19"/>
      <c r="I481" s="20"/>
      <c r="J481" s="14"/>
      <c r="K481" s="14"/>
      <c r="L481" s="14"/>
      <c r="M481" s="14"/>
      <c r="N481" s="37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A482" s="37"/>
      <c r="B482" s="37"/>
      <c r="C482" s="14"/>
      <c r="D482" s="38"/>
      <c r="E482" s="38"/>
      <c r="F482" s="38"/>
      <c r="G482" s="19"/>
      <c r="H482" s="19"/>
      <c r="I482" s="20"/>
      <c r="J482" s="14"/>
      <c r="K482" s="14"/>
      <c r="L482" s="14"/>
      <c r="M482" s="14"/>
      <c r="N482" s="37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A483" s="37"/>
      <c r="B483" s="37"/>
      <c r="C483" s="14"/>
      <c r="D483" s="38"/>
      <c r="E483" s="38"/>
      <c r="F483" s="38"/>
      <c r="G483" s="19"/>
      <c r="H483" s="19"/>
      <c r="I483" s="20"/>
      <c r="J483" s="14"/>
      <c r="K483" s="14"/>
      <c r="L483" s="14"/>
      <c r="M483" s="14"/>
      <c r="N483" s="37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A484" s="37"/>
      <c r="B484" s="37"/>
      <c r="C484" s="14"/>
      <c r="D484" s="38"/>
      <c r="E484" s="38"/>
      <c r="F484" s="38"/>
      <c r="G484" s="19"/>
      <c r="H484" s="19"/>
      <c r="I484" s="20"/>
      <c r="J484" s="14"/>
      <c r="K484" s="14"/>
      <c r="L484" s="14"/>
      <c r="M484" s="14"/>
      <c r="N484" s="37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A485" s="37"/>
      <c r="B485" s="37"/>
      <c r="C485" s="14"/>
      <c r="D485" s="38"/>
      <c r="E485" s="38"/>
      <c r="F485" s="38"/>
      <c r="G485" s="19"/>
      <c r="H485" s="19"/>
      <c r="I485" s="20"/>
      <c r="J485" s="14"/>
      <c r="K485" s="14"/>
      <c r="L485" s="14"/>
      <c r="M485" s="14"/>
      <c r="N485" s="37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A486" s="37"/>
      <c r="B486" s="37"/>
      <c r="C486" s="14"/>
      <c r="D486" s="38"/>
      <c r="E486" s="38"/>
      <c r="F486" s="38"/>
      <c r="G486" s="19"/>
      <c r="H486" s="19"/>
      <c r="I486" s="20"/>
      <c r="J486" s="14"/>
      <c r="K486" s="14"/>
      <c r="L486" s="14"/>
      <c r="M486" s="14"/>
      <c r="N486" s="37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A487" s="37"/>
      <c r="B487" s="37"/>
      <c r="C487" s="14"/>
      <c r="D487" s="38"/>
      <c r="E487" s="38"/>
      <c r="F487" s="38"/>
      <c r="G487" s="19"/>
      <c r="H487" s="19"/>
      <c r="I487" s="20"/>
      <c r="J487" s="14"/>
      <c r="K487" s="14"/>
      <c r="L487" s="14"/>
      <c r="M487" s="14"/>
      <c r="N487" s="37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A488" s="37"/>
      <c r="B488" s="37"/>
      <c r="C488" s="14"/>
      <c r="D488" s="38"/>
      <c r="E488" s="38"/>
      <c r="F488" s="38"/>
      <c r="G488" s="19"/>
      <c r="H488" s="19"/>
      <c r="I488" s="20"/>
      <c r="J488" s="14"/>
      <c r="K488" s="14"/>
      <c r="L488" s="14"/>
      <c r="M488" s="14"/>
      <c r="N488" s="37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A489" s="37"/>
      <c r="B489" s="37"/>
      <c r="C489" s="14"/>
      <c r="D489" s="38"/>
      <c r="E489" s="38"/>
      <c r="F489" s="38"/>
      <c r="G489" s="19"/>
      <c r="H489" s="19"/>
      <c r="I489" s="20"/>
      <c r="J489" s="14"/>
      <c r="K489" s="14"/>
      <c r="L489" s="14"/>
      <c r="M489" s="14"/>
      <c r="N489" s="37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A490" s="37"/>
      <c r="B490" s="37"/>
      <c r="C490" s="14"/>
      <c r="D490" s="38"/>
      <c r="E490" s="38"/>
      <c r="F490" s="38"/>
      <c r="G490" s="19"/>
      <c r="H490" s="19"/>
      <c r="I490" s="20"/>
      <c r="J490" s="14"/>
      <c r="K490" s="14"/>
      <c r="L490" s="14"/>
      <c r="M490" s="14"/>
      <c r="N490" s="37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A491" s="37"/>
      <c r="B491" s="37"/>
      <c r="C491" s="14"/>
      <c r="D491" s="38"/>
      <c r="E491" s="38"/>
      <c r="F491" s="38"/>
      <c r="G491" s="19"/>
      <c r="H491" s="19"/>
      <c r="I491" s="20"/>
      <c r="J491" s="14"/>
      <c r="K491" s="14"/>
      <c r="L491" s="14"/>
      <c r="M491" s="14"/>
      <c r="N491" s="37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A492" s="37"/>
      <c r="B492" s="37"/>
      <c r="C492" s="14"/>
      <c r="D492" s="38"/>
      <c r="E492" s="38"/>
      <c r="F492" s="38"/>
      <c r="G492" s="19"/>
      <c r="H492" s="19"/>
      <c r="I492" s="20"/>
      <c r="J492" s="14"/>
      <c r="K492" s="14"/>
      <c r="L492" s="14"/>
      <c r="M492" s="14"/>
      <c r="N492" s="37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A493" s="37"/>
      <c r="B493" s="37"/>
      <c r="C493" s="14"/>
      <c r="D493" s="38"/>
      <c r="E493" s="38"/>
      <c r="F493" s="38"/>
      <c r="G493" s="19"/>
      <c r="H493" s="19"/>
      <c r="I493" s="20"/>
      <c r="J493" s="14"/>
      <c r="K493" s="14"/>
      <c r="L493" s="14"/>
      <c r="M493" s="14"/>
      <c r="N493" s="37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A494" s="37"/>
      <c r="B494" s="37"/>
      <c r="C494" s="14"/>
      <c r="D494" s="38"/>
      <c r="E494" s="38"/>
      <c r="F494" s="38"/>
      <c r="G494" s="19"/>
      <c r="H494" s="19"/>
      <c r="I494" s="20"/>
      <c r="J494" s="14"/>
      <c r="K494" s="14"/>
      <c r="L494" s="14"/>
      <c r="M494" s="14"/>
      <c r="N494" s="37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A495" s="37"/>
      <c r="B495" s="37"/>
      <c r="C495" s="14"/>
      <c r="D495" s="38"/>
      <c r="E495" s="38"/>
      <c r="F495" s="38"/>
      <c r="G495" s="19"/>
      <c r="H495" s="19"/>
      <c r="I495" s="20"/>
      <c r="J495" s="14"/>
      <c r="K495" s="14"/>
      <c r="L495" s="14"/>
      <c r="M495" s="14"/>
      <c r="N495" s="37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A496" s="37"/>
      <c r="B496" s="37"/>
      <c r="C496" s="14"/>
      <c r="D496" s="38"/>
      <c r="E496" s="38"/>
      <c r="F496" s="38"/>
      <c r="G496" s="19"/>
      <c r="H496" s="19"/>
      <c r="I496" s="20"/>
      <c r="J496" s="14"/>
      <c r="K496" s="14"/>
      <c r="L496" s="14"/>
      <c r="M496" s="14"/>
      <c r="N496" s="37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A497" s="37"/>
      <c r="B497" s="37"/>
      <c r="C497" s="14"/>
      <c r="D497" s="38"/>
      <c r="E497" s="38"/>
      <c r="F497" s="38"/>
      <c r="G497" s="19"/>
      <c r="H497" s="19"/>
      <c r="I497" s="20"/>
      <c r="J497" s="14"/>
      <c r="K497" s="14"/>
      <c r="L497" s="14"/>
      <c r="M497" s="14"/>
      <c r="N497" s="37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A498" s="37"/>
      <c r="B498" s="37"/>
      <c r="C498" s="14"/>
      <c r="D498" s="38"/>
      <c r="E498" s="38"/>
      <c r="F498" s="38"/>
      <c r="G498" s="19"/>
      <c r="H498" s="19"/>
      <c r="I498" s="20"/>
      <c r="J498" s="14"/>
      <c r="K498" s="14"/>
      <c r="L498" s="14"/>
      <c r="M498" s="14"/>
      <c r="N498" s="37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A499" s="37"/>
      <c r="B499" s="37"/>
      <c r="C499" s="14"/>
      <c r="D499" s="38"/>
      <c r="E499" s="38"/>
      <c r="F499" s="38"/>
      <c r="G499" s="19"/>
      <c r="H499" s="19"/>
      <c r="I499" s="20"/>
      <c r="J499" s="14"/>
      <c r="K499" s="14"/>
      <c r="L499" s="14"/>
      <c r="M499" s="14"/>
      <c r="N499" s="37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A500" s="37"/>
      <c r="B500" s="37"/>
      <c r="C500" s="14"/>
      <c r="D500" s="38"/>
      <c r="E500" s="38"/>
      <c r="F500" s="38"/>
      <c r="G500" s="19"/>
      <c r="H500" s="19"/>
      <c r="I500" s="20"/>
      <c r="J500" s="14"/>
      <c r="K500" s="14"/>
      <c r="L500" s="14"/>
      <c r="M500" s="14"/>
      <c r="N500" s="37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A501" s="37"/>
      <c r="B501" s="37"/>
      <c r="C501" s="14"/>
      <c r="D501" s="38"/>
      <c r="E501" s="38"/>
      <c r="F501" s="38"/>
      <c r="G501" s="19"/>
      <c r="H501" s="19"/>
      <c r="I501" s="20"/>
      <c r="J501" s="14"/>
      <c r="K501" s="14"/>
      <c r="L501" s="14"/>
      <c r="M501" s="14"/>
      <c r="N501" s="37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A502" s="37"/>
      <c r="B502" s="37"/>
      <c r="C502" s="14"/>
      <c r="D502" s="38"/>
      <c r="E502" s="38"/>
      <c r="F502" s="38"/>
      <c r="G502" s="19"/>
      <c r="H502" s="19"/>
      <c r="I502" s="20"/>
      <c r="J502" s="14"/>
      <c r="K502" s="14"/>
      <c r="L502" s="14"/>
      <c r="M502" s="14"/>
      <c r="N502" s="37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A503" s="37"/>
      <c r="B503" s="37"/>
      <c r="C503" s="14"/>
      <c r="D503" s="38"/>
      <c r="E503" s="38"/>
      <c r="F503" s="38"/>
      <c r="G503" s="19"/>
      <c r="H503" s="19"/>
      <c r="I503" s="20"/>
      <c r="J503" s="14"/>
      <c r="K503" s="14"/>
      <c r="L503" s="14"/>
      <c r="M503" s="14"/>
      <c r="N503" s="37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A504" s="37"/>
      <c r="B504" s="37"/>
      <c r="C504" s="14"/>
      <c r="D504" s="38"/>
      <c r="E504" s="38"/>
      <c r="F504" s="38"/>
      <c r="G504" s="19"/>
      <c r="H504" s="19"/>
      <c r="I504" s="20"/>
      <c r="J504" s="14"/>
      <c r="K504" s="14"/>
      <c r="L504" s="14"/>
      <c r="M504" s="14"/>
      <c r="N504" s="37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A505" s="37"/>
      <c r="B505" s="37"/>
      <c r="C505" s="14"/>
      <c r="D505" s="38"/>
      <c r="E505" s="38"/>
      <c r="F505" s="38"/>
      <c r="G505" s="19"/>
      <c r="H505" s="19"/>
      <c r="I505" s="20"/>
      <c r="J505" s="14"/>
      <c r="K505" s="14"/>
      <c r="L505" s="14"/>
      <c r="M505" s="14"/>
      <c r="N505" s="37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A506" s="37"/>
      <c r="B506" s="37"/>
      <c r="C506" s="14"/>
      <c r="D506" s="38"/>
      <c r="E506" s="38"/>
      <c r="F506" s="38"/>
      <c r="G506" s="19"/>
      <c r="H506" s="19"/>
      <c r="I506" s="20"/>
      <c r="J506" s="14"/>
      <c r="K506" s="14"/>
      <c r="L506" s="14"/>
      <c r="M506" s="14"/>
      <c r="N506" s="37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A507" s="37"/>
      <c r="B507" s="37"/>
      <c r="C507" s="14"/>
      <c r="D507" s="38"/>
      <c r="E507" s="38"/>
      <c r="F507" s="38"/>
      <c r="G507" s="19"/>
      <c r="H507" s="19"/>
      <c r="I507" s="20"/>
      <c r="J507" s="14"/>
      <c r="K507" s="14"/>
      <c r="L507" s="14"/>
      <c r="M507" s="14"/>
      <c r="N507" s="37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A508" s="37"/>
      <c r="B508" s="37"/>
      <c r="C508" s="14"/>
      <c r="D508" s="38"/>
      <c r="E508" s="38"/>
      <c r="F508" s="38"/>
      <c r="G508" s="19"/>
      <c r="H508" s="19"/>
      <c r="I508" s="20"/>
      <c r="J508" s="14"/>
      <c r="K508" s="14"/>
      <c r="L508" s="14"/>
      <c r="M508" s="14"/>
      <c r="N508" s="37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A509" s="37"/>
      <c r="B509" s="37"/>
      <c r="C509" s="14"/>
      <c r="D509" s="38"/>
      <c r="E509" s="38"/>
      <c r="F509" s="38"/>
      <c r="G509" s="19"/>
      <c r="H509" s="19"/>
      <c r="I509" s="20"/>
      <c r="J509" s="14"/>
      <c r="K509" s="14"/>
      <c r="L509" s="14"/>
      <c r="M509" s="14"/>
      <c r="N509" s="37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A510" s="37"/>
      <c r="B510" s="37"/>
      <c r="C510" s="14"/>
      <c r="D510" s="38"/>
      <c r="E510" s="38"/>
      <c r="F510" s="38"/>
      <c r="G510" s="19"/>
      <c r="H510" s="19"/>
      <c r="I510" s="20"/>
      <c r="J510" s="14"/>
      <c r="K510" s="14"/>
      <c r="L510" s="14"/>
      <c r="M510" s="14"/>
      <c r="N510" s="37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A511" s="37"/>
      <c r="B511" s="37"/>
      <c r="C511" s="14"/>
      <c r="D511" s="38"/>
      <c r="E511" s="38"/>
      <c r="F511" s="38"/>
      <c r="G511" s="19"/>
      <c r="H511" s="19"/>
      <c r="I511" s="20"/>
      <c r="J511" s="14"/>
      <c r="K511" s="14"/>
      <c r="L511" s="14"/>
      <c r="M511" s="14"/>
      <c r="N511" s="37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A512" s="37"/>
      <c r="B512" s="37"/>
      <c r="C512" s="14"/>
      <c r="D512" s="38"/>
      <c r="E512" s="38"/>
      <c r="F512" s="38"/>
      <c r="G512" s="19"/>
      <c r="H512" s="19"/>
      <c r="I512" s="20"/>
      <c r="J512" s="14"/>
      <c r="K512" s="14"/>
      <c r="L512" s="14"/>
      <c r="M512" s="14"/>
      <c r="N512" s="37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A513" s="37"/>
      <c r="B513" s="37"/>
      <c r="C513" s="14"/>
      <c r="D513" s="38"/>
      <c r="E513" s="38"/>
      <c r="F513" s="38"/>
      <c r="G513" s="19"/>
      <c r="H513" s="19"/>
      <c r="I513" s="20"/>
      <c r="J513" s="14"/>
      <c r="K513" s="14"/>
      <c r="L513" s="14"/>
      <c r="M513" s="14"/>
      <c r="N513" s="37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A514" s="37"/>
      <c r="B514" s="37"/>
      <c r="C514" s="14"/>
      <c r="D514" s="38"/>
      <c r="E514" s="38"/>
      <c r="F514" s="38"/>
      <c r="G514" s="19"/>
      <c r="H514" s="19"/>
      <c r="I514" s="20"/>
      <c r="J514" s="14"/>
      <c r="K514" s="14"/>
      <c r="L514" s="14"/>
      <c r="M514" s="14"/>
      <c r="N514" s="37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A515" s="37"/>
      <c r="B515" s="37"/>
      <c r="C515" s="14"/>
      <c r="D515" s="38"/>
      <c r="E515" s="38"/>
      <c r="F515" s="38"/>
      <c r="G515" s="19"/>
      <c r="H515" s="19"/>
      <c r="I515" s="20"/>
      <c r="J515" s="14"/>
      <c r="K515" s="14"/>
      <c r="L515" s="14"/>
      <c r="M515" s="14"/>
      <c r="N515" s="37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A516" s="37"/>
      <c r="B516" s="37"/>
      <c r="C516" s="14"/>
      <c r="D516" s="38"/>
      <c r="E516" s="38"/>
      <c r="F516" s="38"/>
      <c r="G516" s="19"/>
      <c r="H516" s="19"/>
      <c r="I516" s="20"/>
      <c r="J516" s="14"/>
      <c r="K516" s="14"/>
      <c r="L516" s="14"/>
      <c r="M516" s="14"/>
      <c r="N516" s="37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A517" s="37"/>
      <c r="B517" s="37"/>
      <c r="C517" s="14"/>
      <c r="D517" s="38"/>
      <c r="E517" s="38"/>
      <c r="F517" s="38"/>
      <c r="G517" s="19"/>
      <c r="H517" s="19"/>
      <c r="I517" s="20"/>
      <c r="J517" s="14"/>
      <c r="K517" s="14"/>
      <c r="L517" s="14"/>
      <c r="M517" s="14"/>
      <c r="N517" s="37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A518" s="37"/>
      <c r="B518" s="37"/>
      <c r="C518" s="14"/>
      <c r="D518" s="38"/>
      <c r="E518" s="38"/>
      <c r="F518" s="38"/>
      <c r="G518" s="19"/>
      <c r="H518" s="19"/>
      <c r="I518" s="20"/>
      <c r="J518" s="14"/>
      <c r="K518" s="14"/>
      <c r="L518" s="14"/>
      <c r="M518" s="14"/>
      <c r="N518" s="37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A519" s="37"/>
      <c r="B519" s="37"/>
      <c r="C519" s="14"/>
      <c r="D519" s="38"/>
      <c r="E519" s="38"/>
      <c r="F519" s="38"/>
      <c r="G519" s="19"/>
      <c r="H519" s="19"/>
      <c r="I519" s="20"/>
      <c r="J519" s="14"/>
      <c r="K519" s="14"/>
      <c r="L519" s="14"/>
      <c r="M519" s="14"/>
      <c r="N519" s="37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A520" s="37"/>
      <c r="B520" s="37"/>
      <c r="C520" s="14"/>
      <c r="D520" s="38"/>
      <c r="E520" s="38"/>
      <c r="F520" s="38"/>
      <c r="G520" s="19"/>
      <c r="H520" s="19"/>
      <c r="I520" s="20"/>
      <c r="J520" s="14"/>
      <c r="K520" s="14"/>
      <c r="L520" s="14"/>
      <c r="M520" s="14"/>
      <c r="N520" s="37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A521" s="37"/>
      <c r="B521" s="37"/>
      <c r="C521" s="14"/>
      <c r="D521" s="38"/>
      <c r="E521" s="38"/>
      <c r="F521" s="38"/>
      <c r="G521" s="19"/>
      <c r="H521" s="19"/>
      <c r="I521" s="20"/>
      <c r="J521" s="14"/>
      <c r="K521" s="14"/>
      <c r="L521" s="14"/>
      <c r="M521" s="14"/>
      <c r="N521" s="37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A522" s="37"/>
      <c r="B522" s="37"/>
      <c r="C522" s="14"/>
      <c r="D522" s="38"/>
      <c r="E522" s="38"/>
      <c r="F522" s="38"/>
      <c r="G522" s="19"/>
      <c r="H522" s="19"/>
      <c r="I522" s="20"/>
      <c r="J522" s="14"/>
      <c r="K522" s="14"/>
      <c r="L522" s="14"/>
      <c r="M522" s="14"/>
      <c r="N522" s="37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A523" s="37"/>
      <c r="B523" s="37"/>
      <c r="C523" s="14"/>
      <c r="D523" s="38"/>
      <c r="E523" s="38"/>
      <c r="F523" s="38"/>
      <c r="G523" s="19"/>
      <c r="H523" s="19"/>
      <c r="I523" s="20"/>
      <c r="J523" s="14"/>
      <c r="K523" s="14"/>
      <c r="L523" s="14"/>
      <c r="M523" s="14"/>
      <c r="N523" s="37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A524" s="37"/>
      <c r="B524" s="37"/>
      <c r="C524" s="14"/>
      <c r="D524" s="38"/>
      <c r="E524" s="38"/>
      <c r="F524" s="38"/>
      <c r="G524" s="19"/>
      <c r="H524" s="19"/>
      <c r="I524" s="20"/>
      <c r="J524" s="14"/>
      <c r="K524" s="14"/>
      <c r="L524" s="14"/>
      <c r="M524" s="14"/>
      <c r="N524" s="37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A525" s="37"/>
      <c r="B525" s="37"/>
      <c r="C525" s="14"/>
      <c r="D525" s="38"/>
      <c r="E525" s="38"/>
      <c r="F525" s="38"/>
      <c r="G525" s="19"/>
      <c r="H525" s="19"/>
      <c r="I525" s="20"/>
      <c r="J525" s="14"/>
      <c r="K525" s="14"/>
      <c r="L525" s="14"/>
      <c r="M525" s="14"/>
      <c r="N525" s="37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A526" s="37"/>
      <c r="B526" s="37"/>
      <c r="C526" s="14"/>
      <c r="D526" s="38"/>
      <c r="E526" s="38"/>
      <c r="F526" s="38"/>
      <c r="G526" s="19"/>
      <c r="H526" s="19"/>
      <c r="I526" s="20"/>
      <c r="J526" s="14"/>
      <c r="K526" s="14"/>
      <c r="L526" s="14"/>
      <c r="M526" s="14"/>
      <c r="N526" s="37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A527" s="37"/>
      <c r="B527" s="37"/>
      <c r="C527" s="14"/>
      <c r="D527" s="38"/>
      <c r="E527" s="38"/>
      <c r="F527" s="38"/>
      <c r="G527" s="19"/>
      <c r="H527" s="19"/>
      <c r="I527" s="20"/>
      <c r="J527" s="14"/>
      <c r="K527" s="14"/>
      <c r="L527" s="14"/>
      <c r="M527" s="14"/>
      <c r="N527" s="37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A528" s="37"/>
      <c r="B528" s="37"/>
      <c r="C528" s="14"/>
      <c r="D528" s="38"/>
      <c r="E528" s="38"/>
      <c r="F528" s="38"/>
      <c r="G528" s="19"/>
      <c r="H528" s="19"/>
      <c r="I528" s="20"/>
      <c r="J528" s="14"/>
      <c r="K528" s="14"/>
      <c r="L528" s="14"/>
      <c r="M528" s="14"/>
      <c r="N528" s="37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A529" s="37"/>
      <c r="B529" s="37"/>
      <c r="C529" s="14"/>
      <c r="D529" s="38"/>
      <c r="E529" s="38"/>
      <c r="F529" s="38"/>
      <c r="G529" s="19"/>
      <c r="H529" s="19"/>
      <c r="I529" s="20"/>
      <c r="J529" s="14"/>
      <c r="K529" s="14"/>
      <c r="L529" s="14"/>
      <c r="M529" s="14"/>
      <c r="N529" s="37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A530" s="37"/>
      <c r="B530" s="37"/>
      <c r="C530" s="14"/>
      <c r="D530" s="38"/>
      <c r="E530" s="38"/>
      <c r="F530" s="38"/>
      <c r="G530" s="19"/>
      <c r="H530" s="19"/>
      <c r="I530" s="20"/>
      <c r="J530" s="14"/>
      <c r="K530" s="14"/>
      <c r="L530" s="14"/>
      <c r="M530" s="14"/>
      <c r="N530" s="37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A531" s="37"/>
      <c r="B531" s="37"/>
      <c r="C531" s="14"/>
      <c r="D531" s="38"/>
      <c r="E531" s="38"/>
      <c r="F531" s="38"/>
      <c r="G531" s="19"/>
      <c r="H531" s="19"/>
      <c r="I531" s="20"/>
      <c r="J531" s="14"/>
      <c r="K531" s="14"/>
      <c r="L531" s="14"/>
      <c r="M531" s="14"/>
      <c r="N531" s="37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A532" s="37"/>
      <c r="B532" s="37"/>
      <c r="C532" s="14"/>
      <c r="D532" s="38"/>
      <c r="E532" s="38"/>
      <c r="F532" s="38"/>
      <c r="G532" s="19"/>
      <c r="H532" s="19"/>
      <c r="I532" s="20"/>
      <c r="J532" s="14"/>
      <c r="K532" s="14"/>
      <c r="L532" s="14"/>
      <c r="M532" s="14"/>
      <c r="N532" s="37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A533" s="37"/>
      <c r="B533" s="37"/>
      <c r="C533" s="14"/>
      <c r="D533" s="38"/>
      <c r="E533" s="38"/>
      <c r="F533" s="38"/>
      <c r="G533" s="19"/>
      <c r="H533" s="19"/>
      <c r="I533" s="20"/>
      <c r="J533" s="14"/>
      <c r="K533" s="14"/>
      <c r="L533" s="14"/>
      <c r="M533" s="14"/>
      <c r="N533" s="37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A534" s="37"/>
      <c r="B534" s="37"/>
      <c r="C534" s="14"/>
      <c r="D534" s="38"/>
      <c r="E534" s="38"/>
      <c r="F534" s="38"/>
      <c r="G534" s="19"/>
      <c r="H534" s="19"/>
      <c r="I534" s="20"/>
      <c r="J534" s="14"/>
      <c r="K534" s="14"/>
      <c r="L534" s="14"/>
      <c r="M534" s="14"/>
      <c r="N534" s="37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A535" s="37"/>
      <c r="B535" s="37"/>
      <c r="C535" s="14"/>
      <c r="D535" s="38"/>
      <c r="E535" s="38"/>
      <c r="F535" s="38"/>
      <c r="G535" s="19"/>
      <c r="H535" s="19"/>
      <c r="I535" s="20"/>
      <c r="J535" s="14"/>
      <c r="K535" s="14"/>
      <c r="L535" s="14"/>
      <c r="M535" s="14"/>
      <c r="N535" s="37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A536" s="37"/>
      <c r="B536" s="37"/>
      <c r="C536" s="14"/>
      <c r="D536" s="38"/>
      <c r="E536" s="38"/>
      <c r="F536" s="38"/>
      <c r="G536" s="19"/>
      <c r="H536" s="19"/>
      <c r="I536" s="20"/>
      <c r="J536" s="14"/>
      <c r="K536" s="14"/>
      <c r="L536" s="14"/>
      <c r="M536" s="14"/>
      <c r="N536" s="37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A537" s="37"/>
      <c r="B537" s="37"/>
      <c r="C537" s="14"/>
      <c r="D537" s="38"/>
      <c r="E537" s="38"/>
      <c r="F537" s="38"/>
      <c r="G537" s="19"/>
      <c r="H537" s="19"/>
      <c r="I537" s="20"/>
      <c r="J537" s="14"/>
      <c r="K537" s="14"/>
      <c r="L537" s="14"/>
      <c r="M537" s="14"/>
      <c r="N537" s="37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A538" s="37"/>
      <c r="B538" s="37"/>
      <c r="C538" s="14"/>
      <c r="D538" s="38"/>
      <c r="E538" s="38"/>
      <c r="F538" s="38"/>
      <c r="G538" s="19"/>
      <c r="H538" s="19"/>
      <c r="I538" s="20"/>
      <c r="J538" s="14"/>
      <c r="K538" s="14"/>
      <c r="L538" s="14"/>
      <c r="M538" s="14"/>
      <c r="N538" s="37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A539" s="37"/>
      <c r="B539" s="37"/>
      <c r="C539" s="14"/>
      <c r="D539" s="38"/>
      <c r="E539" s="38"/>
      <c r="F539" s="38"/>
      <c r="G539" s="19"/>
      <c r="H539" s="19"/>
      <c r="I539" s="20"/>
      <c r="J539" s="14"/>
      <c r="K539" s="14"/>
      <c r="L539" s="14"/>
      <c r="M539" s="14"/>
      <c r="N539" s="37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A540" s="37"/>
      <c r="B540" s="37"/>
      <c r="C540" s="14"/>
      <c r="D540" s="38"/>
      <c r="E540" s="38"/>
      <c r="F540" s="38"/>
      <c r="G540" s="19"/>
      <c r="H540" s="19"/>
      <c r="I540" s="20"/>
      <c r="J540" s="14"/>
      <c r="K540" s="14"/>
      <c r="L540" s="14"/>
      <c r="M540" s="14"/>
      <c r="N540" s="37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A541" s="37"/>
      <c r="B541" s="37"/>
      <c r="C541" s="14"/>
      <c r="D541" s="38"/>
      <c r="E541" s="38"/>
      <c r="F541" s="38"/>
      <c r="G541" s="19"/>
      <c r="H541" s="19"/>
      <c r="I541" s="20"/>
      <c r="J541" s="14"/>
      <c r="K541" s="14"/>
      <c r="L541" s="14"/>
      <c r="M541" s="14"/>
      <c r="N541" s="37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A542" s="37"/>
      <c r="B542" s="37"/>
      <c r="C542" s="14"/>
      <c r="D542" s="38"/>
      <c r="E542" s="38"/>
      <c r="F542" s="38"/>
      <c r="G542" s="19"/>
      <c r="H542" s="19"/>
      <c r="I542" s="20"/>
      <c r="J542" s="14"/>
      <c r="K542" s="14"/>
      <c r="L542" s="14"/>
      <c r="M542" s="14"/>
      <c r="N542" s="37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A543" s="37"/>
      <c r="B543" s="37"/>
      <c r="C543" s="14"/>
      <c r="D543" s="38"/>
      <c r="E543" s="38"/>
      <c r="F543" s="38"/>
      <c r="G543" s="19"/>
      <c r="H543" s="19"/>
      <c r="I543" s="20"/>
      <c r="J543" s="14"/>
      <c r="K543" s="14"/>
      <c r="L543" s="14"/>
      <c r="M543" s="14"/>
      <c r="N543" s="37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A544" s="37"/>
      <c r="B544" s="37"/>
      <c r="C544" s="14"/>
      <c r="D544" s="38"/>
      <c r="E544" s="38"/>
      <c r="F544" s="38"/>
      <c r="G544" s="19"/>
      <c r="H544" s="19"/>
      <c r="I544" s="20"/>
      <c r="J544" s="14"/>
      <c r="K544" s="14"/>
      <c r="L544" s="14"/>
      <c r="M544" s="14"/>
      <c r="N544" s="37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A545" s="37"/>
      <c r="B545" s="37"/>
      <c r="C545" s="14"/>
      <c r="D545" s="38"/>
      <c r="E545" s="38"/>
      <c r="F545" s="38"/>
      <c r="G545" s="19"/>
      <c r="H545" s="19"/>
      <c r="I545" s="20"/>
      <c r="J545" s="14"/>
      <c r="K545" s="14"/>
      <c r="L545" s="14"/>
      <c r="M545" s="14"/>
      <c r="N545" s="37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A546" s="37"/>
      <c r="B546" s="37"/>
      <c r="C546" s="14"/>
      <c r="D546" s="38"/>
      <c r="E546" s="38"/>
      <c r="F546" s="38"/>
      <c r="G546" s="19"/>
      <c r="H546" s="19"/>
      <c r="I546" s="20"/>
      <c r="J546" s="14"/>
      <c r="K546" s="14"/>
      <c r="L546" s="14"/>
      <c r="M546" s="14"/>
      <c r="N546" s="37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A547" s="37"/>
      <c r="B547" s="37"/>
      <c r="C547" s="14"/>
      <c r="D547" s="38"/>
      <c r="E547" s="38"/>
      <c r="F547" s="38"/>
      <c r="G547" s="19"/>
      <c r="H547" s="19"/>
      <c r="I547" s="20"/>
      <c r="J547" s="14"/>
      <c r="K547" s="14"/>
      <c r="L547" s="14"/>
      <c r="M547" s="14"/>
      <c r="N547" s="37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A548" s="37"/>
      <c r="B548" s="37"/>
      <c r="C548" s="14"/>
      <c r="D548" s="38"/>
      <c r="E548" s="38"/>
      <c r="F548" s="38"/>
      <c r="G548" s="19"/>
      <c r="H548" s="19"/>
      <c r="I548" s="20"/>
      <c r="J548" s="14"/>
      <c r="K548" s="14"/>
      <c r="L548" s="14"/>
      <c r="M548" s="14"/>
      <c r="N548" s="37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A549" s="37"/>
      <c r="B549" s="37"/>
      <c r="C549" s="14"/>
      <c r="D549" s="38"/>
      <c r="E549" s="38"/>
      <c r="F549" s="38"/>
      <c r="G549" s="19"/>
      <c r="H549" s="19"/>
      <c r="I549" s="20"/>
      <c r="J549" s="14"/>
      <c r="K549" s="14"/>
      <c r="L549" s="14"/>
      <c r="M549" s="14"/>
      <c r="N549" s="37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A550" s="37"/>
      <c r="B550" s="37"/>
      <c r="C550" s="14"/>
      <c r="D550" s="38"/>
      <c r="E550" s="38"/>
      <c r="F550" s="38"/>
      <c r="G550" s="19"/>
      <c r="H550" s="19"/>
      <c r="I550" s="20"/>
      <c r="J550" s="14"/>
      <c r="K550" s="14"/>
      <c r="L550" s="14"/>
      <c r="M550" s="14"/>
      <c r="N550" s="37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A551" s="37"/>
      <c r="B551" s="37"/>
      <c r="C551" s="14"/>
      <c r="D551" s="38"/>
      <c r="E551" s="38"/>
      <c r="F551" s="38"/>
      <c r="G551" s="19"/>
      <c r="H551" s="19"/>
      <c r="I551" s="20"/>
      <c r="J551" s="14"/>
      <c r="K551" s="14"/>
      <c r="L551" s="14"/>
      <c r="M551" s="14"/>
      <c r="N551" s="37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A552" s="37"/>
      <c r="B552" s="37"/>
      <c r="C552" s="14"/>
      <c r="D552" s="38"/>
      <c r="E552" s="38"/>
      <c r="F552" s="38"/>
      <c r="G552" s="19"/>
      <c r="H552" s="19"/>
      <c r="I552" s="20"/>
      <c r="J552" s="14"/>
      <c r="K552" s="14"/>
      <c r="L552" s="14"/>
      <c r="M552" s="14"/>
      <c r="N552" s="37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A553" s="37"/>
      <c r="B553" s="37"/>
      <c r="C553" s="14"/>
      <c r="D553" s="38"/>
      <c r="E553" s="38"/>
      <c r="F553" s="38"/>
      <c r="G553" s="19"/>
      <c r="H553" s="19"/>
      <c r="I553" s="20"/>
      <c r="J553" s="14"/>
      <c r="K553" s="14"/>
      <c r="L553" s="14"/>
      <c r="M553" s="14"/>
      <c r="N553" s="37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A554" s="37"/>
      <c r="B554" s="37"/>
      <c r="C554" s="14"/>
      <c r="D554" s="38"/>
      <c r="E554" s="38"/>
      <c r="F554" s="38"/>
      <c r="G554" s="19"/>
      <c r="H554" s="19"/>
      <c r="I554" s="20"/>
      <c r="J554" s="14"/>
      <c r="K554" s="14"/>
      <c r="L554" s="14"/>
      <c r="M554" s="14"/>
      <c r="N554" s="37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A555" s="37"/>
      <c r="B555" s="37"/>
      <c r="C555" s="14"/>
      <c r="D555" s="38"/>
      <c r="E555" s="38"/>
      <c r="F555" s="38"/>
      <c r="G555" s="19"/>
      <c r="H555" s="19"/>
      <c r="I555" s="20"/>
      <c r="J555" s="14"/>
      <c r="K555" s="14"/>
      <c r="L555" s="14"/>
      <c r="M555" s="14"/>
      <c r="N555" s="37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A556" s="37"/>
      <c r="B556" s="37"/>
      <c r="C556" s="14"/>
      <c r="D556" s="38"/>
      <c r="E556" s="38"/>
      <c r="F556" s="38"/>
      <c r="G556" s="19"/>
      <c r="H556" s="19"/>
      <c r="I556" s="20"/>
      <c r="J556" s="14"/>
      <c r="K556" s="14"/>
      <c r="L556" s="14"/>
      <c r="M556" s="14"/>
      <c r="N556" s="37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A557" s="37"/>
      <c r="B557" s="37"/>
      <c r="C557" s="14"/>
      <c r="D557" s="38"/>
      <c r="E557" s="38"/>
      <c r="F557" s="38"/>
      <c r="G557" s="19"/>
      <c r="H557" s="19"/>
      <c r="I557" s="20"/>
      <c r="J557" s="14"/>
      <c r="K557" s="14"/>
      <c r="L557" s="14"/>
      <c r="M557" s="14"/>
      <c r="N557" s="37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A558" s="37"/>
      <c r="B558" s="37"/>
      <c r="C558" s="14"/>
      <c r="D558" s="38"/>
      <c r="E558" s="38"/>
      <c r="F558" s="38"/>
      <c r="G558" s="19"/>
      <c r="H558" s="19"/>
      <c r="I558" s="20"/>
      <c r="J558" s="14"/>
      <c r="K558" s="14"/>
      <c r="L558" s="14"/>
      <c r="M558" s="14"/>
      <c r="N558" s="37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A559" s="37"/>
      <c r="B559" s="37"/>
      <c r="C559" s="14"/>
      <c r="D559" s="38"/>
      <c r="E559" s="38"/>
      <c r="F559" s="38"/>
      <c r="G559" s="19"/>
      <c r="H559" s="19"/>
      <c r="I559" s="20"/>
      <c r="J559" s="14"/>
      <c r="K559" s="14"/>
      <c r="L559" s="14"/>
      <c r="M559" s="14"/>
      <c r="N559" s="37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A560" s="37"/>
      <c r="B560" s="37"/>
      <c r="C560" s="14"/>
      <c r="D560" s="38"/>
      <c r="E560" s="38"/>
      <c r="F560" s="38"/>
      <c r="G560" s="19"/>
      <c r="H560" s="19"/>
      <c r="I560" s="20"/>
      <c r="J560" s="14"/>
      <c r="K560" s="14"/>
      <c r="L560" s="14"/>
      <c r="M560" s="14"/>
      <c r="N560" s="37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A561" s="37"/>
      <c r="B561" s="37"/>
      <c r="C561" s="14"/>
      <c r="D561" s="38"/>
      <c r="E561" s="38"/>
      <c r="F561" s="38"/>
      <c r="G561" s="19"/>
      <c r="H561" s="19"/>
      <c r="I561" s="20"/>
      <c r="J561" s="14"/>
      <c r="K561" s="14"/>
      <c r="L561" s="14"/>
      <c r="M561" s="14"/>
      <c r="N561" s="37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A562" s="37"/>
      <c r="B562" s="37"/>
      <c r="C562" s="14"/>
      <c r="D562" s="38"/>
      <c r="E562" s="38"/>
      <c r="F562" s="38"/>
      <c r="G562" s="19"/>
      <c r="H562" s="19"/>
      <c r="I562" s="20"/>
      <c r="J562" s="14"/>
      <c r="K562" s="14"/>
      <c r="L562" s="14"/>
      <c r="M562" s="14"/>
      <c r="N562" s="37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A563" s="37"/>
      <c r="B563" s="37"/>
      <c r="C563" s="14"/>
      <c r="D563" s="38"/>
      <c r="E563" s="38"/>
      <c r="F563" s="38"/>
      <c r="G563" s="19"/>
      <c r="H563" s="19"/>
      <c r="I563" s="20"/>
      <c r="J563" s="14"/>
      <c r="K563" s="14"/>
      <c r="L563" s="14"/>
      <c r="M563" s="14"/>
      <c r="N563" s="37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A564" s="37"/>
      <c r="B564" s="37"/>
      <c r="C564" s="14"/>
      <c r="D564" s="38"/>
      <c r="E564" s="38"/>
      <c r="F564" s="38"/>
      <c r="G564" s="19"/>
      <c r="H564" s="19"/>
      <c r="I564" s="20"/>
      <c r="J564" s="14"/>
      <c r="K564" s="14"/>
      <c r="L564" s="14"/>
      <c r="M564" s="14"/>
      <c r="N564" s="37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A565" s="37"/>
      <c r="B565" s="37"/>
      <c r="C565" s="14"/>
      <c r="D565" s="38"/>
      <c r="E565" s="38"/>
      <c r="F565" s="38"/>
      <c r="G565" s="19"/>
      <c r="H565" s="19"/>
      <c r="I565" s="20"/>
      <c r="J565" s="14"/>
      <c r="K565" s="14"/>
      <c r="L565" s="14"/>
      <c r="M565" s="14"/>
      <c r="N565" s="37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A566" s="37"/>
      <c r="B566" s="37"/>
      <c r="C566" s="14"/>
      <c r="D566" s="38"/>
      <c r="E566" s="38"/>
      <c r="F566" s="38"/>
      <c r="G566" s="19"/>
      <c r="H566" s="19"/>
      <c r="I566" s="20"/>
      <c r="J566" s="14"/>
      <c r="K566" s="14"/>
      <c r="L566" s="14"/>
      <c r="M566" s="14"/>
      <c r="N566" s="37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A567" s="37"/>
      <c r="B567" s="37"/>
      <c r="C567" s="14"/>
      <c r="D567" s="38"/>
      <c r="E567" s="38"/>
      <c r="F567" s="38"/>
      <c r="G567" s="19"/>
      <c r="H567" s="19"/>
      <c r="I567" s="20"/>
      <c r="J567" s="14"/>
      <c r="K567" s="14"/>
      <c r="L567" s="14"/>
      <c r="M567" s="14"/>
      <c r="N567" s="37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A568" s="37"/>
      <c r="B568" s="37"/>
      <c r="C568" s="14"/>
      <c r="D568" s="38"/>
      <c r="E568" s="38"/>
      <c r="F568" s="38"/>
      <c r="G568" s="19"/>
      <c r="H568" s="19"/>
      <c r="I568" s="20"/>
      <c r="J568" s="14"/>
      <c r="K568" s="14"/>
      <c r="L568" s="14"/>
      <c r="M568" s="14"/>
      <c r="N568" s="37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A569" s="37"/>
      <c r="B569" s="37"/>
      <c r="C569" s="14"/>
      <c r="D569" s="38"/>
      <c r="E569" s="38"/>
      <c r="F569" s="38"/>
      <c r="G569" s="19"/>
      <c r="H569" s="19"/>
      <c r="I569" s="20"/>
      <c r="J569" s="14"/>
      <c r="K569" s="14"/>
      <c r="L569" s="14"/>
      <c r="M569" s="14"/>
      <c r="N569" s="37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A570" s="37"/>
      <c r="B570" s="37"/>
      <c r="C570" s="14"/>
      <c r="D570" s="38"/>
      <c r="E570" s="38"/>
      <c r="F570" s="38"/>
      <c r="G570" s="19"/>
      <c r="H570" s="19"/>
      <c r="I570" s="20"/>
      <c r="J570" s="14"/>
      <c r="K570" s="14"/>
      <c r="L570" s="14"/>
      <c r="M570" s="14"/>
      <c r="N570" s="37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A571" s="37"/>
      <c r="B571" s="37"/>
      <c r="C571" s="14"/>
      <c r="D571" s="38"/>
      <c r="E571" s="38"/>
      <c r="F571" s="38"/>
      <c r="G571" s="19"/>
      <c r="H571" s="19"/>
      <c r="I571" s="20"/>
      <c r="J571" s="14"/>
      <c r="K571" s="14"/>
      <c r="L571" s="14"/>
      <c r="M571" s="14"/>
      <c r="N571" s="37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A572" s="37"/>
      <c r="B572" s="37"/>
      <c r="C572" s="14"/>
      <c r="D572" s="38"/>
      <c r="E572" s="38"/>
      <c r="F572" s="38"/>
      <c r="G572" s="19"/>
      <c r="H572" s="19"/>
      <c r="I572" s="20"/>
      <c r="J572" s="14"/>
      <c r="K572" s="14"/>
      <c r="L572" s="14"/>
      <c r="M572" s="14"/>
      <c r="N572" s="37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A573" s="37"/>
      <c r="B573" s="37"/>
      <c r="C573" s="14"/>
      <c r="D573" s="38"/>
      <c r="E573" s="38"/>
      <c r="F573" s="38"/>
      <c r="G573" s="19"/>
      <c r="H573" s="19"/>
      <c r="I573" s="20"/>
      <c r="J573" s="14"/>
      <c r="K573" s="14"/>
      <c r="L573" s="14"/>
      <c r="M573" s="14"/>
      <c r="N573" s="37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A574" s="37"/>
      <c r="B574" s="37"/>
      <c r="C574" s="14"/>
      <c r="D574" s="38"/>
      <c r="E574" s="38"/>
      <c r="F574" s="38"/>
      <c r="G574" s="19"/>
      <c r="H574" s="19"/>
      <c r="I574" s="20"/>
      <c r="J574" s="14"/>
      <c r="K574" s="14"/>
      <c r="L574" s="14"/>
      <c r="M574" s="14"/>
      <c r="N574" s="37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A575" s="37"/>
      <c r="B575" s="37"/>
      <c r="C575" s="14"/>
      <c r="D575" s="38"/>
      <c r="E575" s="38"/>
      <c r="F575" s="38"/>
      <c r="G575" s="19"/>
      <c r="H575" s="19"/>
      <c r="I575" s="20"/>
      <c r="J575" s="14"/>
      <c r="K575" s="14"/>
      <c r="L575" s="14"/>
      <c r="M575" s="14"/>
      <c r="N575" s="37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A576" s="37"/>
      <c r="B576" s="37"/>
      <c r="C576" s="14"/>
      <c r="D576" s="38"/>
      <c r="E576" s="38"/>
      <c r="F576" s="38"/>
      <c r="G576" s="19"/>
      <c r="H576" s="19"/>
      <c r="I576" s="20"/>
      <c r="J576" s="14"/>
      <c r="K576" s="14"/>
      <c r="L576" s="14"/>
      <c r="M576" s="14"/>
      <c r="N576" s="37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A577" s="37"/>
      <c r="B577" s="37"/>
      <c r="C577" s="14"/>
      <c r="D577" s="38"/>
      <c r="E577" s="38"/>
      <c r="F577" s="38"/>
      <c r="G577" s="19"/>
      <c r="H577" s="19"/>
      <c r="I577" s="20"/>
      <c r="J577" s="14"/>
      <c r="K577" s="14"/>
      <c r="L577" s="14"/>
      <c r="M577" s="14"/>
      <c r="N577" s="37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A578" s="37"/>
      <c r="B578" s="37"/>
      <c r="C578" s="14"/>
      <c r="D578" s="38"/>
      <c r="E578" s="38"/>
      <c r="F578" s="38"/>
      <c r="G578" s="19"/>
      <c r="H578" s="19"/>
      <c r="I578" s="20"/>
      <c r="J578" s="14"/>
      <c r="K578" s="14"/>
      <c r="L578" s="14"/>
      <c r="M578" s="14"/>
      <c r="N578" s="37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A579" s="37"/>
      <c r="B579" s="37"/>
      <c r="C579" s="14"/>
      <c r="D579" s="38"/>
      <c r="E579" s="38"/>
      <c r="F579" s="38"/>
      <c r="G579" s="19"/>
      <c r="H579" s="19"/>
      <c r="I579" s="20"/>
      <c r="J579" s="14"/>
      <c r="K579" s="14"/>
      <c r="L579" s="14"/>
      <c r="M579" s="14"/>
      <c r="N579" s="37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A580" s="37"/>
      <c r="B580" s="37"/>
      <c r="C580" s="14"/>
      <c r="D580" s="38"/>
      <c r="E580" s="38"/>
      <c r="F580" s="38"/>
      <c r="G580" s="19"/>
      <c r="H580" s="19"/>
      <c r="I580" s="20"/>
      <c r="J580" s="14"/>
      <c r="K580" s="14"/>
      <c r="L580" s="14"/>
      <c r="M580" s="14"/>
      <c r="N580" s="37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A581" s="37"/>
      <c r="B581" s="37"/>
      <c r="C581" s="14"/>
      <c r="D581" s="38"/>
      <c r="E581" s="38"/>
      <c r="F581" s="38"/>
      <c r="G581" s="19"/>
      <c r="H581" s="19"/>
      <c r="I581" s="20"/>
      <c r="J581" s="14"/>
      <c r="K581" s="14"/>
      <c r="L581" s="14"/>
      <c r="M581" s="14"/>
      <c r="N581" s="37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A582" s="37"/>
      <c r="B582" s="37"/>
      <c r="C582" s="14"/>
      <c r="D582" s="38"/>
      <c r="E582" s="38"/>
      <c r="F582" s="38"/>
      <c r="G582" s="19"/>
      <c r="H582" s="19"/>
      <c r="I582" s="20"/>
      <c r="J582" s="14"/>
      <c r="K582" s="14"/>
      <c r="L582" s="14"/>
      <c r="M582" s="14"/>
      <c r="N582" s="37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A583" s="37"/>
      <c r="B583" s="37"/>
      <c r="C583" s="14"/>
      <c r="D583" s="38"/>
      <c r="E583" s="38"/>
      <c r="F583" s="38"/>
      <c r="G583" s="19"/>
      <c r="H583" s="19"/>
      <c r="I583" s="20"/>
      <c r="J583" s="14"/>
      <c r="K583" s="14"/>
      <c r="L583" s="14"/>
      <c r="M583" s="14"/>
      <c r="N583" s="37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A584" s="37"/>
      <c r="B584" s="37"/>
      <c r="C584" s="14"/>
      <c r="D584" s="38"/>
      <c r="E584" s="38"/>
      <c r="F584" s="38"/>
      <c r="G584" s="19"/>
      <c r="H584" s="19"/>
      <c r="I584" s="20"/>
      <c r="J584" s="14"/>
      <c r="K584" s="14"/>
      <c r="L584" s="14"/>
      <c r="M584" s="14"/>
      <c r="N584" s="37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A585" s="37"/>
      <c r="B585" s="37"/>
      <c r="C585" s="14"/>
      <c r="D585" s="38"/>
      <c r="E585" s="38"/>
      <c r="F585" s="38"/>
      <c r="G585" s="19"/>
      <c r="H585" s="19"/>
      <c r="I585" s="20"/>
      <c r="J585" s="14"/>
      <c r="K585" s="14"/>
      <c r="L585" s="14"/>
      <c r="M585" s="14"/>
      <c r="N585" s="37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A586" s="37"/>
      <c r="B586" s="37"/>
      <c r="C586" s="14"/>
      <c r="D586" s="38"/>
      <c r="E586" s="38"/>
      <c r="F586" s="38"/>
      <c r="G586" s="19"/>
      <c r="H586" s="19"/>
      <c r="I586" s="20"/>
      <c r="J586" s="14"/>
      <c r="K586" s="14"/>
      <c r="L586" s="14"/>
      <c r="M586" s="14"/>
      <c r="N586" s="37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A587" s="37"/>
      <c r="B587" s="37"/>
      <c r="C587" s="14"/>
      <c r="D587" s="38"/>
      <c r="E587" s="38"/>
      <c r="F587" s="38"/>
      <c r="G587" s="19"/>
      <c r="H587" s="19"/>
      <c r="I587" s="20"/>
      <c r="J587" s="14"/>
      <c r="K587" s="14"/>
      <c r="L587" s="14"/>
      <c r="M587" s="14"/>
      <c r="N587" s="37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A588" s="37"/>
      <c r="B588" s="37"/>
      <c r="C588" s="14"/>
      <c r="D588" s="38"/>
      <c r="E588" s="38"/>
      <c r="F588" s="38"/>
      <c r="G588" s="19"/>
      <c r="H588" s="19"/>
      <c r="I588" s="20"/>
      <c r="J588" s="14"/>
      <c r="K588" s="14"/>
      <c r="L588" s="14"/>
      <c r="M588" s="14"/>
      <c r="N588" s="37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A589" s="37"/>
      <c r="B589" s="37"/>
      <c r="C589" s="14"/>
      <c r="D589" s="38"/>
      <c r="E589" s="38"/>
      <c r="F589" s="38"/>
      <c r="G589" s="19"/>
      <c r="H589" s="19"/>
      <c r="I589" s="20"/>
      <c r="J589" s="14"/>
      <c r="K589" s="14"/>
      <c r="L589" s="14"/>
      <c r="M589" s="14"/>
      <c r="N589" s="37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A590" s="37"/>
      <c r="B590" s="37"/>
      <c r="C590" s="14"/>
      <c r="D590" s="38"/>
      <c r="E590" s="38"/>
      <c r="F590" s="38"/>
      <c r="G590" s="19"/>
      <c r="H590" s="19"/>
      <c r="I590" s="20"/>
      <c r="J590" s="14"/>
      <c r="K590" s="14"/>
      <c r="L590" s="14"/>
      <c r="M590" s="14"/>
      <c r="N590" s="37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A591" s="37"/>
      <c r="B591" s="37"/>
      <c r="C591" s="14"/>
      <c r="D591" s="38"/>
      <c r="E591" s="38"/>
      <c r="F591" s="38"/>
      <c r="G591" s="19"/>
      <c r="H591" s="19"/>
      <c r="I591" s="20"/>
      <c r="J591" s="14"/>
      <c r="K591" s="14"/>
      <c r="L591" s="14"/>
      <c r="M591" s="14"/>
      <c r="N591" s="37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A592" s="37"/>
      <c r="B592" s="37"/>
      <c r="C592" s="14"/>
      <c r="D592" s="38"/>
      <c r="E592" s="38"/>
      <c r="F592" s="38"/>
      <c r="G592" s="19"/>
      <c r="H592" s="19"/>
      <c r="I592" s="20"/>
      <c r="J592" s="14"/>
      <c r="K592" s="14"/>
      <c r="L592" s="14"/>
      <c r="M592" s="14"/>
      <c r="N592" s="37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A593" s="37"/>
      <c r="B593" s="37"/>
      <c r="C593" s="14"/>
      <c r="D593" s="38"/>
      <c r="E593" s="38"/>
      <c r="F593" s="38"/>
      <c r="G593" s="19"/>
      <c r="H593" s="19"/>
      <c r="I593" s="20"/>
      <c r="J593" s="14"/>
      <c r="K593" s="14"/>
      <c r="L593" s="14"/>
      <c r="M593" s="14"/>
      <c r="N593" s="37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A594" s="37"/>
      <c r="B594" s="37"/>
      <c r="C594" s="14"/>
      <c r="D594" s="38"/>
      <c r="E594" s="38"/>
      <c r="F594" s="38"/>
      <c r="G594" s="19"/>
      <c r="H594" s="19"/>
      <c r="I594" s="20"/>
      <c r="J594" s="14"/>
      <c r="K594" s="14"/>
      <c r="L594" s="14"/>
      <c r="M594" s="14"/>
      <c r="N594" s="37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A595" s="37"/>
      <c r="B595" s="37"/>
      <c r="C595" s="14"/>
      <c r="D595" s="38"/>
      <c r="E595" s="38"/>
      <c r="F595" s="38"/>
      <c r="G595" s="19"/>
      <c r="H595" s="19"/>
      <c r="I595" s="20"/>
      <c r="J595" s="14"/>
      <c r="K595" s="14"/>
      <c r="L595" s="14"/>
      <c r="M595" s="14"/>
      <c r="N595" s="37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A596" s="37"/>
      <c r="B596" s="37"/>
      <c r="C596" s="14"/>
      <c r="D596" s="38"/>
      <c r="E596" s="38"/>
      <c r="F596" s="38"/>
      <c r="G596" s="19"/>
      <c r="H596" s="19"/>
      <c r="I596" s="20"/>
      <c r="J596" s="14"/>
      <c r="K596" s="14"/>
      <c r="L596" s="14"/>
      <c r="M596" s="14"/>
      <c r="N596" s="37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A597" s="37"/>
      <c r="B597" s="37"/>
      <c r="C597" s="14"/>
      <c r="D597" s="38"/>
      <c r="E597" s="38"/>
      <c r="F597" s="38"/>
      <c r="G597" s="19"/>
      <c r="H597" s="19"/>
      <c r="I597" s="20"/>
      <c r="J597" s="14"/>
      <c r="K597" s="14"/>
      <c r="L597" s="14"/>
      <c r="M597" s="14"/>
      <c r="N597" s="37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A598" s="37"/>
      <c r="B598" s="37"/>
      <c r="C598" s="14"/>
      <c r="D598" s="38"/>
      <c r="E598" s="38"/>
      <c r="F598" s="38"/>
      <c r="G598" s="19"/>
      <c r="H598" s="19"/>
      <c r="I598" s="20"/>
      <c r="J598" s="14"/>
      <c r="K598" s="14"/>
      <c r="L598" s="14"/>
      <c r="M598" s="14"/>
      <c r="N598" s="37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A599" s="37"/>
      <c r="B599" s="37"/>
      <c r="C599" s="14"/>
      <c r="D599" s="38"/>
      <c r="E599" s="38"/>
      <c r="F599" s="38"/>
      <c r="G599" s="19"/>
      <c r="H599" s="19"/>
      <c r="I599" s="20"/>
      <c r="J599" s="14"/>
      <c r="K599" s="14"/>
      <c r="L599" s="14"/>
      <c r="M599" s="14"/>
      <c r="N599" s="37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A600" s="37"/>
      <c r="B600" s="37"/>
      <c r="C600" s="14"/>
      <c r="D600" s="38"/>
      <c r="E600" s="38"/>
      <c r="F600" s="38"/>
      <c r="G600" s="19"/>
      <c r="H600" s="19"/>
      <c r="I600" s="20"/>
      <c r="J600" s="14"/>
      <c r="K600" s="14"/>
      <c r="L600" s="14"/>
      <c r="M600" s="14"/>
      <c r="N600" s="37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A601" s="37"/>
      <c r="B601" s="37"/>
      <c r="C601" s="14"/>
      <c r="D601" s="38"/>
      <c r="E601" s="38"/>
      <c r="F601" s="38"/>
      <c r="G601" s="19"/>
      <c r="H601" s="19"/>
      <c r="I601" s="20"/>
      <c r="J601" s="14"/>
      <c r="K601" s="14"/>
      <c r="L601" s="14"/>
      <c r="M601" s="14"/>
      <c r="N601" s="37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A602" s="37"/>
      <c r="B602" s="37"/>
      <c r="C602" s="14"/>
      <c r="D602" s="38"/>
      <c r="E602" s="38"/>
      <c r="F602" s="38"/>
      <c r="G602" s="19"/>
      <c r="H602" s="19"/>
      <c r="I602" s="20"/>
      <c r="J602" s="14"/>
      <c r="K602" s="14"/>
      <c r="L602" s="14"/>
      <c r="M602" s="14"/>
      <c r="N602" s="37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A603" s="37"/>
      <c r="B603" s="37"/>
      <c r="C603" s="14"/>
      <c r="D603" s="38"/>
      <c r="E603" s="38"/>
      <c r="F603" s="38"/>
      <c r="G603" s="19"/>
      <c r="H603" s="19"/>
      <c r="I603" s="20"/>
      <c r="J603" s="14"/>
      <c r="K603" s="14"/>
      <c r="L603" s="14"/>
      <c r="M603" s="14"/>
      <c r="N603" s="37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A604" s="37"/>
      <c r="B604" s="37"/>
      <c r="C604" s="14"/>
      <c r="D604" s="38"/>
      <c r="E604" s="38"/>
      <c r="F604" s="38"/>
      <c r="G604" s="19"/>
      <c r="H604" s="19"/>
      <c r="I604" s="20"/>
      <c r="J604" s="14"/>
      <c r="K604" s="14"/>
      <c r="L604" s="14"/>
      <c r="M604" s="14"/>
      <c r="N604" s="37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A605" s="37"/>
      <c r="B605" s="37"/>
      <c r="C605" s="14"/>
      <c r="D605" s="38"/>
      <c r="E605" s="38"/>
      <c r="F605" s="38"/>
      <c r="G605" s="19"/>
      <c r="H605" s="19"/>
      <c r="I605" s="20"/>
      <c r="J605" s="14"/>
      <c r="K605" s="14"/>
      <c r="L605" s="14"/>
      <c r="M605" s="14"/>
      <c r="N605" s="37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A606" s="37"/>
      <c r="B606" s="37"/>
      <c r="C606" s="14"/>
      <c r="D606" s="38"/>
      <c r="E606" s="38"/>
      <c r="F606" s="38"/>
      <c r="G606" s="19"/>
      <c r="H606" s="19"/>
      <c r="I606" s="20"/>
      <c r="J606" s="14"/>
      <c r="K606" s="14"/>
      <c r="L606" s="14"/>
      <c r="M606" s="14"/>
      <c r="N606" s="37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A607" s="37"/>
      <c r="B607" s="37"/>
      <c r="C607" s="14"/>
      <c r="D607" s="38"/>
      <c r="E607" s="38"/>
      <c r="F607" s="38"/>
      <c r="G607" s="19"/>
      <c r="H607" s="19"/>
      <c r="I607" s="20"/>
      <c r="J607" s="14"/>
      <c r="K607" s="14"/>
      <c r="L607" s="14"/>
      <c r="M607" s="14"/>
      <c r="N607" s="37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A608" s="37"/>
      <c r="B608" s="37"/>
      <c r="C608" s="14"/>
      <c r="D608" s="38"/>
      <c r="E608" s="38"/>
      <c r="F608" s="38"/>
      <c r="G608" s="19"/>
      <c r="H608" s="19"/>
      <c r="I608" s="20"/>
      <c r="J608" s="14"/>
      <c r="K608" s="14"/>
      <c r="L608" s="14"/>
      <c r="M608" s="14"/>
      <c r="N608" s="37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A609" s="37"/>
      <c r="B609" s="37"/>
      <c r="C609" s="14"/>
      <c r="D609" s="38"/>
      <c r="E609" s="38"/>
      <c r="F609" s="38"/>
      <c r="G609" s="19"/>
      <c r="H609" s="19"/>
      <c r="I609" s="20"/>
      <c r="J609" s="14"/>
      <c r="K609" s="14"/>
      <c r="L609" s="14"/>
      <c r="M609" s="14"/>
      <c r="N609" s="37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A610" s="37"/>
      <c r="B610" s="37"/>
      <c r="C610" s="14"/>
      <c r="D610" s="38"/>
      <c r="E610" s="38"/>
      <c r="F610" s="38"/>
      <c r="G610" s="19"/>
      <c r="H610" s="19"/>
      <c r="I610" s="20"/>
      <c r="J610" s="14"/>
      <c r="K610" s="14"/>
      <c r="L610" s="14"/>
      <c r="M610" s="14"/>
      <c r="N610" s="37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A611" s="37"/>
      <c r="B611" s="37"/>
      <c r="C611" s="14"/>
      <c r="D611" s="38"/>
      <c r="E611" s="38"/>
      <c r="F611" s="38"/>
      <c r="G611" s="19"/>
      <c r="H611" s="19"/>
      <c r="I611" s="20"/>
      <c r="J611" s="14"/>
      <c r="K611" s="14"/>
      <c r="L611" s="14"/>
      <c r="M611" s="14"/>
      <c r="N611" s="37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A612" s="37"/>
      <c r="B612" s="37"/>
      <c r="C612" s="14"/>
      <c r="D612" s="38"/>
      <c r="E612" s="38"/>
      <c r="F612" s="38"/>
      <c r="G612" s="19"/>
      <c r="H612" s="19"/>
      <c r="I612" s="20"/>
      <c r="J612" s="14"/>
      <c r="K612" s="14"/>
      <c r="L612" s="14"/>
      <c r="M612" s="14"/>
      <c r="N612" s="37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A613" s="37"/>
      <c r="B613" s="37"/>
      <c r="C613" s="14"/>
      <c r="D613" s="38"/>
      <c r="E613" s="38"/>
      <c r="F613" s="38"/>
      <c r="G613" s="19"/>
      <c r="H613" s="19"/>
      <c r="I613" s="20"/>
      <c r="J613" s="14"/>
      <c r="K613" s="14"/>
      <c r="L613" s="14"/>
      <c r="M613" s="14"/>
      <c r="N613" s="37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A614" s="37"/>
      <c r="B614" s="37"/>
      <c r="C614" s="14"/>
      <c r="D614" s="38"/>
      <c r="E614" s="38"/>
      <c r="F614" s="38"/>
      <c r="G614" s="19"/>
      <c r="H614" s="19"/>
      <c r="I614" s="20"/>
      <c r="J614" s="14"/>
      <c r="K614" s="14"/>
      <c r="L614" s="14"/>
      <c r="M614" s="14"/>
      <c r="N614" s="37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A615" s="37"/>
      <c r="B615" s="37"/>
      <c r="C615" s="14"/>
      <c r="D615" s="38"/>
      <c r="E615" s="38"/>
      <c r="F615" s="38"/>
      <c r="G615" s="19"/>
      <c r="H615" s="19"/>
      <c r="I615" s="20"/>
      <c r="J615" s="14"/>
      <c r="K615" s="14"/>
      <c r="L615" s="14"/>
      <c r="M615" s="14"/>
      <c r="N615" s="37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A616" s="37"/>
      <c r="B616" s="37"/>
      <c r="C616" s="14"/>
      <c r="D616" s="38"/>
      <c r="E616" s="38"/>
      <c r="F616" s="38"/>
      <c r="G616" s="19"/>
      <c r="H616" s="19"/>
      <c r="I616" s="20"/>
      <c r="J616" s="14"/>
      <c r="K616" s="14"/>
      <c r="L616" s="14"/>
      <c r="M616" s="14"/>
      <c r="N616" s="37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A617" s="37"/>
      <c r="B617" s="37"/>
      <c r="C617" s="14"/>
      <c r="D617" s="38"/>
      <c r="E617" s="38"/>
      <c r="F617" s="38"/>
      <c r="G617" s="19"/>
      <c r="H617" s="19"/>
      <c r="I617" s="20"/>
      <c r="J617" s="14"/>
      <c r="K617" s="14"/>
      <c r="L617" s="14"/>
      <c r="M617" s="14"/>
      <c r="N617" s="37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A618" s="37"/>
      <c r="B618" s="37"/>
      <c r="C618" s="14"/>
      <c r="D618" s="38"/>
      <c r="E618" s="38"/>
      <c r="F618" s="38"/>
      <c r="G618" s="19"/>
      <c r="H618" s="19"/>
      <c r="I618" s="20"/>
      <c r="J618" s="14"/>
      <c r="K618" s="14"/>
      <c r="L618" s="14"/>
      <c r="M618" s="14"/>
      <c r="N618" s="37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A619" s="37"/>
      <c r="B619" s="37"/>
      <c r="C619" s="14"/>
      <c r="D619" s="38"/>
      <c r="E619" s="38"/>
      <c r="F619" s="38"/>
      <c r="G619" s="19"/>
      <c r="H619" s="19"/>
      <c r="I619" s="20"/>
      <c r="J619" s="14"/>
      <c r="K619" s="14"/>
      <c r="L619" s="14"/>
      <c r="M619" s="14"/>
      <c r="N619" s="37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A620" s="37"/>
      <c r="B620" s="37"/>
      <c r="C620" s="14"/>
      <c r="D620" s="38"/>
      <c r="E620" s="38"/>
      <c r="F620" s="38"/>
      <c r="G620" s="19"/>
      <c r="H620" s="19"/>
      <c r="I620" s="20"/>
      <c r="J620" s="14"/>
      <c r="K620" s="14"/>
      <c r="L620" s="14"/>
      <c r="M620" s="14"/>
      <c r="N620" s="37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A621" s="37"/>
      <c r="B621" s="37"/>
      <c r="C621" s="14"/>
      <c r="D621" s="38"/>
      <c r="E621" s="38"/>
      <c r="F621" s="38"/>
      <c r="G621" s="19"/>
      <c r="H621" s="19"/>
      <c r="I621" s="20"/>
      <c r="J621" s="14"/>
      <c r="K621" s="14"/>
      <c r="L621" s="14"/>
      <c r="M621" s="14"/>
      <c r="N621" s="37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A622" s="37"/>
      <c r="B622" s="37"/>
      <c r="C622" s="14"/>
      <c r="D622" s="38"/>
      <c r="E622" s="38"/>
      <c r="F622" s="38"/>
      <c r="G622" s="19"/>
      <c r="H622" s="19"/>
      <c r="I622" s="20"/>
      <c r="J622" s="14"/>
      <c r="K622" s="14"/>
      <c r="L622" s="14"/>
      <c r="M622" s="14"/>
      <c r="N622" s="37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A623" s="37"/>
      <c r="B623" s="37"/>
      <c r="C623" s="14"/>
      <c r="D623" s="38"/>
      <c r="E623" s="38"/>
      <c r="F623" s="38"/>
      <c r="G623" s="19"/>
      <c r="H623" s="19"/>
      <c r="I623" s="20"/>
      <c r="J623" s="14"/>
      <c r="K623" s="14"/>
      <c r="L623" s="14"/>
      <c r="M623" s="14"/>
      <c r="N623" s="37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A624" s="37"/>
      <c r="B624" s="37"/>
      <c r="C624" s="14"/>
      <c r="D624" s="38"/>
      <c r="E624" s="38"/>
      <c r="F624" s="38"/>
      <c r="G624" s="19"/>
      <c r="H624" s="19"/>
      <c r="I624" s="20"/>
      <c r="J624" s="14"/>
      <c r="K624" s="14"/>
      <c r="L624" s="14"/>
      <c r="M624" s="14"/>
      <c r="N624" s="37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A625" s="37"/>
      <c r="B625" s="37"/>
      <c r="C625" s="14"/>
      <c r="D625" s="38"/>
      <c r="E625" s="38"/>
      <c r="F625" s="38"/>
      <c r="G625" s="19"/>
      <c r="H625" s="19"/>
      <c r="I625" s="20"/>
      <c r="J625" s="14"/>
      <c r="K625" s="14"/>
      <c r="L625" s="14"/>
      <c r="M625" s="14"/>
      <c r="N625" s="37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A626" s="37"/>
      <c r="B626" s="37"/>
      <c r="C626" s="14"/>
      <c r="D626" s="38"/>
      <c r="E626" s="38"/>
      <c r="F626" s="38"/>
      <c r="G626" s="19"/>
      <c r="H626" s="19"/>
      <c r="I626" s="20"/>
      <c r="J626" s="14"/>
      <c r="K626" s="14"/>
      <c r="L626" s="14"/>
      <c r="M626" s="14"/>
      <c r="N626" s="37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A627" s="37"/>
      <c r="B627" s="37"/>
      <c r="C627" s="14"/>
      <c r="D627" s="38"/>
      <c r="E627" s="38"/>
      <c r="F627" s="38"/>
      <c r="G627" s="19"/>
      <c r="H627" s="19"/>
      <c r="I627" s="20"/>
      <c r="J627" s="14"/>
      <c r="K627" s="14"/>
      <c r="L627" s="14"/>
      <c r="M627" s="14"/>
      <c r="N627" s="37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A628" s="37"/>
      <c r="B628" s="37"/>
      <c r="C628" s="14"/>
      <c r="D628" s="38"/>
      <c r="E628" s="38"/>
      <c r="F628" s="38"/>
      <c r="G628" s="19"/>
      <c r="H628" s="19"/>
      <c r="I628" s="20"/>
      <c r="J628" s="14"/>
      <c r="K628" s="14"/>
      <c r="L628" s="14"/>
      <c r="M628" s="14"/>
      <c r="N628" s="37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A629" s="37"/>
      <c r="B629" s="37"/>
      <c r="C629" s="14"/>
      <c r="D629" s="38"/>
      <c r="E629" s="38"/>
      <c r="F629" s="38"/>
      <c r="G629" s="19"/>
      <c r="H629" s="19"/>
      <c r="I629" s="20"/>
      <c r="J629" s="14"/>
      <c r="K629" s="14"/>
      <c r="L629" s="14"/>
      <c r="M629" s="14"/>
      <c r="N629" s="37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A630" s="37"/>
      <c r="B630" s="37"/>
      <c r="C630" s="14"/>
      <c r="D630" s="38"/>
      <c r="E630" s="38"/>
      <c r="F630" s="38"/>
      <c r="G630" s="19"/>
      <c r="H630" s="19"/>
      <c r="I630" s="20"/>
      <c r="J630" s="14"/>
      <c r="K630" s="14"/>
      <c r="L630" s="14"/>
      <c r="M630" s="14"/>
      <c r="N630" s="37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A631" s="37"/>
      <c r="B631" s="37"/>
      <c r="C631" s="14"/>
      <c r="D631" s="38"/>
      <c r="E631" s="38"/>
      <c r="F631" s="38"/>
      <c r="G631" s="19"/>
      <c r="H631" s="19"/>
      <c r="I631" s="20"/>
      <c r="J631" s="14"/>
      <c r="K631" s="14"/>
      <c r="L631" s="14"/>
      <c r="M631" s="14"/>
      <c r="N631" s="37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A632" s="37"/>
      <c r="B632" s="37"/>
      <c r="C632" s="14"/>
      <c r="D632" s="38"/>
      <c r="E632" s="38"/>
      <c r="F632" s="38"/>
      <c r="G632" s="19"/>
      <c r="H632" s="19"/>
      <c r="I632" s="20"/>
      <c r="J632" s="14"/>
      <c r="K632" s="14"/>
      <c r="L632" s="14"/>
      <c r="M632" s="14"/>
      <c r="N632" s="37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A633" s="37"/>
      <c r="B633" s="37"/>
      <c r="C633" s="14"/>
      <c r="D633" s="38"/>
      <c r="E633" s="38"/>
      <c r="F633" s="38"/>
      <c r="G633" s="19"/>
      <c r="H633" s="19"/>
      <c r="I633" s="20"/>
      <c r="J633" s="14"/>
      <c r="K633" s="14"/>
      <c r="L633" s="14"/>
      <c r="M633" s="14"/>
      <c r="N633" s="37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A634" s="37"/>
      <c r="B634" s="37"/>
      <c r="C634" s="14"/>
      <c r="D634" s="38"/>
      <c r="E634" s="38"/>
      <c r="F634" s="38"/>
      <c r="G634" s="19"/>
      <c r="H634" s="19"/>
      <c r="I634" s="20"/>
      <c r="J634" s="14"/>
      <c r="K634" s="14"/>
      <c r="L634" s="14"/>
      <c r="M634" s="14"/>
      <c r="N634" s="37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A635" s="37"/>
      <c r="B635" s="37"/>
      <c r="C635" s="14"/>
      <c r="D635" s="38"/>
      <c r="E635" s="38"/>
      <c r="F635" s="38"/>
      <c r="G635" s="19"/>
      <c r="H635" s="19"/>
      <c r="I635" s="20"/>
      <c r="J635" s="14"/>
      <c r="K635" s="14"/>
      <c r="L635" s="14"/>
      <c r="M635" s="14"/>
      <c r="N635" s="37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A636" s="37"/>
      <c r="B636" s="37"/>
      <c r="C636" s="14"/>
      <c r="D636" s="38"/>
      <c r="E636" s="38"/>
      <c r="F636" s="38"/>
      <c r="G636" s="19"/>
      <c r="H636" s="19"/>
      <c r="I636" s="20"/>
      <c r="J636" s="14"/>
      <c r="K636" s="14"/>
      <c r="L636" s="14"/>
      <c r="M636" s="14"/>
      <c r="N636" s="37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A637" s="37"/>
      <c r="B637" s="37"/>
      <c r="C637" s="14"/>
      <c r="D637" s="38"/>
      <c r="E637" s="38"/>
      <c r="F637" s="38"/>
      <c r="G637" s="19"/>
      <c r="H637" s="19"/>
      <c r="I637" s="20"/>
      <c r="J637" s="14"/>
      <c r="K637" s="14"/>
      <c r="L637" s="14"/>
      <c r="M637" s="14"/>
      <c r="N637" s="37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A638" s="37"/>
      <c r="B638" s="37"/>
      <c r="C638" s="14"/>
      <c r="D638" s="38"/>
      <c r="E638" s="38"/>
      <c r="F638" s="38"/>
      <c r="G638" s="19"/>
      <c r="H638" s="19"/>
      <c r="I638" s="20"/>
      <c r="J638" s="14"/>
      <c r="K638" s="14"/>
      <c r="L638" s="14"/>
      <c r="M638" s="14"/>
      <c r="N638" s="37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A639" s="37"/>
      <c r="B639" s="37"/>
      <c r="C639" s="14"/>
      <c r="D639" s="38"/>
      <c r="E639" s="38"/>
      <c r="F639" s="38"/>
      <c r="G639" s="19"/>
      <c r="H639" s="19"/>
      <c r="I639" s="20"/>
      <c r="J639" s="14"/>
      <c r="K639" s="14"/>
      <c r="L639" s="14"/>
      <c r="M639" s="14"/>
      <c r="N639" s="37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A640" s="37"/>
      <c r="B640" s="37"/>
      <c r="C640" s="14"/>
      <c r="D640" s="38"/>
      <c r="E640" s="38"/>
      <c r="F640" s="38"/>
      <c r="G640" s="19"/>
      <c r="H640" s="19"/>
      <c r="I640" s="20"/>
      <c r="J640" s="14"/>
      <c r="K640" s="14"/>
      <c r="L640" s="14"/>
      <c r="M640" s="14"/>
      <c r="N640" s="37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A641" s="37"/>
      <c r="B641" s="37"/>
      <c r="C641" s="14"/>
      <c r="D641" s="38"/>
      <c r="E641" s="38"/>
      <c r="F641" s="38"/>
      <c r="G641" s="19"/>
      <c r="H641" s="19"/>
      <c r="I641" s="20"/>
      <c r="J641" s="14"/>
      <c r="K641" s="14"/>
      <c r="L641" s="14"/>
      <c r="M641" s="14"/>
      <c r="N641" s="37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A642" s="37"/>
      <c r="B642" s="37"/>
      <c r="C642" s="14"/>
      <c r="D642" s="38"/>
      <c r="E642" s="38"/>
      <c r="F642" s="38"/>
      <c r="G642" s="19"/>
      <c r="H642" s="19"/>
      <c r="I642" s="20"/>
      <c r="J642" s="14"/>
      <c r="K642" s="14"/>
      <c r="L642" s="14"/>
      <c r="M642" s="14"/>
      <c r="N642" s="37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A643" s="37"/>
      <c r="B643" s="37"/>
      <c r="C643" s="14"/>
      <c r="D643" s="38"/>
      <c r="E643" s="38"/>
      <c r="F643" s="38"/>
      <c r="G643" s="19"/>
      <c r="H643" s="19"/>
      <c r="I643" s="20"/>
      <c r="J643" s="14"/>
      <c r="K643" s="14"/>
      <c r="L643" s="14"/>
      <c r="M643" s="14"/>
      <c r="N643" s="37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A644" s="37"/>
      <c r="B644" s="37"/>
      <c r="C644" s="14"/>
      <c r="D644" s="38"/>
      <c r="E644" s="38"/>
      <c r="F644" s="38"/>
      <c r="G644" s="19"/>
      <c r="H644" s="19"/>
      <c r="I644" s="20"/>
      <c r="J644" s="14"/>
      <c r="K644" s="14"/>
      <c r="L644" s="14"/>
      <c r="M644" s="14"/>
      <c r="N644" s="37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A645" s="37"/>
      <c r="B645" s="37"/>
      <c r="C645" s="14"/>
      <c r="D645" s="38"/>
      <c r="E645" s="38"/>
      <c r="F645" s="38"/>
      <c r="G645" s="19"/>
      <c r="H645" s="19"/>
      <c r="I645" s="20"/>
      <c r="J645" s="14"/>
      <c r="K645" s="14"/>
      <c r="L645" s="14"/>
      <c r="M645" s="14"/>
      <c r="N645" s="37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A646" s="37"/>
      <c r="B646" s="37"/>
      <c r="C646" s="14"/>
      <c r="D646" s="38"/>
      <c r="E646" s="38"/>
      <c r="F646" s="38"/>
      <c r="G646" s="19"/>
      <c r="H646" s="19"/>
      <c r="I646" s="20"/>
      <c r="J646" s="14"/>
      <c r="K646" s="14"/>
      <c r="L646" s="14"/>
      <c r="M646" s="14"/>
      <c r="N646" s="37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A647" s="37"/>
      <c r="B647" s="37"/>
      <c r="C647" s="14"/>
      <c r="D647" s="38"/>
      <c r="E647" s="38"/>
      <c r="F647" s="38"/>
      <c r="G647" s="19"/>
      <c r="H647" s="19"/>
      <c r="I647" s="20"/>
      <c r="J647" s="14"/>
      <c r="K647" s="14"/>
      <c r="L647" s="14"/>
      <c r="M647" s="14"/>
      <c r="N647" s="37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A648" s="37"/>
      <c r="B648" s="37"/>
      <c r="C648" s="14"/>
      <c r="D648" s="38"/>
      <c r="E648" s="38"/>
      <c r="F648" s="38"/>
      <c r="G648" s="19"/>
      <c r="H648" s="19"/>
      <c r="I648" s="20"/>
      <c r="J648" s="14"/>
      <c r="K648" s="14"/>
      <c r="L648" s="14"/>
      <c r="M648" s="14"/>
      <c r="N648" s="37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A649" s="37"/>
      <c r="B649" s="37"/>
      <c r="C649" s="14"/>
      <c r="D649" s="38"/>
      <c r="E649" s="38"/>
      <c r="F649" s="38"/>
      <c r="G649" s="19"/>
      <c r="H649" s="19"/>
      <c r="I649" s="20"/>
      <c r="J649" s="14"/>
      <c r="K649" s="14"/>
      <c r="L649" s="14"/>
      <c r="M649" s="14"/>
      <c r="N649" s="37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A650" s="37"/>
      <c r="B650" s="37"/>
      <c r="C650" s="14"/>
      <c r="D650" s="38"/>
      <c r="E650" s="38"/>
      <c r="F650" s="38"/>
      <c r="G650" s="19"/>
      <c r="H650" s="19"/>
      <c r="I650" s="20"/>
      <c r="J650" s="14"/>
      <c r="K650" s="14"/>
      <c r="L650" s="14"/>
      <c r="M650" s="14"/>
      <c r="N650" s="37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A651" s="37"/>
      <c r="B651" s="37"/>
      <c r="C651" s="14"/>
      <c r="D651" s="38"/>
      <c r="E651" s="38"/>
      <c r="F651" s="38"/>
      <c r="G651" s="19"/>
      <c r="H651" s="19"/>
      <c r="I651" s="20"/>
      <c r="J651" s="14"/>
      <c r="K651" s="14"/>
      <c r="L651" s="14"/>
      <c r="M651" s="14"/>
      <c r="N651" s="37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A652" s="37"/>
      <c r="B652" s="37"/>
      <c r="C652" s="14"/>
      <c r="D652" s="38"/>
      <c r="E652" s="38"/>
      <c r="F652" s="38"/>
      <c r="G652" s="19"/>
      <c r="H652" s="19"/>
      <c r="I652" s="20"/>
      <c r="J652" s="14"/>
      <c r="K652" s="14"/>
      <c r="L652" s="14"/>
      <c r="M652" s="14"/>
      <c r="N652" s="37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A653" s="37"/>
      <c r="B653" s="37"/>
      <c r="C653" s="14"/>
      <c r="D653" s="38"/>
      <c r="E653" s="38"/>
      <c r="F653" s="38"/>
      <c r="G653" s="19"/>
      <c r="H653" s="19"/>
      <c r="I653" s="20"/>
      <c r="J653" s="14"/>
      <c r="K653" s="14"/>
      <c r="L653" s="14"/>
      <c r="M653" s="14"/>
      <c r="N653" s="37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A654" s="37"/>
      <c r="B654" s="37"/>
      <c r="C654" s="14"/>
      <c r="D654" s="38"/>
      <c r="E654" s="38"/>
      <c r="F654" s="38"/>
      <c r="G654" s="19"/>
      <c r="H654" s="19"/>
      <c r="I654" s="20"/>
      <c r="J654" s="14"/>
      <c r="K654" s="14"/>
      <c r="L654" s="14"/>
      <c r="M654" s="14"/>
      <c r="N654" s="37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A655" s="37"/>
      <c r="B655" s="37"/>
      <c r="C655" s="14"/>
      <c r="D655" s="38"/>
      <c r="E655" s="38"/>
      <c r="F655" s="38"/>
      <c r="G655" s="19"/>
      <c r="H655" s="19"/>
      <c r="I655" s="20"/>
      <c r="J655" s="14"/>
      <c r="K655" s="14"/>
      <c r="L655" s="14"/>
      <c r="M655" s="14"/>
      <c r="N655" s="37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A656" s="37"/>
      <c r="B656" s="37"/>
      <c r="C656" s="14"/>
      <c r="D656" s="38"/>
      <c r="E656" s="38"/>
      <c r="F656" s="38"/>
      <c r="G656" s="19"/>
      <c r="H656" s="19"/>
      <c r="I656" s="20"/>
      <c r="J656" s="14"/>
      <c r="K656" s="14"/>
      <c r="L656" s="14"/>
      <c r="M656" s="14"/>
      <c r="N656" s="37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A657" s="37"/>
      <c r="B657" s="37"/>
      <c r="C657" s="14"/>
      <c r="D657" s="38"/>
      <c r="E657" s="38"/>
      <c r="F657" s="38"/>
      <c r="G657" s="19"/>
      <c r="H657" s="19"/>
      <c r="I657" s="20"/>
      <c r="J657" s="14"/>
      <c r="K657" s="14"/>
      <c r="L657" s="14"/>
      <c r="M657" s="14"/>
      <c r="N657" s="37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A658" s="37"/>
      <c r="B658" s="37"/>
      <c r="C658" s="14"/>
      <c r="D658" s="38"/>
      <c r="E658" s="38"/>
      <c r="F658" s="38"/>
      <c r="G658" s="19"/>
      <c r="H658" s="19"/>
      <c r="I658" s="20"/>
      <c r="J658" s="14"/>
      <c r="K658" s="14"/>
      <c r="L658" s="14"/>
      <c r="M658" s="14"/>
      <c r="N658" s="37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A659" s="37"/>
      <c r="B659" s="37"/>
      <c r="C659" s="14"/>
      <c r="D659" s="38"/>
      <c r="E659" s="38"/>
      <c r="F659" s="38"/>
      <c r="G659" s="19"/>
      <c r="H659" s="19"/>
      <c r="I659" s="20"/>
      <c r="J659" s="14"/>
      <c r="K659" s="14"/>
      <c r="L659" s="14"/>
      <c r="M659" s="14"/>
      <c r="N659" s="37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A660" s="37"/>
      <c r="B660" s="37"/>
      <c r="C660" s="14"/>
      <c r="D660" s="38"/>
      <c r="E660" s="38"/>
      <c r="F660" s="38"/>
      <c r="G660" s="19"/>
      <c r="H660" s="19"/>
      <c r="I660" s="20"/>
      <c r="J660" s="14"/>
      <c r="K660" s="14"/>
      <c r="L660" s="14"/>
      <c r="M660" s="14"/>
      <c r="N660" s="37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A661" s="37"/>
      <c r="B661" s="37"/>
      <c r="C661" s="14"/>
      <c r="D661" s="38"/>
      <c r="E661" s="38"/>
      <c r="F661" s="38"/>
      <c r="G661" s="19"/>
      <c r="H661" s="19"/>
      <c r="I661" s="20"/>
      <c r="J661" s="14"/>
      <c r="K661" s="14"/>
      <c r="L661" s="14"/>
      <c r="M661" s="14"/>
      <c r="N661" s="37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A662" s="37"/>
      <c r="B662" s="37"/>
      <c r="C662" s="14"/>
      <c r="D662" s="38"/>
      <c r="E662" s="38"/>
      <c r="F662" s="38"/>
      <c r="G662" s="19"/>
      <c r="H662" s="19"/>
      <c r="I662" s="20"/>
      <c r="J662" s="14"/>
      <c r="K662" s="14"/>
      <c r="L662" s="14"/>
      <c r="M662" s="14"/>
      <c r="N662" s="37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A663" s="37"/>
      <c r="B663" s="37"/>
      <c r="C663" s="14"/>
      <c r="D663" s="38"/>
      <c r="E663" s="38"/>
      <c r="F663" s="38"/>
      <c r="G663" s="19"/>
      <c r="H663" s="19"/>
      <c r="I663" s="20"/>
      <c r="J663" s="14"/>
      <c r="K663" s="14"/>
      <c r="L663" s="14"/>
      <c r="M663" s="14"/>
      <c r="N663" s="37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A664" s="37"/>
      <c r="B664" s="37"/>
      <c r="C664" s="14"/>
      <c r="D664" s="38"/>
      <c r="E664" s="38"/>
      <c r="F664" s="38"/>
      <c r="G664" s="19"/>
      <c r="H664" s="19"/>
      <c r="I664" s="20"/>
      <c r="J664" s="14"/>
      <c r="K664" s="14"/>
      <c r="L664" s="14"/>
      <c r="M664" s="14"/>
      <c r="N664" s="37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A665" s="37"/>
      <c r="B665" s="37"/>
      <c r="C665" s="14"/>
      <c r="D665" s="38"/>
      <c r="E665" s="38"/>
      <c r="F665" s="38"/>
      <c r="G665" s="19"/>
      <c r="H665" s="19"/>
      <c r="I665" s="20"/>
      <c r="J665" s="14"/>
      <c r="K665" s="14"/>
      <c r="L665" s="14"/>
      <c r="M665" s="14"/>
      <c r="N665" s="37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A666" s="37"/>
      <c r="B666" s="37"/>
      <c r="C666" s="14"/>
      <c r="D666" s="38"/>
      <c r="E666" s="38"/>
      <c r="F666" s="38"/>
      <c r="G666" s="19"/>
      <c r="H666" s="19"/>
      <c r="I666" s="20"/>
      <c r="J666" s="14"/>
      <c r="K666" s="14"/>
      <c r="L666" s="14"/>
      <c r="M666" s="14"/>
      <c r="N666" s="37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A667" s="37"/>
      <c r="B667" s="37"/>
      <c r="C667" s="14"/>
      <c r="D667" s="38"/>
      <c r="E667" s="38"/>
      <c r="F667" s="38"/>
      <c r="G667" s="19"/>
      <c r="H667" s="19"/>
      <c r="I667" s="20"/>
      <c r="J667" s="14"/>
      <c r="K667" s="14"/>
      <c r="L667" s="14"/>
      <c r="M667" s="14"/>
      <c r="N667" s="37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A668" s="37"/>
      <c r="B668" s="37"/>
      <c r="C668" s="14"/>
      <c r="D668" s="38"/>
      <c r="E668" s="38"/>
      <c r="F668" s="38"/>
      <c r="G668" s="19"/>
      <c r="H668" s="19"/>
      <c r="I668" s="20"/>
      <c r="J668" s="14"/>
      <c r="K668" s="14"/>
      <c r="L668" s="14"/>
      <c r="M668" s="14"/>
      <c r="N668" s="37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A669" s="37"/>
      <c r="B669" s="37"/>
      <c r="C669" s="14"/>
      <c r="D669" s="38"/>
      <c r="E669" s="38"/>
      <c r="F669" s="38"/>
      <c r="G669" s="19"/>
      <c r="H669" s="19"/>
      <c r="I669" s="20"/>
      <c r="J669" s="14"/>
      <c r="K669" s="14"/>
      <c r="L669" s="14"/>
      <c r="M669" s="14"/>
      <c r="N669" s="37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A670" s="37"/>
      <c r="B670" s="37"/>
      <c r="C670" s="14"/>
      <c r="D670" s="38"/>
      <c r="E670" s="38"/>
      <c r="F670" s="38"/>
      <c r="G670" s="19"/>
      <c r="H670" s="19"/>
      <c r="I670" s="20"/>
      <c r="J670" s="14"/>
      <c r="K670" s="14"/>
      <c r="L670" s="14"/>
      <c r="M670" s="14"/>
      <c r="N670" s="37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A671" s="37"/>
      <c r="B671" s="37"/>
      <c r="C671" s="14"/>
      <c r="D671" s="38"/>
      <c r="E671" s="38"/>
      <c r="F671" s="38"/>
      <c r="G671" s="19"/>
      <c r="H671" s="19"/>
      <c r="I671" s="20"/>
      <c r="J671" s="14"/>
      <c r="K671" s="14"/>
      <c r="L671" s="14"/>
      <c r="M671" s="14"/>
      <c r="N671" s="37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A672" s="37"/>
      <c r="B672" s="37"/>
      <c r="C672" s="14"/>
      <c r="D672" s="38"/>
      <c r="E672" s="38"/>
      <c r="F672" s="38"/>
      <c r="G672" s="19"/>
      <c r="H672" s="19"/>
      <c r="I672" s="20"/>
      <c r="J672" s="14"/>
      <c r="K672" s="14"/>
      <c r="L672" s="14"/>
      <c r="M672" s="14"/>
      <c r="N672" s="37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A673" s="37"/>
      <c r="B673" s="37"/>
      <c r="C673" s="14"/>
      <c r="D673" s="38"/>
      <c r="E673" s="38"/>
      <c r="F673" s="38"/>
      <c r="G673" s="19"/>
      <c r="H673" s="19"/>
      <c r="I673" s="20"/>
      <c r="J673" s="14"/>
      <c r="K673" s="14"/>
      <c r="L673" s="14"/>
      <c r="M673" s="14"/>
      <c r="N673" s="37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A674" s="37"/>
      <c r="B674" s="37"/>
      <c r="C674" s="14"/>
      <c r="D674" s="38"/>
      <c r="E674" s="38"/>
      <c r="F674" s="38"/>
      <c r="G674" s="19"/>
      <c r="H674" s="19"/>
      <c r="I674" s="20"/>
      <c r="J674" s="14"/>
      <c r="K674" s="14"/>
      <c r="L674" s="14"/>
      <c r="M674" s="14"/>
      <c r="N674" s="37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A675" s="37"/>
      <c r="B675" s="37"/>
      <c r="C675" s="14"/>
      <c r="D675" s="38"/>
      <c r="E675" s="38"/>
      <c r="F675" s="38"/>
      <c r="G675" s="19"/>
      <c r="H675" s="19"/>
      <c r="I675" s="20"/>
      <c r="J675" s="14"/>
      <c r="K675" s="14"/>
      <c r="L675" s="14"/>
      <c r="M675" s="14"/>
      <c r="N675" s="37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A676" s="37"/>
      <c r="B676" s="37"/>
      <c r="C676" s="14"/>
      <c r="D676" s="38"/>
      <c r="E676" s="38"/>
      <c r="F676" s="38"/>
      <c r="G676" s="19"/>
      <c r="H676" s="19"/>
      <c r="I676" s="20"/>
      <c r="J676" s="14"/>
      <c r="K676" s="14"/>
      <c r="L676" s="14"/>
      <c r="M676" s="14"/>
      <c r="N676" s="37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A677" s="37"/>
      <c r="B677" s="37"/>
      <c r="C677" s="14"/>
      <c r="D677" s="38"/>
      <c r="E677" s="38"/>
      <c r="F677" s="38"/>
      <c r="G677" s="19"/>
      <c r="H677" s="19"/>
      <c r="I677" s="20"/>
      <c r="J677" s="14"/>
      <c r="K677" s="14"/>
      <c r="L677" s="14"/>
      <c r="M677" s="14"/>
      <c r="N677" s="37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A678" s="37"/>
      <c r="B678" s="37"/>
      <c r="C678" s="14"/>
      <c r="D678" s="38"/>
      <c r="E678" s="38"/>
      <c r="F678" s="38"/>
      <c r="G678" s="19"/>
      <c r="H678" s="19"/>
      <c r="I678" s="20"/>
      <c r="J678" s="14"/>
      <c r="K678" s="14"/>
      <c r="L678" s="14"/>
      <c r="M678" s="14"/>
      <c r="N678" s="37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A679" s="37"/>
      <c r="B679" s="37"/>
      <c r="C679" s="14"/>
      <c r="D679" s="38"/>
      <c r="E679" s="38"/>
      <c r="F679" s="38"/>
      <c r="G679" s="19"/>
      <c r="H679" s="19"/>
      <c r="I679" s="20"/>
      <c r="J679" s="14"/>
      <c r="K679" s="14"/>
      <c r="L679" s="14"/>
      <c r="M679" s="14"/>
      <c r="N679" s="37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A680" s="37"/>
      <c r="B680" s="37"/>
      <c r="C680" s="14"/>
      <c r="D680" s="38"/>
      <c r="E680" s="38"/>
      <c r="F680" s="38"/>
      <c r="G680" s="19"/>
      <c r="H680" s="19"/>
      <c r="I680" s="20"/>
      <c r="J680" s="14"/>
      <c r="K680" s="14"/>
      <c r="L680" s="14"/>
      <c r="M680" s="14"/>
      <c r="N680" s="37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A681" s="37"/>
      <c r="B681" s="37"/>
      <c r="C681" s="14"/>
      <c r="D681" s="38"/>
      <c r="E681" s="38"/>
      <c r="F681" s="38"/>
      <c r="G681" s="19"/>
      <c r="H681" s="19"/>
      <c r="I681" s="20"/>
      <c r="J681" s="14"/>
      <c r="K681" s="14"/>
      <c r="L681" s="14"/>
      <c r="M681" s="14"/>
      <c r="N681" s="37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A682" s="37"/>
      <c r="B682" s="37"/>
      <c r="C682" s="14"/>
      <c r="D682" s="38"/>
      <c r="E682" s="38"/>
      <c r="F682" s="38"/>
      <c r="G682" s="19"/>
      <c r="H682" s="19"/>
      <c r="I682" s="20"/>
      <c r="J682" s="14"/>
      <c r="K682" s="14"/>
      <c r="L682" s="14"/>
      <c r="M682" s="14"/>
      <c r="N682" s="37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A683" s="37"/>
      <c r="B683" s="37"/>
      <c r="C683" s="14"/>
      <c r="D683" s="38"/>
      <c r="E683" s="38"/>
      <c r="F683" s="38"/>
      <c r="G683" s="19"/>
      <c r="H683" s="19"/>
      <c r="I683" s="20"/>
      <c r="J683" s="14"/>
      <c r="K683" s="14"/>
      <c r="L683" s="14"/>
      <c r="M683" s="14"/>
      <c r="N683" s="37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A684" s="37"/>
      <c r="B684" s="37"/>
      <c r="C684" s="14"/>
      <c r="D684" s="38"/>
      <c r="E684" s="38"/>
      <c r="F684" s="38"/>
      <c r="G684" s="19"/>
      <c r="H684" s="19"/>
      <c r="I684" s="20"/>
      <c r="J684" s="14"/>
      <c r="K684" s="14"/>
      <c r="L684" s="14"/>
      <c r="M684" s="14"/>
      <c r="N684" s="37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A685" s="37"/>
      <c r="B685" s="37"/>
      <c r="C685" s="14"/>
      <c r="D685" s="38"/>
      <c r="E685" s="38"/>
      <c r="F685" s="38"/>
      <c r="G685" s="19"/>
      <c r="H685" s="19"/>
      <c r="I685" s="20"/>
      <c r="J685" s="14"/>
      <c r="K685" s="14"/>
      <c r="L685" s="14"/>
      <c r="M685" s="14"/>
      <c r="N685" s="37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A686" s="37"/>
      <c r="B686" s="37"/>
      <c r="C686" s="14"/>
      <c r="D686" s="38"/>
      <c r="E686" s="38"/>
      <c r="F686" s="38"/>
      <c r="G686" s="19"/>
      <c r="H686" s="19"/>
      <c r="I686" s="20"/>
      <c r="J686" s="14"/>
      <c r="K686" s="14"/>
      <c r="L686" s="14"/>
      <c r="M686" s="14"/>
      <c r="N686" s="37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A687" s="37"/>
      <c r="B687" s="37"/>
      <c r="C687" s="14"/>
      <c r="D687" s="38"/>
      <c r="E687" s="38"/>
      <c r="F687" s="38"/>
      <c r="G687" s="19"/>
      <c r="H687" s="19"/>
      <c r="I687" s="20"/>
      <c r="J687" s="14"/>
      <c r="K687" s="14"/>
      <c r="L687" s="14"/>
      <c r="M687" s="14"/>
      <c r="N687" s="37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A688" s="37"/>
      <c r="B688" s="37"/>
      <c r="C688" s="14"/>
      <c r="D688" s="38"/>
      <c r="E688" s="38"/>
      <c r="F688" s="38"/>
      <c r="G688" s="19"/>
      <c r="H688" s="19"/>
      <c r="I688" s="20"/>
      <c r="J688" s="14"/>
      <c r="K688" s="14"/>
      <c r="L688" s="14"/>
      <c r="M688" s="14"/>
      <c r="N688" s="37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A689" s="37"/>
      <c r="B689" s="37"/>
      <c r="C689" s="14"/>
      <c r="D689" s="38"/>
      <c r="E689" s="38"/>
      <c r="F689" s="38"/>
      <c r="G689" s="19"/>
      <c r="H689" s="19"/>
      <c r="I689" s="20"/>
      <c r="J689" s="14"/>
      <c r="K689" s="14"/>
      <c r="L689" s="14"/>
      <c r="M689" s="14"/>
      <c r="N689" s="37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A690" s="37"/>
      <c r="B690" s="37"/>
      <c r="C690" s="14"/>
      <c r="D690" s="38"/>
      <c r="E690" s="38"/>
      <c r="F690" s="38"/>
      <c r="G690" s="19"/>
      <c r="H690" s="19"/>
      <c r="I690" s="20"/>
      <c r="J690" s="14"/>
      <c r="K690" s="14"/>
      <c r="L690" s="14"/>
      <c r="M690" s="14"/>
      <c r="N690" s="37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A691" s="37"/>
      <c r="B691" s="37"/>
      <c r="C691" s="14"/>
      <c r="D691" s="38"/>
      <c r="E691" s="38"/>
      <c r="F691" s="38"/>
      <c r="G691" s="19"/>
      <c r="H691" s="19"/>
      <c r="I691" s="20"/>
      <c r="J691" s="14"/>
      <c r="K691" s="14"/>
      <c r="L691" s="14"/>
      <c r="M691" s="14"/>
      <c r="N691" s="37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A692" s="37"/>
      <c r="B692" s="37"/>
      <c r="C692" s="14"/>
      <c r="D692" s="38"/>
      <c r="E692" s="38"/>
      <c r="F692" s="38"/>
      <c r="G692" s="19"/>
      <c r="H692" s="19"/>
      <c r="I692" s="20"/>
      <c r="J692" s="14"/>
      <c r="K692" s="14"/>
      <c r="L692" s="14"/>
      <c r="M692" s="14"/>
      <c r="N692" s="37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A693" s="37"/>
      <c r="B693" s="37"/>
      <c r="C693" s="14"/>
      <c r="D693" s="38"/>
      <c r="E693" s="38"/>
      <c r="F693" s="38"/>
      <c r="G693" s="19"/>
      <c r="H693" s="19"/>
      <c r="I693" s="20"/>
      <c r="J693" s="14"/>
      <c r="K693" s="14"/>
      <c r="L693" s="14"/>
      <c r="M693" s="14"/>
      <c r="N693" s="37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A694" s="37"/>
      <c r="B694" s="37"/>
      <c r="C694" s="14"/>
      <c r="D694" s="38"/>
      <c r="E694" s="38"/>
      <c r="F694" s="38"/>
      <c r="G694" s="19"/>
      <c r="H694" s="19"/>
      <c r="I694" s="20"/>
      <c r="J694" s="14"/>
      <c r="K694" s="14"/>
      <c r="L694" s="14"/>
      <c r="M694" s="14"/>
      <c r="N694" s="37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A695" s="37"/>
      <c r="B695" s="37"/>
      <c r="C695" s="14"/>
      <c r="D695" s="38"/>
      <c r="E695" s="38"/>
      <c r="F695" s="38"/>
      <c r="G695" s="19"/>
      <c r="H695" s="19"/>
      <c r="I695" s="20"/>
      <c r="J695" s="14"/>
      <c r="K695" s="14"/>
      <c r="L695" s="14"/>
      <c r="M695" s="14"/>
      <c r="N695" s="37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A696" s="37"/>
      <c r="B696" s="37"/>
      <c r="C696" s="14"/>
      <c r="D696" s="38"/>
      <c r="E696" s="38"/>
      <c r="F696" s="38"/>
      <c r="G696" s="19"/>
      <c r="H696" s="19"/>
      <c r="I696" s="20"/>
      <c r="J696" s="14"/>
      <c r="K696" s="14"/>
      <c r="L696" s="14"/>
      <c r="M696" s="14"/>
      <c r="N696" s="37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A697" s="37"/>
      <c r="B697" s="37"/>
      <c r="C697" s="14"/>
      <c r="D697" s="38"/>
      <c r="E697" s="38"/>
      <c r="F697" s="38"/>
      <c r="G697" s="19"/>
      <c r="H697" s="19"/>
      <c r="I697" s="20"/>
      <c r="J697" s="14"/>
      <c r="K697" s="14"/>
      <c r="L697" s="14"/>
      <c r="M697" s="14"/>
      <c r="N697" s="37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A698" s="37"/>
      <c r="B698" s="37"/>
      <c r="C698" s="14"/>
      <c r="D698" s="38"/>
      <c r="E698" s="38"/>
      <c r="F698" s="38"/>
      <c r="G698" s="19"/>
      <c r="H698" s="19"/>
      <c r="I698" s="20"/>
      <c r="J698" s="14"/>
      <c r="K698" s="14"/>
      <c r="L698" s="14"/>
      <c r="M698" s="14"/>
      <c r="N698" s="37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A699" s="37"/>
      <c r="B699" s="37"/>
      <c r="C699" s="14"/>
      <c r="D699" s="38"/>
      <c r="E699" s="38"/>
      <c r="F699" s="38"/>
      <c r="G699" s="19"/>
      <c r="H699" s="19"/>
      <c r="I699" s="20"/>
      <c r="J699" s="14"/>
      <c r="K699" s="14"/>
      <c r="L699" s="14"/>
      <c r="M699" s="14"/>
      <c r="N699" s="37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A700" s="37"/>
      <c r="B700" s="37"/>
      <c r="C700" s="14"/>
      <c r="D700" s="38"/>
      <c r="E700" s="38"/>
      <c r="F700" s="38"/>
      <c r="G700" s="19"/>
      <c r="H700" s="19"/>
      <c r="I700" s="20"/>
      <c r="J700" s="14"/>
      <c r="K700" s="14"/>
      <c r="L700" s="14"/>
      <c r="M700" s="14"/>
      <c r="N700" s="37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A701" s="37"/>
      <c r="B701" s="37"/>
      <c r="C701" s="14"/>
      <c r="D701" s="38"/>
      <c r="E701" s="38"/>
      <c r="F701" s="38"/>
      <c r="G701" s="19"/>
      <c r="H701" s="19"/>
      <c r="I701" s="20"/>
      <c r="J701" s="14"/>
      <c r="K701" s="14"/>
      <c r="L701" s="14"/>
      <c r="M701" s="14"/>
      <c r="N701" s="37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A702" s="37"/>
      <c r="B702" s="37"/>
      <c r="C702" s="14"/>
      <c r="D702" s="38"/>
      <c r="E702" s="38"/>
      <c r="F702" s="38"/>
      <c r="G702" s="19"/>
      <c r="H702" s="19"/>
      <c r="I702" s="20"/>
      <c r="J702" s="14"/>
      <c r="K702" s="14"/>
      <c r="L702" s="14"/>
      <c r="M702" s="14"/>
      <c r="N702" s="37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A703" s="37"/>
      <c r="B703" s="37"/>
      <c r="C703" s="14"/>
      <c r="D703" s="38"/>
      <c r="E703" s="38"/>
      <c r="F703" s="38"/>
      <c r="G703" s="19"/>
      <c r="H703" s="19"/>
      <c r="I703" s="20"/>
      <c r="J703" s="14"/>
      <c r="K703" s="14"/>
      <c r="L703" s="14"/>
      <c r="M703" s="14"/>
      <c r="N703" s="37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A704" s="37"/>
      <c r="B704" s="37"/>
      <c r="C704" s="14"/>
      <c r="D704" s="38"/>
      <c r="E704" s="38"/>
      <c r="F704" s="38"/>
      <c r="G704" s="19"/>
      <c r="H704" s="19"/>
      <c r="I704" s="20"/>
      <c r="J704" s="14"/>
      <c r="K704" s="14"/>
      <c r="L704" s="14"/>
      <c r="M704" s="14"/>
      <c r="N704" s="37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A705" s="37"/>
      <c r="B705" s="37"/>
      <c r="C705" s="14"/>
      <c r="D705" s="38"/>
      <c r="E705" s="38"/>
      <c r="F705" s="38"/>
      <c r="G705" s="19"/>
      <c r="H705" s="19"/>
      <c r="I705" s="20"/>
      <c r="J705" s="14"/>
      <c r="K705" s="14"/>
      <c r="L705" s="14"/>
      <c r="M705" s="14"/>
      <c r="N705" s="37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A706" s="37"/>
      <c r="B706" s="37"/>
      <c r="C706" s="14"/>
      <c r="D706" s="38"/>
      <c r="E706" s="38"/>
      <c r="F706" s="38"/>
      <c r="G706" s="19"/>
      <c r="H706" s="19"/>
      <c r="I706" s="20"/>
      <c r="J706" s="14"/>
      <c r="K706" s="14"/>
      <c r="L706" s="14"/>
      <c r="M706" s="14"/>
      <c r="N706" s="37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A707" s="37"/>
      <c r="B707" s="37"/>
      <c r="C707" s="14"/>
      <c r="D707" s="38"/>
      <c r="E707" s="38"/>
      <c r="F707" s="38"/>
      <c r="G707" s="19"/>
      <c r="H707" s="19"/>
      <c r="I707" s="20"/>
      <c r="J707" s="14"/>
      <c r="K707" s="14"/>
      <c r="L707" s="14"/>
      <c r="M707" s="14"/>
      <c r="N707" s="37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A708" s="37"/>
      <c r="B708" s="37"/>
      <c r="C708" s="14"/>
      <c r="D708" s="38"/>
      <c r="E708" s="38"/>
      <c r="F708" s="38"/>
      <c r="G708" s="19"/>
      <c r="H708" s="19"/>
      <c r="I708" s="20"/>
      <c r="J708" s="14"/>
      <c r="K708" s="14"/>
      <c r="L708" s="14"/>
      <c r="M708" s="14"/>
      <c r="N708" s="37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A709" s="37"/>
      <c r="B709" s="37"/>
      <c r="C709" s="14"/>
      <c r="D709" s="38"/>
      <c r="E709" s="38"/>
      <c r="F709" s="38"/>
      <c r="G709" s="19"/>
      <c r="H709" s="19"/>
      <c r="I709" s="20"/>
      <c r="J709" s="14"/>
      <c r="K709" s="14"/>
      <c r="L709" s="14"/>
      <c r="M709" s="14"/>
      <c r="N709" s="37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A710" s="37"/>
      <c r="B710" s="37"/>
      <c r="C710" s="14"/>
      <c r="D710" s="38"/>
      <c r="E710" s="38"/>
      <c r="F710" s="38"/>
      <c r="G710" s="19"/>
      <c r="H710" s="19"/>
      <c r="I710" s="20"/>
      <c r="J710" s="14"/>
      <c r="K710" s="14"/>
      <c r="L710" s="14"/>
      <c r="M710" s="14"/>
      <c r="N710" s="37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A711" s="37"/>
      <c r="B711" s="37"/>
      <c r="C711" s="14"/>
      <c r="D711" s="38"/>
      <c r="E711" s="38"/>
      <c r="F711" s="38"/>
      <c r="G711" s="19"/>
      <c r="H711" s="19"/>
      <c r="I711" s="20"/>
      <c r="J711" s="14"/>
      <c r="K711" s="14"/>
      <c r="L711" s="14"/>
      <c r="M711" s="14"/>
      <c r="N711" s="37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A712" s="37"/>
      <c r="B712" s="37"/>
      <c r="C712" s="14"/>
      <c r="D712" s="38"/>
      <c r="E712" s="38"/>
      <c r="F712" s="38"/>
      <c r="G712" s="19"/>
      <c r="H712" s="19"/>
      <c r="I712" s="20"/>
      <c r="J712" s="14"/>
      <c r="K712" s="14"/>
      <c r="L712" s="14"/>
      <c r="M712" s="14"/>
      <c r="N712" s="37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A713" s="37"/>
      <c r="B713" s="37"/>
      <c r="C713" s="14"/>
      <c r="D713" s="38"/>
      <c r="E713" s="38"/>
      <c r="F713" s="38"/>
      <c r="G713" s="19"/>
      <c r="H713" s="19"/>
      <c r="I713" s="20"/>
      <c r="J713" s="14"/>
      <c r="K713" s="14"/>
      <c r="L713" s="14"/>
      <c r="M713" s="14"/>
      <c r="N713" s="37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A714" s="37"/>
      <c r="B714" s="37"/>
      <c r="C714" s="14"/>
      <c r="D714" s="38"/>
      <c r="E714" s="38"/>
      <c r="F714" s="38"/>
      <c r="G714" s="19"/>
      <c r="H714" s="19"/>
      <c r="I714" s="20"/>
      <c r="J714" s="14"/>
      <c r="K714" s="14"/>
      <c r="L714" s="14"/>
      <c r="M714" s="14"/>
      <c r="N714" s="37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A715" s="37"/>
      <c r="B715" s="37"/>
      <c r="C715" s="14"/>
      <c r="D715" s="38"/>
      <c r="E715" s="38"/>
      <c r="F715" s="38"/>
      <c r="G715" s="19"/>
      <c r="H715" s="19"/>
      <c r="I715" s="20"/>
      <c r="J715" s="14"/>
      <c r="K715" s="14"/>
      <c r="L715" s="14"/>
      <c r="M715" s="14"/>
      <c r="N715" s="37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A716" s="37"/>
      <c r="B716" s="37"/>
      <c r="C716" s="14"/>
      <c r="D716" s="38"/>
      <c r="E716" s="38"/>
      <c r="F716" s="38"/>
      <c r="G716" s="19"/>
      <c r="H716" s="19"/>
      <c r="I716" s="20"/>
      <c r="J716" s="14"/>
      <c r="K716" s="14"/>
      <c r="L716" s="14"/>
      <c r="M716" s="14"/>
      <c r="N716" s="37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A717" s="37"/>
      <c r="B717" s="37"/>
      <c r="C717" s="14"/>
      <c r="D717" s="38"/>
      <c r="E717" s="38"/>
      <c r="F717" s="38"/>
      <c r="G717" s="19"/>
      <c r="H717" s="19"/>
      <c r="I717" s="20"/>
      <c r="J717" s="14"/>
      <c r="K717" s="14"/>
      <c r="L717" s="14"/>
      <c r="M717" s="14"/>
      <c r="N717" s="37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A718" s="37"/>
      <c r="B718" s="37"/>
      <c r="C718" s="14"/>
      <c r="D718" s="38"/>
      <c r="E718" s="38"/>
      <c r="F718" s="38"/>
      <c r="G718" s="19"/>
      <c r="H718" s="19"/>
      <c r="I718" s="20"/>
      <c r="J718" s="14"/>
      <c r="K718" s="14"/>
      <c r="L718" s="14"/>
      <c r="M718" s="14"/>
      <c r="N718" s="37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A719" s="37"/>
      <c r="B719" s="37"/>
      <c r="C719" s="14"/>
      <c r="D719" s="38"/>
      <c r="E719" s="38"/>
      <c r="F719" s="38"/>
      <c r="G719" s="19"/>
      <c r="H719" s="19"/>
      <c r="I719" s="20"/>
      <c r="J719" s="14"/>
      <c r="K719" s="14"/>
      <c r="L719" s="14"/>
      <c r="M719" s="14"/>
      <c r="N719" s="37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A720" s="37"/>
      <c r="B720" s="37"/>
      <c r="C720" s="14"/>
      <c r="D720" s="38"/>
      <c r="E720" s="38"/>
      <c r="F720" s="38"/>
      <c r="G720" s="19"/>
      <c r="H720" s="19"/>
      <c r="I720" s="20"/>
      <c r="J720" s="14"/>
      <c r="K720" s="14"/>
      <c r="L720" s="14"/>
      <c r="M720" s="14"/>
      <c r="N720" s="37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A721" s="37"/>
      <c r="B721" s="37"/>
      <c r="C721" s="14"/>
      <c r="D721" s="38"/>
      <c r="E721" s="38"/>
      <c r="F721" s="38"/>
      <c r="G721" s="19"/>
      <c r="H721" s="19"/>
      <c r="I721" s="20"/>
      <c r="J721" s="14"/>
      <c r="K721" s="14"/>
      <c r="L721" s="14"/>
      <c r="M721" s="14"/>
      <c r="N721" s="37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A722" s="37"/>
      <c r="B722" s="37"/>
      <c r="C722" s="14"/>
      <c r="D722" s="38"/>
      <c r="E722" s="38"/>
      <c r="F722" s="38"/>
      <c r="G722" s="19"/>
      <c r="H722" s="19"/>
      <c r="I722" s="20"/>
      <c r="J722" s="14"/>
      <c r="K722" s="14"/>
      <c r="L722" s="14"/>
      <c r="M722" s="14"/>
      <c r="N722" s="37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A723" s="37"/>
      <c r="B723" s="37"/>
      <c r="C723" s="14"/>
      <c r="D723" s="38"/>
      <c r="E723" s="38"/>
      <c r="F723" s="38"/>
      <c r="G723" s="19"/>
      <c r="H723" s="19"/>
      <c r="I723" s="20"/>
      <c r="J723" s="14"/>
      <c r="K723" s="14"/>
      <c r="L723" s="14"/>
      <c r="M723" s="14"/>
      <c r="N723" s="37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A724" s="37"/>
      <c r="B724" s="37"/>
      <c r="C724" s="14"/>
      <c r="D724" s="38"/>
      <c r="E724" s="38"/>
      <c r="F724" s="38"/>
      <c r="G724" s="19"/>
      <c r="H724" s="19"/>
      <c r="I724" s="20"/>
      <c r="J724" s="14"/>
      <c r="K724" s="14"/>
      <c r="L724" s="14"/>
      <c r="M724" s="14"/>
      <c r="N724" s="37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A725" s="37"/>
      <c r="B725" s="37"/>
      <c r="C725" s="14"/>
      <c r="D725" s="38"/>
      <c r="E725" s="38"/>
      <c r="F725" s="38"/>
      <c r="G725" s="19"/>
      <c r="H725" s="19"/>
      <c r="I725" s="20"/>
      <c r="J725" s="14"/>
      <c r="K725" s="14"/>
      <c r="L725" s="14"/>
      <c r="M725" s="14"/>
      <c r="N725" s="37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A726" s="37"/>
      <c r="B726" s="37"/>
      <c r="C726" s="14"/>
      <c r="D726" s="38"/>
      <c r="E726" s="38"/>
      <c r="F726" s="38"/>
      <c r="G726" s="19"/>
      <c r="H726" s="19"/>
      <c r="I726" s="20"/>
      <c r="J726" s="14"/>
      <c r="K726" s="14"/>
      <c r="L726" s="14"/>
      <c r="M726" s="14"/>
      <c r="N726" s="37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A727" s="37"/>
      <c r="B727" s="37"/>
      <c r="C727" s="14"/>
      <c r="D727" s="38"/>
      <c r="E727" s="38"/>
      <c r="F727" s="38"/>
      <c r="G727" s="19"/>
      <c r="H727" s="19"/>
      <c r="I727" s="20"/>
      <c r="J727" s="14"/>
      <c r="K727" s="14"/>
      <c r="L727" s="14"/>
      <c r="M727" s="14"/>
      <c r="N727" s="37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A728" s="37"/>
      <c r="B728" s="37"/>
      <c r="C728" s="14"/>
      <c r="D728" s="38"/>
      <c r="E728" s="38"/>
      <c r="F728" s="38"/>
      <c r="G728" s="19"/>
      <c r="H728" s="19"/>
      <c r="I728" s="20"/>
      <c r="J728" s="14"/>
      <c r="K728" s="14"/>
      <c r="L728" s="14"/>
      <c r="M728" s="14"/>
      <c r="N728" s="37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A729" s="37"/>
      <c r="B729" s="37"/>
      <c r="C729" s="14"/>
      <c r="D729" s="38"/>
      <c r="E729" s="38"/>
      <c r="F729" s="38"/>
      <c r="G729" s="19"/>
      <c r="H729" s="19"/>
      <c r="I729" s="20"/>
      <c r="J729" s="14"/>
      <c r="K729" s="14"/>
      <c r="L729" s="14"/>
      <c r="M729" s="14"/>
      <c r="N729" s="37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A730" s="37"/>
      <c r="B730" s="37"/>
      <c r="C730" s="14"/>
      <c r="D730" s="38"/>
      <c r="E730" s="38"/>
      <c r="F730" s="38"/>
      <c r="G730" s="19"/>
      <c r="H730" s="19"/>
      <c r="I730" s="20"/>
      <c r="J730" s="14"/>
      <c r="K730" s="14"/>
      <c r="L730" s="14"/>
      <c r="M730" s="14"/>
      <c r="N730" s="37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A731" s="37"/>
      <c r="B731" s="37"/>
      <c r="C731" s="14"/>
      <c r="D731" s="38"/>
      <c r="E731" s="38"/>
      <c r="F731" s="38"/>
      <c r="G731" s="19"/>
      <c r="H731" s="19"/>
      <c r="I731" s="20"/>
      <c r="J731" s="14"/>
      <c r="K731" s="14"/>
      <c r="L731" s="14"/>
      <c r="M731" s="14"/>
      <c r="N731" s="37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A732" s="37"/>
      <c r="B732" s="37"/>
      <c r="C732" s="14"/>
      <c r="D732" s="38"/>
      <c r="E732" s="38"/>
      <c r="F732" s="38"/>
      <c r="G732" s="19"/>
      <c r="H732" s="19"/>
      <c r="I732" s="20"/>
      <c r="J732" s="14"/>
      <c r="K732" s="14"/>
      <c r="L732" s="14"/>
      <c r="M732" s="14"/>
      <c r="N732" s="37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A733" s="37"/>
      <c r="B733" s="37"/>
      <c r="C733" s="14"/>
      <c r="D733" s="38"/>
      <c r="E733" s="38"/>
      <c r="F733" s="38"/>
      <c r="G733" s="19"/>
      <c r="H733" s="19"/>
      <c r="I733" s="20"/>
      <c r="J733" s="14"/>
      <c r="K733" s="14"/>
      <c r="L733" s="14"/>
      <c r="M733" s="14"/>
      <c r="N733" s="37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A734" s="37"/>
      <c r="B734" s="37"/>
      <c r="C734" s="14"/>
      <c r="D734" s="38"/>
      <c r="E734" s="38"/>
      <c r="F734" s="38"/>
      <c r="G734" s="19"/>
      <c r="H734" s="19"/>
      <c r="I734" s="20"/>
      <c r="J734" s="14"/>
      <c r="K734" s="14"/>
      <c r="L734" s="14"/>
      <c r="M734" s="14"/>
      <c r="N734" s="37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A735" s="37"/>
      <c r="B735" s="37"/>
      <c r="C735" s="14"/>
      <c r="D735" s="38"/>
      <c r="E735" s="38"/>
      <c r="F735" s="38"/>
      <c r="G735" s="19"/>
      <c r="H735" s="19"/>
      <c r="I735" s="20"/>
      <c r="J735" s="14"/>
      <c r="K735" s="14"/>
      <c r="L735" s="14"/>
      <c r="M735" s="14"/>
      <c r="N735" s="37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A736" s="37"/>
      <c r="B736" s="37"/>
      <c r="C736" s="14"/>
      <c r="D736" s="38"/>
      <c r="E736" s="38"/>
      <c r="F736" s="38"/>
      <c r="G736" s="19"/>
      <c r="H736" s="19"/>
      <c r="I736" s="20"/>
      <c r="J736" s="14"/>
      <c r="K736" s="14"/>
      <c r="L736" s="14"/>
      <c r="M736" s="14"/>
      <c r="N736" s="37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A737" s="37"/>
      <c r="B737" s="37"/>
      <c r="C737" s="14"/>
      <c r="D737" s="38"/>
      <c r="E737" s="38"/>
      <c r="F737" s="38"/>
      <c r="G737" s="19"/>
      <c r="H737" s="19"/>
      <c r="I737" s="20"/>
      <c r="J737" s="14"/>
      <c r="K737" s="14"/>
      <c r="L737" s="14"/>
      <c r="M737" s="14"/>
      <c r="N737" s="37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A738" s="37"/>
      <c r="B738" s="37"/>
      <c r="C738" s="14"/>
      <c r="D738" s="38"/>
      <c r="E738" s="38"/>
      <c r="F738" s="38"/>
      <c r="G738" s="19"/>
      <c r="H738" s="19"/>
      <c r="I738" s="20"/>
      <c r="J738" s="14"/>
      <c r="K738" s="14"/>
      <c r="L738" s="14"/>
      <c r="M738" s="14"/>
      <c r="N738" s="37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A739" s="37"/>
      <c r="B739" s="37"/>
      <c r="C739" s="14"/>
      <c r="D739" s="38"/>
      <c r="E739" s="38"/>
      <c r="F739" s="38"/>
      <c r="G739" s="19"/>
      <c r="H739" s="19"/>
      <c r="I739" s="20"/>
      <c r="J739" s="14"/>
      <c r="K739" s="14"/>
      <c r="L739" s="14"/>
      <c r="M739" s="14"/>
      <c r="N739" s="37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A740" s="37"/>
      <c r="B740" s="37"/>
      <c r="C740" s="14"/>
      <c r="D740" s="38"/>
      <c r="E740" s="38"/>
      <c r="F740" s="38"/>
      <c r="G740" s="19"/>
      <c r="H740" s="19"/>
      <c r="I740" s="20"/>
      <c r="J740" s="14"/>
      <c r="K740" s="14"/>
      <c r="L740" s="14"/>
      <c r="M740" s="14"/>
      <c r="N740" s="37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A741" s="37"/>
      <c r="B741" s="37"/>
      <c r="C741" s="14"/>
      <c r="D741" s="38"/>
      <c r="E741" s="38"/>
      <c r="F741" s="38"/>
      <c r="G741" s="19"/>
      <c r="H741" s="19"/>
      <c r="I741" s="20"/>
      <c r="J741" s="14"/>
      <c r="K741" s="14"/>
      <c r="L741" s="14"/>
      <c r="M741" s="14"/>
      <c r="N741" s="37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A742" s="37"/>
      <c r="B742" s="37"/>
      <c r="C742" s="14"/>
      <c r="D742" s="38"/>
      <c r="E742" s="38"/>
      <c r="F742" s="38"/>
      <c r="G742" s="19"/>
      <c r="H742" s="19"/>
      <c r="I742" s="20"/>
      <c r="J742" s="14"/>
      <c r="K742" s="14"/>
      <c r="L742" s="14"/>
      <c r="M742" s="14"/>
      <c r="N742" s="37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A743" s="37"/>
      <c r="B743" s="37"/>
      <c r="C743" s="14"/>
      <c r="D743" s="38"/>
      <c r="E743" s="38"/>
      <c r="F743" s="38"/>
      <c r="G743" s="19"/>
      <c r="H743" s="19"/>
      <c r="I743" s="20"/>
      <c r="J743" s="14"/>
      <c r="K743" s="14"/>
      <c r="L743" s="14"/>
      <c r="M743" s="14"/>
      <c r="N743" s="37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A744" s="37"/>
      <c r="B744" s="37"/>
      <c r="C744" s="14"/>
      <c r="D744" s="38"/>
      <c r="E744" s="38"/>
      <c r="F744" s="38"/>
      <c r="G744" s="19"/>
      <c r="H744" s="19"/>
      <c r="I744" s="20"/>
      <c r="J744" s="14"/>
      <c r="K744" s="14"/>
      <c r="L744" s="14"/>
      <c r="M744" s="14"/>
      <c r="N744" s="37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A745" s="37"/>
      <c r="B745" s="37"/>
      <c r="C745" s="14"/>
      <c r="D745" s="38"/>
      <c r="E745" s="38"/>
      <c r="F745" s="38"/>
      <c r="G745" s="19"/>
      <c r="H745" s="19"/>
      <c r="I745" s="20"/>
      <c r="J745" s="14"/>
      <c r="K745" s="14"/>
      <c r="L745" s="14"/>
      <c r="M745" s="14"/>
      <c r="N745" s="37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A746" s="37"/>
      <c r="B746" s="37"/>
      <c r="C746" s="14"/>
      <c r="D746" s="38"/>
      <c r="E746" s="38"/>
      <c r="F746" s="38"/>
      <c r="G746" s="19"/>
      <c r="H746" s="19"/>
      <c r="I746" s="20"/>
      <c r="J746" s="14"/>
      <c r="K746" s="14"/>
      <c r="L746" s="14"/>
      <c r="M746" s="14"/>
      <c r="N746" s="37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A747" s="37"/>
      <c r="B747" s="37"/>
      <c r="C747" s="14"/>
      <c r="D747" s="38"/>
      <c r="E747" s="38"/>
      <c r="F747" s="38"/>
      <c r="G747" s="19"/>
      <c r="H747" s="19"/>
      <c r="I747" s="20"/>
      <c r="J747" s="14"/>
      <c r="K747" s="14"/>
      <c r="L747" s="14"/>
      <c r="M747" s="14"/>
      <c r="N747" s="37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A748" s="37"/>
      <c r="B748" s="37"/>
      <c r="C748" s="14"/>
      <c r="D748" s="38"/>
      <c r="E748" s="38"/>
      <c r="F748" s="38"/>
      <c r="G748" s="19"/>
      <c r="H748" s="19"/>
      <c r="I748" s="20"/>
      <c r="J748" s="14"/>
      <c r="K748" s="14"/>
      <c r="L748" s="14"/>
      <c r="M748" s="14"/>
      <c r="N748" s="37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A749" s="37"/>
      <c r="B749" s="37"/>
      <c r="C749" s="14"/>
      <c r="D749" s="38"/>
      <c r="E749" s="38"/>
      <c r="F749" s="38"/>
      <c r="G749" s="19"/>
      <c r="H749" s="19"/>
      <c r="I749" s="20"/>
      <c r="J749" s="14"/>
      <c r="K749" s="14"/>
      <c r="L749" s="14"/>
      <c r="M749" s="14"/>
      <c r="N749" s="37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A750" s="37"/>
      <c r="B750" s="37"/>
      <c r="C750" s="14"/>
      <c r="D750" s="38"/>
      <c r="E750" s="38"/>
      <c r="F750" s="38"/>
      <c r="G750" s="19"/>
      <c r="H750" s="19"/>
      <c r="I750" s="20"/>
      <c r="J750" s="14"/>
      <c r="K750" s="14"/>
      <c r="L750" s="14"/>
      <c r="M750" s="14"/>
      <c r="N750" s="37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A751" s="37"/>
      <c r="B751" s="37"/>
      <c r="C751" s="14"/>
      <c r="D751" s="38"/>
      <c r="E751" s="38"/>
      <c r="F751" s="38"/>
      <c r="G751" s="19"/>
      <c r="H751" s="19"/>
      <c r="I751" s="20"/>
      <c r="J751" s="14"/>
      <c r="K751" s="14"/>
      <c r="L751" s="14"/>
      <c r="M751" s="14"/>
      <c r="N751" s="37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A752" s="37"/>
      <c r="B752" s="37"/>
      <c r="C752" s="14"/>
      <c r="D752" s="38"/>
      <c r="E752" s="38"/>
      <c r="F752" s="38"/>
      <c r="G752" s="19"/>
      <c r="H752" s="19"/>
      <c r="I752" s="20"/>
      <c r="J752" s="14"/>
      <c r="K752" s="14"/>
      <c r="L752" s="14"/>
      <c r="M752" s="14"/>
      <c r="N752" s="37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A753" s="37"/>
      <c r="B753" s="37"/>
      <c r="C753" s="14"/>
      <c r="D753" s="38"/>
      <c r="E753" s="38"/>
      <c r="F753" s="38"/>
      <c r="G753" s="19"/>
      <c r="H753" s="19"/>
      <c r="I753" s="20"/>
      <c r="J753" s="14"/>
      <c r="K753" s="14"/>
      <c r="L753" s="14"/>
      <c r="M753" s="14"/>
      <c r="N753" s="37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A754" s="37"/>
      <c r="B754" s="37"/>
      <c r="C754" s="14"/>
      <c r="D754" s="38"/>
      <c r="E754" s="38"/>
      <c r="F754" s="38"/>
      <c r="G754" s="19"/>
      <c r="H754" s="19"/>
      <c r="I754" s="20"/>
      <c r="J754" s="14"/>
      <c r="K754" s="14"/>
      <c r="L754" s="14"/>
      <c r="M754" s="14"/>
      <c r="N754" s="37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A755" s="37"/>
      <c r="B755" s="37"/>
      <c r="C755" s="14"/>
      <c r="D755" s="38"/>
      <c r="E755" s="38"/>
      <c r="F755" s="38"/>
      <c r="G755" s="19"/>
      <c r="H755" s="19"/>
      <c r="I755" s="20"/>
      <c r="J755" s="14"/>
      <c r="K755" s="14"/>
      <c r="L755" s="14"/>
      <c r="M755" s="14"/>
      <c r="N755" s="37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A756" s="37"/>
      <c r="B756" s="37"/>
      <c r="C756" s="14"/>
      <c r="D756" s="38"/>
      <c r="E756" s="38"/>
      <c r="F756" s="38"/>
      <c r="G756" s="19"/>
      <c r="H756" s="19"/>
      <c r="I756" s="20"/>
      <c r="J756" s="14"/>
      <c r="K756" s="14"/>
      <c r="L756" s="14"/>
      <c r="M756" s="14"/>
      <c r="N756" s="37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A757" s="37"/>
      <c r="B757" s="37"/>
      <c r="C757" s="14"/>
      <c r="D757" s="38"/>
      <c r="E757" s="38"/>
      <c r="F757" s="38"/>
      <c r="G757" s="19"/>
      <c r="H757" s="19"/>
      <c r="I757" s="20"/>
      <c r="J757" s="14"/>
      <c r="K757" s="14"/>
      <c r="L757" s="14"/>
      <c r="M757" s="14"/>
      <c r="N757" s="37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A758" s="37"/>
      <c r="B758" s="37"/>
      <c r="C758" s="14"/>
      <c r="D758" s="38"/>
      <c r="E758" s="38"/>
      <c r="F758" s="38"/>
      <c r="G758" s="19"/>
      <c r="H758" s="19"/>
      <c r="I758" s="20"/>
      <c r="J758" s="14"/>
      <c r="K758" s="14"/>
      <c r="L758" s="14"/>
      <c r="M758" s="14"/>
      <c r="N758" s="37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A759" s="37"/>
      <c r="B759" s="37"/>
      <c r="C759" s="14"/>
      <c r="D759" s="38"/>
      <c r="E759" s="38"/>
      <c r="F759" s="38"/>
      <c r="G759" s="19"/>
      <c r="H759" s="19"/>
      <c r="I759" s="20"/>
      <c r="J759" s="14"/>
      <c r="K759" s="14"/>
      <c r="L759" s="14"/>
      <c r="M759" s="14"/>
      <c r="N759" s="37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A760" s="37"/>
      <c r="B760" s="37"/>
      <c r="C760" s="14"/>
      <c r="D760" s="38"/>
      <c r="E760" s="38"/>
      <c r="F760" s="38"/>
      <c r="G760" s="19"/>
      <c r="H760" s="19"/>
      <c r="I760" s="20"/>
      <c r="J760" s="14"/>
      <c r="K760" s="14"/>
      <c r="L760" s="14"/>
      <c r="M760" s="14"/>
      <c r="N760" s="37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A761" s="37"/>
      <c r="B761" s="37"/>
      <c r="C761" s="14"/>
      <c r="D761" s="38"/>
      <c r="E761" s="38"/>
      <c r="F761" s="38"/>
      <c r="G761" s="19"/>
      <c r="H761" s="19"/>
      <c r="I761" s="20"/>
      <c r="J761" s="14"/>
      <c r="K761" s="14"/>
      <c r="L761" s="14"/>
      <c r="M761" s="14"/>
      <c r="N761" s="37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A762" s="37"/>
      <c r="B762" s="37"/>
      <c r="C762" s="14"/>
      <c r="D762" s="38"/>
      <c r="E762" s="38"/>
      <c r="F762" s="38"/>
      <c r="G762" s="19"/>
      <c r="H762" s="19"/>
      <c r="I762" s="20"/>
      <c r="J762" s="14"/>
      <c r="K762" s="14"/>
      <c r="L762" s="14"/>
      <c r="M762" s="14"/>
      <c r="N762" s="37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A763" s="37"/>
      <c r="B763" s="37"/>
      <c r="C763" s="14"/>
      <c r="D763" s="38"/>
      <c r="E763" s="38"/>
      <c r="F763" s="38"/>
      <c r="G763" s="19"/>
      <c r="H763" s="19"/>
      <c r="I763" s="20"/>
      <c r="J763" s="14"/>
      <c r="K763" s="14"/>
      <c r="L763" s="14"/>
      <c r="M763" s="14"/>
      <c r="N763" s="37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A764" s="37"/>
      <c r="B764" s="37"/>
      <c r="C764" s="14"/>
      <c r="D764" s="38"/>
      <c r="E764" s="38"/>
      <c r="F764" s="38"/>
      <c r="G764" s="19"/>
      <c r="H764" s="19"/>
      <c r="I764" s="20"/>
      <c r="J764" s="14"/>
      <c r="K764" s="14"/>
      <c r="L764" s="14"/>
      <c r="M764" s="14"/>
      <c r="N764" s="37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A765" s="37"/>
      <c r="B765" s="37"/>
      <c r="C765" s="14"/>
      <c r="D765" s="38"/>
      <c r="E765" s="38"/>
      <c r="F765" s="38"/>
      <c r="G765" s="19"/>
      <c r="H765" s="19"/>
      <c r="I765" s="20"/>
      <c r="J765" s="14"/>
      <c r="K765" s="14"/>
      <c r="L765" s="14"/>
      <c r="M765" s="14"/>
      <c r="N765" s="37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A766" s="37"/>
      <c r="B766" s="37"/>
      <c r="C766" s="14"/>
      <c r="D766" s="38"/>
      <c r="E766" s="38"/>
      <c r="F766" s="38"/>
      <c r="G766" s="19"/>
      <c r="H766" s="19"/>
      <c r="I766" s="20"/>
      <c r="J766" s="14"/>
      <c r="K766" s="14"/>
      <c r="L766" s="14"/>
      <c r="M766" s="14"/>
      <c r="N766" s="37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A767" s="37"/>
      <c r="B767" s="37"/>
      <c r="C767" s="14"/>
      <c r="D767" s="38"/>
      <c r="E767" s="38"/>
      <c r="F767" s="38"/>
      <c r="G767" s="19"/>
      <c r="H767" s="19"/>
      <c r="I767" s="20"/>
      <c r="J767" s="14"/>
      <c r="K767" s="14"/>
      <c r="L767" s="14"/>
      <c r="M767" s="14"/>
      <c r="N767" s="37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A768" s="37"/>
      <c r="B768" s="37"/>
      <c r="C768" s="14"/>
      <c r="D768" s="38"/>
      <c r="E768" s="38"/>
      <c r="F768" s="38"/>
      <c r="G768" s="19"/>
      <c r="H768" s="19"/>
      <c r="I768" s="20"/>
      <c r="J768" s="14"/>
      <c r="K768" s="14"/>
      <c r="L768" s="14"/>
      <c r="M768" s="14"/>
      <c r="N768" s="37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A769" s="37"/>
      <c r="B769" s="37"/>
      <c r="C769" s="14"/>
      <c r="D769" s="38"/>
      <c r="E769" s="38"/>
      <c r="F769" s="38"/>
      <c r="G769" s="19"/>
      <c r="H769" s="19"/>
      <c r="I769" s="20"/>
      <c r="J769" s="14"/>
      <c r="K769" s="14"/>
      <c r="L769" s="14"/>
      <c r="M769" s="14"/>
      <c r="N769" s="37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A770" s="37"/>
      <c r="B770" s="37"/>
      <c r="C770" s="14"/>
      <c r="D770" s="38"/>
      <c r="E770" s="38"/>
      <c r="F770" s="38"/>
      <c r="G770" s="19"/>
      <c r="H770" s="19"/>
      <c r="I770" s="20"/>
      <c r="J770" s="14"/>
      <c r="K770" s="14"/>
      <c r="L770" s="14"/>
      <c r="M770" s="14"/>
      <c r="N770" s="37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A771" s="37"/>
      <c r="B771" s="37"/>
      <c r="C771" s="14"/>
      <c r="D771" s="38"/>
      <c r="E771" s="38"/>
      <c r="F771" s="38"/>
      <c r="G771" s="19"/>
      <c r="H771" s="19"/>
      <c r="I771" s="20"/>
      <c r="J771" s="14"/>
      <c r="K771" s="14"/>
      <c r="L771" s="14"/>
      <c r="M771" s="14"/>
      <c r="N771" s="37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A772" s="37"/>
      <c r="B772" s="37"/>
      <c r="C772" s="14"/>
      <c r="D772" s="38"/>
      <c r="E772" s="38"/>
      <c r="F772" s="38"/>
      <c r="G772" s="19"/>
      <c r="H772" s="19"/>
      <c r="I772" s="20"/>
      <c r="J772" s="14"/>
      <c r="K772" s="14"/>
      <c r="L772" s="14"/>
      <c r="M772" s="14"/>
      <c r="N772" s="37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A773" s="37"/>
      <c r="B773" s="37"/>
      <c r="C773" s="14"/>
      <c r="D773" s="38"/>
      <c r="E773" s="38"/>
      <c r="F773" s="38"/>
      <c r="G773" s="19"/>
      <c r="H773" s="19"/>
      <c r="I773" s="20"/>
      <c r="J773" s="14"/>
      <c r="K773" s="14"/>
      <c r="L773" s="14"/>
      <c r="M773" s="14"/>
      <c r="N773" s="37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A774" s="37"/>
      <c r="B774" s="37"/>
      <c r="C774" s="14"/>
      <c r="D774" s="38"/>
      <c r="E774" s="38"/>
      <c r="F774" s="38"/>
      <c r="G774" s="19"/>
      <c r="H774" s="19"/>
      <c r="I774" s="20"/>
      <c r="J774" s="14"/>
      <c r="K774" s="14"/>
      <c r="L774" s="14"/>
      <c r="M774" s="14"/>
      <c r="N774" s="37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A775" s="37"/>
      <c r="B775" s="37"/>
      <c r="C775" s="14"/>
      <c r="D775" s="38"/>
      <c r="E775" s="38"/>
      <c r="F775" s="38"/>
      <c r="G775" s="19"/>
      <c r="H775" s="19"/>
      <c r="I775" s="20"/>
      <c r="J775" s="14"/>
      <c r="K775" s="14"/>
      <c r="L775" s="14"/>
      <c r="M775" s="14"/>
      <c r="N775" s="37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A776" s="37"/>
      <c r="B776" s="37"/>
      <c r="C776" s="14"/>
      <c r="D776" s="38"/>
      <c r="E776" s="38"/>
      <c r="F776" s="38"/>
      <c r="G776" s="19"/>
      <c r="H776" s="19"/>
      <c r="I776" s="20"/>
      <c r="J776" s="14"/>
      <c r="K776" s="14"/>
      <c r="L776" s="14"/>
      <c r="M776" s="14"/>
      <c r="N776" s="37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A777" s="37"/>
      <c r="B777" s="37"/>
      <c r="C777" s="14"/>
      <c r="D777" s="38"/>
      <c r="E777" s="38"/>
      <c r="F777" s="38"/>
      <c r="G777" s="19"/>
      <c r="H777" s="19"/>
      <c r="I777" s="20"/>
      <c r="J777" s="14"/>
      <c r="K777" s="14"/>
      <c r="L777" s="14"/>
      <c r="M777" s="14"/>
      <c r="N777" s="37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A778" s="37"/>
      <c r="B778" s="37"/>
      <c r="C778" s="14"/>
      <c r="D778" s="38"/>
      <c r="E778" s="38"/>
      <c r="F778" s="38"/>
      <c r="G778" s="19"/>
      <c r="H778" s="19"/>
      <c r="I778" s="20"/>
      <c r="J778" s="14"/>
      <c r="K778" s="14"/>
      <c r="L778" s="14"/>
      <c r="M778" s="14"/>
      <c r="N778" s="37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A779" s="37"/>
      <c r="B779" s="37"/>
      <c r="C779" s="14"/>
      <c r="D779" s="38"/>
      <c r="E779" s="38"/>
      <c r="F779" s="38"/>
      <c r="G779" s="19"/>
      <c r="H779" s="19"/>
      <c r="I779" s="20"/>
      <c r="J779" s="14"/>
      <c r="K779" s="14"/>
      <c r="L779" s="14"/>
      <c r="M779" s="14"/>
      <c r="N779" s="37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A780" s="37"/>
      <c r="B780" s="37"/>
      <c r="C780" s="14"/>
      <c r="D780" s="38"/>
      <c r="E780" s="38"/>
      <c r="F780" s="38"/>
      <c r="G780" s="19"/>
      <c r="H780" s="19"/>
      <c r="I780" s="20"/>
      <c r="J780" s="14"/>
      <c r="K780" s="14"/>
      <c r="L780" s="14"/>
      <c r="M780" s="14"/>
      <c r="N780" s="37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A781" s="37"/>
      <c r="B781" s="37"/>
      <c r="C781" s="14"/>
      <c r="D781" s="38"/>
      <c r="E781" s="38"/>
      <c r="F781" s="38"/>
      <c r="G781" s="19"/>
      <c r="H781" s="19"/>
      <c r="I781" s="20"/>
      <c r="J781" s="14"/>
      <c r="K781" s="14"/>
      <c r="L781" s="14"/>
      <c r="M781" s="14"/>
      <c r="N781" s="37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A782" s="37"/>
      <c r="B782" s="37"/>
      <c r="C782" s="14"/>
      <c r="D782" s="38"/>
      <c r="E782" s="38"/>
      <c r="F782" s="38"/>
      <c r="G782" s="19"/>
      <c r="H782" s="19"/>
      <c r="I782" s="20"/>
      <c r="J782" s="14"/>
      <c r="K782" s="14"/>
      <c r="L782" s="14"/>
      <c r="M782" s="14"/>
      <c r="N782" s="37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A783" s="37"/>
      <c r="B783" s="37"/>
      <c r="C783" s="14"/>
      <c r="D783" s="38"/>
      <c r="E783" s="38"/>
      <c r="F783" s="38"/>
      <c r="G783" s="19"/>
      <c r="H783" s="19"/>
      <c r="I783" s="20"/>
      <c r="J783" s="14"/>
      <c r="K783" s="14"/>
      <c r="L783" s="14"/>
      <c r="M783" s="14"/>
      <c r="N783" s="37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A784" s="37"/>
      <c r="B784" s="37"/>
      <c r="C784" s="14"/>
      <c r="D784" s="38"/>
      <c r="E784" s="38"/>
      <c r="F784" s="38"/>
      <c r="G784" s="19"/>
      <c r="H784" s="19"/>
      <c r="I784" s="20"/>
      <c r="J784" s="14"/>
      <c r="K784" s="14"/>
      <c r="L784" s="14"/>
      <c r="M784" s="14"/>
      <c r="N784" s="37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A785" s="37"/>
      <c r="B785" s="37"/>
      <c r="C785" s="14"/>
      <c r="D785" s="38"/>
      <c r="E785" s="38"/>
      <c r="F785" s="38"/>
      <c r="G785" s="19"/>
      <c r="H785" s="19"/>
      <c r="I785" s="20"/>
      <c r="J785" s="14"/>
      <c r="K785" s="14"/>
      <c r="L785" s="14"/>
      <c r="M785" s="14"/>
      <c r="N785" s="37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A786" s="37"/>
      <c r="B786" s="37"/>
      <c r="C786" s="14"/>
      <c r="D786" s="38"/>
      <c r="E786" s="38"/>
      <c r="F786" s="38"/>
      <c r="G786" s="19"/>
      <c r="H786" s="19"/>
      <c r="I786" s="20"/>
      <c r="J786" s="14"/>
      <c r="K786" s="14"/>
      <c r="L786" s="14"/>
      <c r="M786" s="14"/>
      <c r="N786" s="37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A787" s="37"/>
      <c r="B787" s="37"/>
      <c r="C787" s="14"/>
      <c r="D787" s="38"/>
      <c r="E787" s="38"/>
      <c r="F787" s="38"/>
      <c r="G787" s="19"/>
      <c r="H787" s="19"/>
      <c r="I787" s="20"/>
      <c r="J787" s="14"/>
      <c r="K787" s="14"/>
      <c r="L787" s="14"/>
      <c r="M787" s="14"/>
      <c r="N787" s="37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A788" s="37"/>
      <c r="B788" s="37"/>
      <c r="C788" s="14"/>
      <c r="D788" s="38"/>
      <c r="E788" s="38"/>
      <c r="F788" s="38"/>
      <c r="G788" s="19"/>
      <c r="H788" s="19"/>
      <c r="I788" s="20"/>
      <c r="J788" s="14"/>
      <c r="K788" s="14"/>
      <c r="L788" s="14"/>
      <c r="M788" s="14"/>
      <c r="N788" s="37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A789" s="37"/>
      <c r="B789" s="37"/>
      <c r="C789" s="14"/>
      <c r="D789" s="38"/>
      <c r="E789" s="38"/>
      <c r="F789" s="38"/>
      <c r="G789" s="19"/>
      <c r="H789" s="19"/>
      <c r="I789" s="20"/>
      <c r="J789" s="14"/>
      <c r="K789" s="14"/>
      <c r="L789" s="14"/>
      <c r="M789" s="14"/>
      <c r="N789" s="37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A790" s="37"/>
      <c r="B790" s="37"/>
      <c r="C790" s="14"/>
      <c r="D790" s="38"/>
      <c r="E790" s="38"/>
      <c r="F790" s="38"/>
      <c r="G790" s="19"/>
      <c r="H790" s="19"/>
      <c r="I790" s="20"/>
      <c r="J790" s="14"/>
      <c r="K790" s="14"/>
      <c r="L790" s="14"/>
      <c r="M790" s="14"/>
      <c r="N790" s="37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A791" s="37"/>
      <c r="B791" s="37"/>
      <c r="C791" s="14"/>
      <c r="D791" s="38"/>
      <c r="E791" s="38"/>
      <c r="F791" s="38"/>
      <c r="G791" s="19"/>
      <c r="H791" s="19"/>
      <c r="I791" s="20"/>
      <c r="J791" s="14"/>
      <c r="K791" s="14"/>
      <c r="L791" s="14"/>
      <c r="M791" s="14"/>
      <c r="N791" s="37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A792" s="37"/>
      <c r="B792" s="37"/>
      <c r="C792" s="14"/>
      <c r="D792" s="38"/>
      <c r="E792" s="38"/>
      <c r="F792" s="38"/>
      <c r="G792" s="19"/>
      <c r="H792" s="19"/>
      <c r="I792" s="20"/>
      <c r="J792" s="14"/>
      <c r="K792" s="14"/>
      <c r="L792" s="14"/>
      <c r="M792" s="14"/>
      <c r="N792" s="37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A793" s="37"/>
      <c r="B793" s="37"/>
      <c r="C793" s="14"/>
      <c r="D793" s="38"/>
      <c r="E793" s="38"/>
      <c r="F793" s="38"/>
      <c r="G793" s="19"/>
      <c r="H793" s="19"/>
      <c r="I793" s="20"/>
      <c r="J793" s="14"/>
      <c r="K793" s="14"/>
      <c r="L793" s="14"/>
      <c r="M793" s="14"/>
      <c r="N793" s="37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A794" s="37"/>
      <c r="B794" s="37"/>
      <c r="C794" s="14"/>
      <c r="D794" s="38"/>
      <c r="E794" s="38"/>
      <c r="F794" s="38"/>
      <c r="G794" s="19"/>
      <c r="H794" s="19"/>
      <c r="I794" s="20"/>
      <c r="J794" s="14"/>
      <c r="K794" s="14"/>
      <c r="L794" s="14"/>
      <c r="M794" s="14"/>
      <c r="N794" s="37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A795" s="37"/>
      <c r="B795" s="37"/>
      <c r="C795" s="14"/>
      <c r="D795" s="38"/>
      <c r="E795" s="38"/>
      <c r="F795" s="38"/>
      <c r="G795" s="19"/>
      <c r="H795" s="19"/>
      <c r="I795" s="20"/>
      <c r="J795" s="14"/>
      <c r="K795" s="14"/>
      <c r="L795" s="14"/>
      <c r="M795" s="14"/>
      <c r="N795" s="37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A796" s="37"/>
      <c r="B796" s="37"/>
      <c r="C796" s="14"/>
      <c r="D796" s="38"/>
      <c r="E796" s="38"/>
      <c r="F796" s="38"/>
      <c r="G796" s="19"/>
      <c r="H796" s="19"/>
      <c r="I796" s="20"/>
      <c r="J796" s="14"/>
      <c r="K796" s="14"/>
      <c r="L796" s="14"/>
      <c r="M796" s="14"/>
      <c r="N796" s="37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A797" s="37"/>
      <c r="B797" s="37"/>
      <c r="C797" s="14"/>
      <c r="D797" s="38"/>
      <c r="E797" s="38"/>
      <c r="F797" s="38"/>
      <c r="G797" s="19"/>
      <c r="H797" s="19"/>
      <c r="I797" s="20"/>
      <c r="J797" s="14"/>
      <c r="K797" s="14"/>
      <c r="L797" s="14"/>
      <c r="M797" s="14"/>
      <c r="N797" s="37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A798" s="37"/>
      <c r="B798" s="37"/>
      <c r="C798" s="14"/>
      <c r="D798" s="38"/>
      <c r="E798" s="38"/>
      <c r="F798" s="38"/>
      <c r="G798" s="19"/>
      <c r="H798" s="19"/>
      <c r="I798" s="20"/>
      <c r="J798" s="14"/>
      <c r="K798" s="14"/>
      <c r="L798" s="14"/>
      <c r="M798" s="14"/>
      <c r="N798" s="37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A799" s="37"/>
      <c r="B799" s="37"/>
      <c r="C799" s="14"/>
      <c r="D799" s="38"/>
      <c r="E799" s="38"/>
      <c r="F799" s="38"/>
      <c r="G799" s="19"/>
      <c r="H799" s="19"/>
      <c r="I799" s="20"/>
      <c r="J799" s="14"/>
      <c r="K799" s="14"/>
      <c r="L799" s="14"/>
      <c r="M799" s="14"/>
      <c r="N799" s="37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A800" s="37"/>
      <c r="B800" s="37"/>
      <c r="C800" s="14"/>
      <c r="D800" s="38"/>
      <c r="E800" s="38"/>
      <c r="F800" s="38"/>
      <c r="G800" s="19"/>
      <c r="H800" s="19"/>
      <c r="I800" s="20"/>
      <c r="J800" s="14"/>
      <c r="K800" s="14"/>
      <c r="L800" s="14"/>
      <c r="M800" s="14"/>
      <c r="N800" s="37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A801" s="37"/>
      <c r="B801" s="37"/>
      <c r="C801" s="14"/>
      <c r="D801" s="38"/>
      <c r="E801" s="38"/>
      <c r="F801" s="38"/>
      <c r="G801" s="19"/>
      <c r="H801" s="19"/>
      <c r="I801" s="20"/>
      <c r="J801" s="14"/>
      <c r="K801" s="14"/>
      <c r="L801" s="14"/>
      <c r="M801" s="14"/>
      <c r="N801" s="37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A802" s="37"/>
      <c r="B802" s="37"/>
      <c r="C802" s="14"/>
      <c r="D802" s="38"/>
      <c r="E802" s="38"/>
      <c r="F802" s="38"/>
      <c r="G802" s="19"/>
      <c r="H802" s="19"/>
      <c r="I802" s="20"/>
      <c r="J802" s="14"/>
      <c r="K802" s="14"/>
      <c r="L802" s="14"/>
      <c r="M802" s="14"/>
      <c r="N802" s="37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A803" s="37"/>
      <c r="B803" s="37"/>
      <c r="C803" s="14"/>
      <c r="D803" s="38"/>
      <c r="E803" s="38"/>
      <c r="F803" s="38"/>
      <c r="G803" s="19"/>
      <c r="H803" s="19"/>
      <c r="I803" s="20"/>
      <c r="J803" s="14"/>
      <c r="K803" s="14"/>
      <c r="L803" s="14"/>
      <c r="M803" s="14"/>
      <c r="N803" s="37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A804" s="37"/>
      <c r="B804" s="37"/>
      <c r="C804" s="14"/>
      <c r="D804" s="38"/>
      <c r="E804" s="38"/>
      <c r="F804" s="38"/>
      <c r="G804" s="19"/>
      <c r="H804" s="19"/>
      <c r="I804" s="20"/>
      <c r="J804" s="14"/>
      <c r="K804" s="14"/>
      <c r="L804" s="14"/>
      <c r="M804" s="14"/>
      <c r="N804" s="37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A805" s="37"/>
      <c r="B805" s="37"/>
      <c r="C805" s="14"/>
      <c r="D805" s="38"/>
      <c r="E805" s="38"/>
      <c r="F805" s="38"/>
      <c r="G805" s="19"/>
      <c r="H805" s="19"/>
      <c r="I805" s="20"/>
      <c r="J805" s="14"/>
      <c r="K805" s="14"/>
      <c r="L805" s="14"/>
      <c r="M805" s="14"/>
      <c r="N805" s="37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A806" s="37"/>
      <c r="B806" s="37"/>
      <c r="C806" s="14"/>
      <c r="D806" s="38"/>
      <c r="E806" s="38"/>
      <c r="F806" s="38"/>
      <c r="G806" s="19"/>
      <c r="H806" s="19"/>
      <c r="I806" s="20"/>
      <c r="J806" s="14"/>
      <c r="K806" s="14"/>
      <c r="L806" s="14"/>
      <c r="M806" s="14"/>
      <c r="N806" s="37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A807" s="37"/>
      <c r="B807" s="37"/>
      <c r="C807" s="14"/>
      <c r="D807" s="38"/>
      <c r="E807" s="38"/>
      <c r="F807" s="38"/>
      <c r="G807" s="19"/>
      <c r="H807" s="19"/>
      <c r="I807" s="20"/>
      <c r="J807" s="14"/>
      <c r="K807" s="14"/>
      <c r="L807" s="14"/>
      <c r="M807" s="14"/>
      <c r="N807" s="37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A808" s="37"/>
      <c r="B808" s="37"/>
      <c r="C808" s="14"/>
      <c r="D808" s="38"/>
      <c r="E808" s="38"/>
      <c r="F808" s="38"/>
      <c r="G808" s="19"/>
      <c r="H808" s="19"/>
      <c r="I808" s="20"/>
      <c r="J808" s="14"/>
      <c r="K808" s="14"/>
      <c r="L808" s="14"/>
      <c r="M808" s="14"/>
      <c r="N808" s="37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A809" s="37"/>
      <c r="B809" s="37"/>
      <c r="C809" s="14"/>
      <c r="D809" s="38"/>
      <c r="E809" s="38"/>
      <c r="F809" s="38"/>
      <c r="G809" s="19"/>
      <c r="H809" s="19"/>
      <c r="I809" s="20"/>
      <c r="J809" s="14"/>
      <c r="K809" s="14"/>
      <c r="L809" s="14"/>
      <c r="M809" s="14"/>
      <c r="N809" s="37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A810" s="37"/>
      <c r="B810" s="37"/>
      <c r="C810" s="14"/>
      <c r="D810" s="38"/>
      <c r="E810" s="38"/>
      <c r="F810" s="38"/>
      <c r="G810" s="19"/>
      <c r="H810" s="19"/>
      <c r="I810" s="20"/>
      <c r="J810" s="14"/>
      <c r="K810" s="14"/>
      <c r="L810" s="14"/>
      <c r="M810" s="14"/>
      <c r="N810" s="37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A811" s="37"/>
      <c r="B811" s="37"/>
      <c r="C811" s="14"/>
      <c r="D811" s="38"/>
      <c r="E811" s="38"/>
      <c r="F811" s="38"/>
      <c r="G811" s="19"/>
      <c r="H811" s="19"/>
      <c r="I811" s="20"/>
      <c r="J811" s="14"/>
      <c r="K811" s="14"/>
      <c r="L811" s="14"/>
      <c r="M811" s="14"/>
      <c r="N811" s="37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A812" s="37"/>
      <c r="B812" s="37"/>
      <c r="C812" s="14"/>
      <c r="D812" s="38"/>
      <c r="E812" s="38"/>
      <c r="F812" s="38"/>
      <c r="G812" s="19"/>
      <c r="H812" s="19"/>
      <c r="I812" s="20"/>
      <c r="J812" s="14"/>
      <c r="K812" s="14"/>
      <c r="L812" s="14"/>
      <c r="M812" s="14"/>
      <c r="N812" s="37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A813" s="37"/>
      <c r="B813" s="37"/>
      <c r="C813" s="14"/>
      <c r="D813" s="38"/>
      <c r="E813" s="38"/>
      <c r="F813" s="38"/>
      <c r="G813" s="19"/>
      <c r="H813" s="19"/>
      <c r="I813" s="20"/>
      <c r="J813" s="14"/>
      <c r="K813" s="14"/>
      <c r="L813" s="14"/>
      <c r="M813" s="14"/>
      <c r="N813" s="37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A814" s="37"/>
      <c r="B814" s="37"/>
      <c r="C814" s="14"/>
      <c r="D814" s="38"/>
      <c r="E814" s="38"/>
      <c r="F814" s="38"/>
      <c r="G814" s="19"/>
      <c r="H814" s="19"/>
      <c r="I814" s="20"/>
      <c r="J814" s="14"/>
      <c r="K814" s="14"/>
      <c r="L814" s="14"/>
      <c r="M814" s="14"/>
      <c r="N814" s="37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A815" s="37"/>
      <c r="B815" s="37"/>
      <c r="C815" s="14"/>
      <c r="D815" s="38"/>
      <c r="E815" s="38"/>
      <c r="F815" s="38"/>
      <c r="G815" s="19"/>
      <c r="H815" s="19"/>
      <c r="I815" s="20"/>
      <c r="J815" s="14"/>
      <c r="K815" s="14"/>
      <c r="L815" s="14"/>
      <c r="M815" s="14"/>
      <c r="N815" s="37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A816" s="37"/>
      <c r="B816" s="37"/>
      <c r="C816" s="14"/>
      <c r="D816" s="38"/>
      <c r="E816" s="38"/>
      <c r="F816" s="38"/>
      <c r="G816" s="19"/>
      <c r="H816" s="19"/>
      <c r="I816" s="20"/>
      <c r="J816" s="14"/>
      <c r="K816" s="14"/>
      <c r="L816" s="14"/>
      <c r="M816" s="14"/>
      <c r="N816" s="37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A817" s="37"/>
      <c r="B817" s="37"/>
      <c r="C817" s="14"/>
      <c r="D817" s="38"/>
      <c r="E817" s="38"/>
      <c r="F817" s="38"/>
      <c r="G817" s="19"/>
      <c r="H817" s="19"/>
      <c r="I817" s="20"/>
      <c r="J817" s="14"/>
      <c r="K817" s="14"/>
      <c r="L817" s="14"/>
      <c r="M817" s="14"/>
      <c r="N817" s="37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A818" s="37"/>
      <c r="B818" s="37"/>
      <c r="C818" s="14"/>
      <c r="D818" s="38"/>
      <c r="E818" s="38"/>
      <c r="F818" s="38"/>
      <c r="G818" s="19"/>
      <c r="H818" s="19"/>
      <c r="I818" s="20"/>
      <c r="J818" s="14"/>
      <c r="K818" s="14"/>
      <c r="L818" s="14"/>
      <c r="M818" s="14"/>
      <c r="N818" s="37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A819" s="37"/>
      <c r="B819" s="37"/>
      <c r="C819" s="14"/>
      <c r="D819" s="38"/>
      <c r="E819" s="38"/>
      <c r="F819" s="38"/>
      <c r="G819" s="19"/>
      <c r="H819" s="19"/>
      <c r="I819" s="20"/>
      <c r="J819" s="14"/>
      <c r="K819" s="14"/>
      <c r="L819" s="14"/>
      <c r="M819" s="14"/>
      <c r="N819" s="37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A820" s="37"/>
      <c r="B820" s="37"/>
      <c r="C820" s="14"/>
      <c r="D820" s="38"/>
      <c r="E820" s="38"/>
      <c r="F820" s="38"/>
      <c r="G820" s="19"/>
      <c r="H820" s="19"/>
      <c r="I820" s="20"/>
      <c r="J820" s="14"/>
      <c r="K820" s="14"/>
      <c r="L820" s="14"/>
      <c r="M820" s="14"/>
      <c r="N820" s="37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A821" s="37"/>
      <c r="B821" s="37"/>
      <c r="C821" s="14"/>
      <c r="D821" s="38"/>
      <c r="E821" s="38"/>
      <c r="F821" s="38"/>
      <c r="G821" s="19"/>
      <c r="H821" s="19"/>
      <c r="I821" s="20"/>
      <c r="J821" s="14"/>
      <c r="K821" s="14"/>
      <c r="L821" s="14"/>
      <c r="M821" s="14"/>
      <c r="N821" s="37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A822" s="37"/>
      <c r="B822" s="37"/>
      <c r="C822" s="14"/>
      <c r="D822" s="38"/>
      <c r="E822" s="38"/>
      <c r="F822" s="38"/>
      <c r="G822" s="19"/>
      <c r="H822" s="19"/>
      <c r="I822" s="20"/>
      <c r="J822" s="14"/>
      <c r="K822" s="14"/>
      <c r="L822" s="14"/>
      <c r="M822" s="14"/>
      <c r="N822" s="37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A823" s="37"/>
      <c r="B823" s="37"/>
      <c r="C823" s="14"/>
      <c r="D823" s="38"/>
      <c r="E823" s="38"/>
      <c r="F823" s="38"/>
      <c r="G823" s="19"/>
      <c r="H823" s="19"/>
      <c r="I823" s="20"/>
      <c r="J823" s="14"/>
      <c r="K823" s="14"/>
      <c r="L823" s="14"/>
      <c r="M823" s="14"/>
      <c r="N823" s="37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A824" s="37"/>
      <c r="B824" s="37"/>
      <c r="C824" s="14"/>
      <c r="D824" s="38"/>
      <c r="E824" s="38"/>
      <c r="F824" s="38"/>
      <c r="G824" s="19"/>
      <c r="H824" s="19"/>
      <c r="I824" s="20"/>
      <c r="J824" s="14"/>
      <c r="K824" s="14"/>
      <c r="L824" s="14"/>
      <c r="M824" s="14"/>
      <c r="N824" s="37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A825" s="37"/>
      <c r="B825" s="37"/>
      <c r="C825" s="14"/>
      <c r="D825" s="38"/>
      <c r="E825" s="38"/>
      <c r="F825" s="38"/>
      <c r="G825" s="19"/>
      <c r="H825" s="19"/>
      <c r="I825" s="20"/>
      <c r="J825" s="14"/>
      <c r="K825" s="14"/>
      <c r="L825" s="14"/>
      <c r="M825" s="14"/>
      <c r="N825" s="37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A826" s="37"/>
      <c r="B826" s="37"/>
      <c r="C826" s="14"/>
      <c r="D826" s="38"/>
      <c r="E826" s="38"/>
      <c r="F826" s="38"/>
      <c r="G826" s="19"/>
      <c r="H826" s="19"/>
      <c r="I826" s="20"/>
      <c r="J826" s="14"/>
      <c r="K826" s="14"/>
      <c r="L826" s="14"/>
      <c r="M826" s="14"/>
      <c r="N826" s="37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A827" s="37"/>
      <c r="B827" s="37"/>
      <c r="C827" s="14"/>
      <c r="D827" s="38"/>
      <c r="E827" s="38"/>
      <c r="F827" s="38"/>
      <c r="G827" s="19"/>
      <c r="H827" s="19"/>
      <c r="I827" s="20"/>
      <c r="J827" s="14"/>
      <c r="K827" s="14"/>
      <c r="L827" s="14"/>
      <c r="M827" s="14"/>
      <c r="N827" s="37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A828" s="37"/>
      <c r="B828" s="37"/>
      <c r="C828" s="14"/>
      <c r="D828" s="38"/>
      <c r="E828" s="38"/>
      <c r="F828" s="38"/>
      <c r="G828" s="19"/>
      <c r="H828" s="19"/>
      <c r="I828" s="20"/>
      <c r="J828" s="14"/>
      <c r="K828" s="14"/>
      <c r="L828" s="14"/>
      <c r="M828" s="14"/>
      <c r="N828" s="37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A829" s="37"/>
      <c r="B829" s="37"/>
      <c r="C829" s="14"/>
      <c r="D829" s="38"/>
      <c r="E829" s="38"/>
      <c r="F829" s="38"/>
      <c r="G829" s="19"/>
      <c r="H829" s="19"/>
      <c r="I829" s="20"/>
      <c r="J829" s="14"/>
      <c r="K829" s="14"/>
      <c r="L829" s="14"/>
      <c r="M829" s="14"/>
      <c r="N829" s="37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A830" s="37"/>
      <c r="B830" s="37"/>
      <c r="C830" s="14"/>
      <c r="D830" s="38"/>
      <c r="E830" s="38"/>
      <c r="F830" s="38"/>
      <c r="G830" s="19"/>
      <c r="H830" s="19"/>
      <c r="I830" s="20"/>
      <c r="J830" s="14"/>
      <c r="K830" s="14"/>
      <c r="L830" s="14"/>
      <c r="M830" s="14"/>
      <c r="N830" s="37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A831" s="37"/>
      <c r="B831" s="37"/>
      <c r="C831" s="14"/>
      <c r="D831" s="38"/>
      <c r="E831" s="38"/>
      <c r="F831" s="38"/>
      <c r="G831" s="19"/>
      <c r="H831" s="19"/>
      <c r="I831" s="20"/>
      <c r="J831" s="14"/>
      <c r="K831" s="14"/>
      <c r="L831" s="14"/>
      <c r="M831" s="14"/>
      <c r="N831" s="37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A832" s="37"/>
      <c r="B832" s="37"/>
      <c r="C832" s="14"/>
      <c r="D832" s="38"/>
      <c r="E832" s="38"/>
      <c r="F832" s="38"/>
      <c r="G832" s="19"/>
      <c r="H832" s="19"/>
      <c r="I832" s="20"/>
      <c r="J832" s="14"/>
      <c r="K832" s="14"/>
      <c r="L832" s="14"/>
      <c r="M832" s="14"/>
      <c r="N832" s="37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A833" s="37"/>
      <c r="B833" s="37"/>
      <c r="C833" s="14"/>
      <c r="D833" s="38"/>
      <c r="E833" s="38"/>
      <c r="F833" s="38"/>
      <c r="G833" s="19"/>
      <c r="H833" s="19"/>
      <c r="I833" s="20"/>
      <c r="J833" s="14"/>
      <c r="K833" s="14"/>
      <c r="L833" s="14"/>
      <c r="M833" s="14"/>
      <c r="N833" s="37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A834" s="37"/>
      <c r="B834" s="37"/>
      <c r="C834" s="14"/>
      <c r="D834" s="38"/>
      <c r="E834" s="38"/>
      <c r="F834" s="38"/>
      <c r="G834" s="19"/>
      <c r="H834" s="19"/>
      <c r="I834" s="20"/>
      <c r="J834" s="14"/>
      <c r="K834" s="14"/>
      <c r="L834" s="14"/>
      <c r="M834" s="14"/>
      <c r="N834" s="37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A835" s="37"/>
      <c r="B835" s="37"/>
      <c r="C835" s="14"/>
      <c r="D835" s="38"/>
      <c r="E835" s="38"/>
      <c r="F835" s="38"/>
      <c r="G835" s="19"/>
      <c r="H835" s="19"/>
      <c r="I835" s="20"/>
      <c r="J835" s="14"/>
      <c r="K835" s="14"/>
      <c r="L835" s="14"/>
      <c r="M835" s="14"/>
      <c r="N835" s="37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A836" s="37"/>
      <c r="B836" s="37"/>
      <c r="C836" s="14"/>
      <c r="D836" s="38"/>
      <c r="E836" s="38"/>
      <c r="F836" s="38"/>
      <c r="G836" s="19"/>
      <c r="H836" s="19"/>
      <c r="I836" s="20"/>
      <c r="J836" s="14"/>
      <c r="K836" s="14"/>
      <c r="L836" s="14"/>
      <c r="M836" s="14"/>
      <c r="N836" s="37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A837" s="37"/>
      <c r="B837" s="37"/>
      <c r="C837" s="14"/>
      <c r="D837" s="38"/>
      <c r="E837" s="38"/>
      <c r="F837" s="38"/>
      <c r="G837" s="19"/>
      <c r="H837" s="19"/>
      <c r="I837" s="20"/>
      <c r="J837" s="14"/>
      <c r="K837" s="14"/>
      <c r="L837" s="14"/>
      <c r="M837" s="14"/>
      <c r="N837" s="37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A838" s="37"/>
      <c r="B838" s="37"/>
      <c r="C838" s="14"/>
      <c r="D838" s="38"/>
      <c r="E838" s="38"/>
      <c r="F838" s="38"/>
      <c r="G838" s="19"/>
      <c r="H838" s="19"/>
      <c r="I838" s="20"/>
      <c r="J838" s="14"/>
      <c r="K838" s="14"/>
      <c r="L838" s="14"/>
      <c r="M838" s="14"/>
      <c r="N838" s="37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A839" s="37"/>
      <c r="B839" s="37"/>
      <c r="C839" s="14"/>
      <c r="D839" s="38"/>
      <c r="E839" s="38"/>
      <c r="F839" s="38"/>
      <c r="G839" s="19"/>
      <c r="H839" s="19"/>
      <c r="I839" s="20"/>
      <c r="J839" s="14"/>
      <c r="K839" s="14"/>
      <c r="L839" s="14"/>
      <c r="M839" s="14"/>
      <c r="N839" s="37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A840" s="37"/>
      <c r="B840" s="37"/>
      <c r="C840" s="14"/>
      <c r="D840" s="38"/>
      <c r="E840" s="38"/>
      <c r="F840" s="38"/>
      <c r="G840" s="19"/>
      <c r="H840" s="19"/>
      <c r="I840" s="20"/>
      <c r="J840" s="14"/>
      <c r="K840" s="14"/>
      <c r="L840" s="14"/>
      <c r="M840" s="14"/>
      <c r="N840" s="37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A841" s="37"/>
      <c r="B841" s="37"/>
      <c r="C841" s="14"/>
      <c r="D841" s="38"/>
      <c r="E841" s="38"/>
      <c r="F841" s="38"/>
      <c r="G841" s="19"/>
      <c r="H841" s="19"/>
      <c r="I841" s="20"/>
      <c r="J841" s="14"/>
      <c r="K841" s="14"/>
      <c r="L841" s="14"/>
      <c r="M841" s="14"/>
      <c r="N841" s="37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A842" s="37"/>
      <c r="B842" s="37"/>
      <c r="C842" s="14"/>
      <c r="D842" s="38"/>
      <c r="E842" s="38"/>
      <c r="F842" s="38"/>
      <c r="G842" s="19"/>
      <c r="H842" s="19"/>
      <c r="I842" s="20"/>
      <c r="J842" s="14"/>
      <c r="K842" s="14"/>
      <c r="L842" s="14"/>
      <c r="M842" s="14"/>
      <c r="N842" s="37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A843" s="37"/>
      <c r="B843" s="37"/>
      <c r="C843" s="14"/>
      <c r="D843" s="38"/>
      <c r="E843" s="38"/>
      <c r="F843" s="38"/>
      <c r="G843" s="19"/>
      <c r="H843" s="19"/>
      <c r="I843" s="20"/>
      <c r="J843" s="14"/>
      <c r="K843" s="14"/>
      <c r="L843" s="14"/>
      <c r="M843" s="14"/>
      <c r="N843" s="37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A844" s="37"/>
      <c r="B844" s="37"/>
      <c r="C844" s="14"/>
      <c r="D844" s="38"/>
      <c r="E844" s="38"/>
      <c r="F844" s="38"/>
      <c r="G844" s="19"/>
      <c r="H844" s="19"/>
      <c r="I844" s="20"/>
      <c r="J844" s="14"/>
      <c r="K844" s="14"/>
      <c r="L844" s="14"/>
      <c r="M844" s="14"/>
      <c r="N844" s="37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A845" s="37"/>
      <c r="B845" s="37"/>
      <c r="C845" s="14"/>
      <c r="D845" s="38"/>
      <c r="E845" s="38"/>
      <c r="F845" s="38"/>
      <c r="G845" s="19"/>
      <c r="H845" s="19"/>
      <c r="I845" s="20"/>
      <c r="J845" s="14"/>
      <c r="K845" s="14"/>
      <c r="L845" s="14"/>
      <c r="M845" s="14"/>
      <c r="N845" s="37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A846" s="37"/>
      <c r="B846" s="37"/>
      <c r="C846" s="14"/>
      <c r="D846" s="38"/>
      <c r="E846" s="38"/>
      <c r="F846" s="38"/>
      <c r="G846" s="19"/>
      <c r="H846" s="19"/>
      <c r="I846" s="20"/>
      <c r="J846" s="14"/>
      <c r="K846" s="14"/>
      <c r="L846" s="14"/>
      <c r="M846" s="14"/>
      <c r="N846" s="37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A847" s="37"/>
      <c r="B847" s="37"/>
      <c r="C847" s="14"/>
      <c r="D847" s="38"/>
      <c r="E847" s="38"/>
      <c r="F847" s="38"/>
      <c r="G847" s="19"/>
      <c r="H847" s="19"/>
      <c r="I847" s="20"/>
      <c r="J847" s="14"/>
      <c r="K847" s="14"/>
      <c r="L847" s="14"/>
      <c r="M847" s="14"/>
      <c r="N847" s="37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A848" s="37"/>
      <c r="B848" s="37"/>
      <c r="C848" s="14"/>
      <c r="D848" s="38"/>
      <c r="E848" s="38"/>
      <c r="F848" s="38"/>
      <c r="G848" s="19"/>
      <c r="H848" s="19"/>
      <c r="I848" s="20"/>
      <c r="J848" s="14"/>
      <c r="K848" s="14"/>
      <c r="L848" s="14"/>
      <c r="M848" s="14"/>
      <c r="N848" s="37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A849" s="37"/>
      <c r="B849" s="37"/>
      <c r="C849" s="14"/>
      <c r="D849" s="38"/>
      <c r="E849" s="38"/>
      <c r="F849" s="38"/>
      <c r="G849" s="19"/>
      <c r="H849" s="19"/>
      <c r="I849" s="20"/>
      <c r="J849" s="14"/>
      <c r="K849" s="14"/>
      <c r="L849" s="14"/>
      <c r="M849" s="14"/>
      <c r="N849" s="37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A850" s="37"/>
      <c r="B850" s="37"/>
      <c r="C850" s="14"/>
      <c r="D850" s="38"/>
      <c r="E850" s="38"/>
      <c r="F850" s="38"/>
      <c r="G850" s="19"/>
      <c r="H850" s="19"/>
      <c r="I850" s="20"/>
      <c r="J850" s="14"/>
      <c r="K850" s="14"/>
      <c r="L850" s="14"/>
      <c r="M850" s="14"/>
      <c r="N850" s="37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A851" s="37"/>
      <c r="B851" s="37"/>
      <c r="C851" s="14"/>
      <c r="D851" s="38"/>
      <c r="E851" s="38"/>
      <c r="F851" s="38"/>
      <c r="G851" s="19"/>
      <c r="H851" s="19"/>
      <c r="I851" s="20"/>
      <c r="J851" s="14"/>
      <c r="K851" s="14"/>
      <c r="L851" s="14"/>
      <c r="M851" s="14"/>
      <c r="N851" s="37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A852" s="37"/>
      <c r="B852" s="37"/>
      <c r="C852" s="14"/>
      <c r="D852" s="38"/>
      <c r="E852" s="38"/>
      <c r="F852" s="38"/>
      <c r="G852" s="19"/>
      <c r="H852" s="19"/>
      <c r="I852" s="20"/>
      <c r="J852" s="14"/>
      <c r="K852" s="14"/>
      <c r="L852" s="14"/>
      <c r="M852" s="14"/>
      <c r="N852" s="37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A853" s="37"/>
      <c r="B853" s="37"/>
      <c r="C853" s="14"/>
      <c r="D853" s="38"/>
      <c r="E853" s="38"/>
      <c r="F853" s="38"/>
      <c r="G853" s="19"/>
      <c r="H853" s="19"/>
      <c r="I853" s="20"/>
      <c r="J853" s="14"/>
      <c r="K853" s="14"/>
      <c r="L853" s="14"/>
      <c r="M853" s="14"/>
      <c r="N853" s="37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A854" s="37"/>
      <c r="B854" s="37"/>
      <c r="C854" s="14"/>
      <c r="D854" s="38"/>
      <c r="E854" s="38"/>
      <c r="F854" s="38"/>
      <c r="G854" s="19"/>
      <c r="H854" s="19"/>
      <c r="I854" s="20"/>
      <c r="J854" s="14"/>
      <c r="K854" s="14"/>
      <c r="L854" s="14"/>
      <c r="M854" s="14"/>
      <c r="N854" s="37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A855" s="37"/>
      <c r="B855" s="37"/>
      <c r="C855" s="14"/>
      <c r="D855" s="38"/>
      <c r="E855" s="38"/>
      <c r="F855" s="38"/>
      <c r="G855" s="19"/>
      <c r="H855" s="19"/>
      <c r="I855" s="20"/>
      <c r="J855" s="14"/>
      <c r="K855" s="14"/>
      <c r="L855" s="14"/>
      <c r="M855" s="14"/>
      <c r="N855" s="37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A856" s="37"/>
      <c r="B856" s="37"/>
      <c r="C856" s="14"/>
      <c r="D856" s="38"/>
      <c r="E856" s="38"/>
      <c r="F856" s="38"/>
      <c r="G856" s="19"/>
      <c r="H856" s="19"/>
      <c r="I856" s="20"/>
      <c r="J856" s="14"/>
      <c r="K856" s="14"/>
      <c r="L856" s="14"/>
      <c r="M856" s="14"/>
      <c r="N856" s="37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A857" s="37"/>
      <c r="B857" s="37"/>
      <c r="C857" s="14"/>
      <c r="D857" s="38"/>
      <c r="E857" s="38"/>
      <c r="F857" s="38"/>
      <c r="G857" s="19"/>
      <c r="H857" s="19"/>
      <c r="I857" s="20"/>
      <c r="J857" s="14"/>
      <c r="K857" s="14"/>
      <c r="L857" s="14"/>
      <c r="M857" s="14"/>
      <c r="N857" s="37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A858" s="37"/>
      <c r="B858" s="37"/>
      <c r="C858" s="14"/>
      <c r="D858" s="38"/>
      <c r="E858" s="38"/>
      <c r="F858" s="38"/>
      <c r="G858" s="19"/>
      <c r="H858" s="19"/>
      <c r="I858" s="20"/>
      <c r="J858" s="14"/>
      <c r="K858" s="14"/>
      <c r="L858" s="14"/>
      <c r="M858" s="14"/>
      <c r="N858" s="37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A859" s="37"/>
      <c r="B859" s="37"/>
      <c r="C859" s="14"/>
      <c r="D859" s="38"/>
      <c r="E859" s="38"/>
      <c r="F859" s="38"/>
      <c r="G859" s="19"/>
      <c r="H859" s="19"/>
      <c r="I859" s="20"/>
      <c r="J859" s="14"/>
      <c r="K859" s="14"/>
      <c r="L859" s="14"/>
      <c r="M859" s="14"/>
      <c r="N859" s="37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A860" s="37"/>
      <c r="B860" s="37"/>
      <c r="C860" s="14"/>
      <c r="D860" s="38"/>
      <c r="E860" s="38"/>
      <c r="F860" s="38"/>
      <c r="G860" s="19"/>
      <c r="H860" s="19"/>
      <c r="I860" s="20"/>
      <c r="J860" s="14"/>
      <c r="K860" s="14"/>
      <c r="L860" s="14"/>
      <c r="M860" s="14"/>
      <c r="N860" s="37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A861" s="37"/>
      <c r="B861" s="37"/>
      <c r="C861" s="14"/>
      <c r="D861" s="38"/>
      <c r="E861" s="38"/>
      <c r="F861" s="38"/>
      <c r="G861" s="19"/>
      <c r="H861" s="19"/>
      <c r="I861" s="20"/>
      <c r="J861" s="14"/>
      <c r="K861" s="14"/>
      <c r="L861" s="14"/>
      <c r="M861" s="14"/>
      <c r="N861" s="37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A862" s="37"/>
      <c r="B862" s="37"/>
      <c r="C862" s="14"/>
      <c r="D862" s="38"/>
      <c r="E862" s="38"/>
      <c r="F862" s="38"/>
      <c r="G862" s="19"/>
      <c r="H862" s="19"/>
      <c r="I862" s="20"/>
      <c r="J862" s="14"/>
      <c r="K862" s="14"/>
      <c r="L862" s="14"/>
      <c r="M862" s="14"/>
      <c r="N862" s="37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A863" s="37"/>
      <c r="B863" s="37"/>
      <c r="C863" s="14"/>
      <c r="D863" s="38"/>
      <c r="E863" s="38"/>
      <c r="F863" s="38"/>
      <c r="G863" s="19"/>
      <c r="H863" s="19"/>
      <c r="I863" s="20"/>
      <c r="J863" s="14"/>
      <c r="K863" s="14"/>
      <c r="L863" s="14"/>
      <c r="M863" s="14"/>
      <c r="N863" s="37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A864" s="37"/>
      <c r="B864" s="37"/>
      <c r="C864" s="14"/>
      <c r="D864" s="38"/>
      <c r="E864" s="38"/>
      <c r="F864" s="38"/>
      <c r="G864" s="19"/>
      <c r="H864" s="19"/>
      <c r="I864" s="20"/>
      <c r="J864" s="14"/>
      <c r="K864" s="14"/>
      <c r="L864" s="14"/>
      <c r="M864" s="14"/>
      <c r="N864" s="37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A865" s="37"/>
      <c r="B865" s="37"/>
      <c r="C865" s="14"/>
      <c r="D865" s="38"/>
      <c r="E865" s="38"/>
      <c r="F865" s="38"/>
      <c r="G865" s="19"/>
      <c r="H865" s="19"/>
      <c r="I865" s="20"/>
      <c r="J865" s="14"/>
      <c r="K865" s="14"/>
      <c r="L865" s="14"/>
      <c r="M865" s="14"/>
      <c r="N865" s="37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A866" s="37"/>
      <c r="B866" s="37"/>
      <c r="C866" s="14"/>
      <c r="D866" s="38"/>
      <c r="E866" s="38"/>
      <c r="F866" s="38"/>
      <c r="G866" s="19"/>
      <c r="H866" s="19"/>
      <c r="I866" s="20"/>
      <c r="J866" s="14"/>
      <c r="K866" s="14"/>
      <c r="L866" s="14"/>
      <c r="M866" s="14"/>
      <c r="N866" s="37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A867" s="37"/>
      <c r="B867" s="37"/>
      <c r="C867" s="14"/>
      <c r="D867" s="38"/>
      <c r="E867" s="38"/>
      <c r="F867" s="38"/>
      <c r="G867" s="19"/>
      <c r="H867" s="19"/>
      <c r="I867" s="20"/>
      <c r="J867" s="14"/>
      <c r="K867" s="14"/>
      <c r="L867" s="14"/>
      <c r="M867" s="14"/>
      <c r="N867" s="37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A868" s="37"/>
      <c r="B868" s="37"/>
      <c r="C868" s="14"/>
      <c r="D868" s="38"/>
      <c r="E868" s="38"/>
      <c r="F868" s="38"/>
      <c r="G868" s="19"/>
      <c r="H868" s="19"/>
      <c r="I868" s="20"/>
      <c r="J868" s="14"/>
      <c r="K868" s="14"/>
      <c r="L868" s="14"/>
      <c r="M868" s="14"/>
      <c r="N868" s="37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A869" s="37"/>
      <c r="B869" s="37"/>
      <c r="C869" s="14"/>
      <c r="D869" s="38"/>
      <c r="E869" s="38"/>
      <c r="F869" s="38"/>
      <c r="G869" s="19"/>
      <c r="H869" s="19"/>
      <c r="I869" s="20"/>
      <c r="J869" s="14"/>
      <c r="K869" s="14"/>
      <c r="L869" s="14"/>
      <c r="M869" s="14"/>
      <c r="N869" s="37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A870" s="37"/>
      <c r="B870" s="37"/>
      <c r="C870" s="14"/>
      <c r="D870" s="38"/>
      <c r="E870" s="38"/>
      <c r="F870" s="38"/>
      <c r="G870" s="19"/>
      <c r="H870" s="19"/>
      <c r="I870" s="20"/>
      <c r="J870" s="14"/>
      <c r="K870" s="14"/>
      <c r="L870" s="14"/>
      <c r="M870" s="14"/>
      <c r="N870" s="37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A871" s="37"/>
      <c r="B871" s="37"/>
      <c r="C871" s="14"/>
      <c r="D871" s="38"/>
      <c r="E871" s="38"/>
      <c r="F871" s="38"/>
      <c r="G871" s="19"/>
      <c r="H871" s="19"/>
      <c r="I871" s="20"/>
      <c r="J871" s="14"/>
      <c r="K871" s="14"/>
      <c r="L871" s="14"/>
      <c r="M871" s="14"/>
      <c r="N871" s="37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A872" s="37"/>
      <c r="B872" s="37"/>
      <c r="C872" s="14"/>
      <c r="D872" s="38"/>
      <c r="E872" s="38"/>
      <c r="F872" s="38"/>
      <c r="G872" s="19"/>
      <c r="H872" s="19"/>
      <c r="I872" s="20"/>
      <c r="J872" s="14"/>
      <c r="K872" s="14"/>
      <c r="L872" s="14"/>
      <c r="M872" s="14"/>
      <c r="N872" s="37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A873" s="37"/>
      <c r="B873" s="37"/>
      <c r="C873" s="14"/>
      <c r="D873" s="38"/>
      <c r="E873" s="38"/>
      <c r="F873" s="38"/>
      <c r="G873" s="19"/>
      <c r="H873" s="19"/>
      <c r="I873" s="20"/>
      <c r="J873" s="14"/>
      <c r="K873" s="14"/>
      <c r="L873" s="14"/>
      <c r="M873" s="14"/>
      <c r="N873" s="37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A874" s="37"/>
      <c r="B874" s="37"/>
      <c r="C874" s="14"/>
      <c r="D874" s="38"/>
      <c r="E874" s="38"/>
      <c r="F874" s="38"/>
      <c r="G874" s="19"/>
      <c r="H874" s="19"/>
      <c r="I874" s="20"/>
      <c r="J874" s="14"/>
      <c r="K874" s="14"/>
      <c r="L874" s="14"/>
      <c r="M874" s="14"/>
      <c r="N874" s="37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A875" s="37"/>
      <c r="B875" s="37"/>
      <c r="C875" s="14"/>
      <c r="D875" s="38"/>
      <c r="E875" s="38"/>
      <c r="F875" s="38"/>
      <c r="G875" s="19"/>
      <c r="H875" s="19"/>
      <c r="I875" s="20"/>
      <c r="J875" s="14"/>
      <c r="K875" s="14"/>
      <c r="L875" s="14"/>
      <c r="M875" s="14"/>
      <c r="N875" s="37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A876" s="37"/>
      <c r="B876" s="37"/>
      <c r="C876" s="14"/>
      <c r="D876" s="38"/>
      <c r="E876" s="38"/>
      <c r="F876" s="38"/>
      <c r="G876" s="19"/>
      <c r="H876" s="19"/>
      <c r="I876" s="20"/>
      <c r="J876" s="14"/>
      <c r="K876" s="14"/>
      <c r="L876" s="14"/>
      <c r="M876" s="14"/>
      <c r="N876" s="37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A877" s="37"/>
      <c r="B877" s="37"/>
      <c r="C877" s="14"/>
      <c r="D877" s="38"/>
      <c r="E877" s="38"/>
      <c r="F877" s="38"/>
      <c r="G877" s="19"/>
      <c r="H877" s="19"/>
      <c r="I877" s="20"/>
      <c r="J877" s="14"/>
      <c r="K877" s="14"/>
      <c r="L877" s="14"/>
      <c r="M877" s="14"/>
      <c r="N877" s="37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A878" s="37"/>
      <c r="B878" s="37"/>
      <c r="C878" s="14"/>
      <c r="D878" s="38"/>
      <c r="E878" s="38"/>
      <c r="F878" s="38"/>
      <c r="G878" s="19"/>
      <c r="H878" s="19"/>
      <c r="I878" s="20"/>
      <c r="J878" s="14"/>
      <c r="K878" s="14"/>
      <c r="L878" s="14"/>
      <c r="M878" s="14"/>
      <c r="N878" s="37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A879" s="37"/>
      <c r="B879" s="37"/>
      <c r="C879" s="14"/>
      <c r="D879" s="38"/>
      <c r="E879" s="38"/>
      <c r="F879" s="38"/>
      <c r="G879" s="19"/>
      <c r="H879" s="19"/>
      <c r="I879" s="20"/>
      <c r="J879" s="14"/>
      <c r="K879" s="14"/>
      <c r="L879" s="14"/>
      <c r="M879" s="14"/>
      <c r="N879" s="37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A880" s="37"/>
      <c r="B880" s="37"/>
      <c r="C880" s="14"/>
      <c r="D880" s="38"/>
      <c r="E880" s="38"/>
      <c r="F880" s="38"/>
      <c r="G880" s="19"/>
      <c r="H880" s="19"/>
      <c r="I880" s="20"/>
      <c r="J880" s="14"/>
      <c r="K880" s="14"/>
      <c r="L880" s="14"/>
      <c r="M880" s="14"/>
      <c r="N880" s="37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A881" s="37"/>
      <c r="B881" s="37"/>
      <c r="C881" s="14"/>
      <c r="D881" s="38"/>
      <c r="E881" s="38"/>
      <c r="F881" s="38"/>
      <c r="G881" s="19"/>
      <c r="H881" s="19"/>
      <c r="I881" s="20"/>
      <c r="J881" s="14"/>
      <c r="K881" s="14"/>
      <c r="L881" s="14"/>
      <c r="M881" s="14"/>
      <c r="N881" s="37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A882" s="37"/>
      <c r="B882" s="37"/>
      <c r="C882" s="14"/>
      <c r="D882" s="38"/>
      <c r="E882" s="38"/>
      <c r="F882" s="38"/>
      <c r="G882" s="19"/>
      <c r="H882" s="19"/>
      <c r="I882" s="20"/>
      <c r="J882" s="14"/>
      <c r="K882" s="14"/>
      <c r="L882" s="14"/>
      <c r="M882" s="14"/>
      <c r="N882" s="37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A883" s="37"/>
      <c r="B883" s="37"/>
      <c r="C883" s="14"/>
      <c r="D883" s="38"/>
      <c r="E883" s="38"/>
      <c r="F883" s="38"/>
      <c r="G883" s="19"/>
      <c r="H883" s="19"/>
      <c r="I883" s="20"/>
      <c r="J883" s="14"/>
      <c r="K883" s="14"/>
      <c r="L883" s="14"/>
      <c r="M883" s="14"/>
      <c r="N883" s="37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A884" s="37"/>
      <c r="B884" s="37"/>
      <c r="C884" s="14"/>
      <c r="D884" s="38"/>
      <c r="E884" s="38"/>
      <c r="F884" s="38"/>
      <c r="G884" s="19"/>
      <c r="H884" s="19"/>
      <c r="I884" s="20"/>
      <c r="J884" s="14"/>
      <c r="K884" s="14"/>
      <c r="L884" s="14"/>
      <c r="M884" s="14"/>
      <c r="N884" s="37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A885" s="37"/>
      <c r="B885" s="37"/>
      <c r="C885" s="14"/>
      <c r="D885" s="38"/>
      <c r="E885" s="38"/>
      <c r="F885" s="38"/>
      <c r="G885" s="19"/>
      <c r="H885" s="19"/>
      <c r="I885" s="20"/>
      <c r="J885" s="14"/>
      <c r="K885" s="14"/>
      <c r="L885" s="14"/>
      <c r="M885" s="14"/>
      <c r="N885" s="37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A886" s="37"/>
      <c r="B886" s="37"/>
      <c r="C886" s="14"/>
      <c r="D886" s="38"/>
      <c r="E886" s="38"/>
      <c r="F886" s="38"/>
      <c r="G886" s="19"/>
      <c r="H886" s="19"/>
      <c r="I886" s="20"/>
      <c r="J886" s="14"/>
      <c r="K886" s="14"/>
      <c r="L886" s="14"/>
      <c r="M886" s="14"/>
      <c r="N886" s="37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A887" s="37"/>
      <c r="B887" s="37"/>
      <c r="C887" s="14"/>
      <c r="D887" s="38"/>
      <c r="E887" s="38"/>
      <c r="F887" s="38"/>
      <c r="G887" s="19"/>
      <c r="H887" s="19"/>
      <c r="I887" s="20"/>
      <c r="J887" s="14"/>
      <c r="K887" s="14"/>
      <c r="L887" s="14"/>
      <c r="M887" s="14"/>
      <c r="N887" s="37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A888" s="37"/>
      <c r="B888" s="37"/>
      <c r="C888" s="14"/>
      <c r="D888" s="38"/>
      <c r="E888" s="38"/>
      <c r="F888" s="38"/>
      <c r="G888" s="19"/>
      <c r="H888" s="19"/>
      <c r="I888" s="20"/>
      <c r="J888" s="14"/>
      <c r="K888" s="14"/>
      <c r="L888" s="14"/>
      <c r="M888" s="14"/>
      <c r="N888" s="37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A889" s="37"/>
      <c r="B889" s="37"/>
      <c r="C889" s="14"/>
      <c r="D889" s="38"/>
      <c r="E889" s="38"/>
      <c r="F889" s="38"/>
      <c r="G889" s="19"/>
      <c r="H889" s="19"/>
      <c r="I889" s="20"/>
      <c r="J889" s="14"/>
      <c r="K889" s="14"/>
      <c r="L889" s="14"/>
      <c r="M889" s="14"/>
      <c r="N889" s="37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A890" s="37"/>
      <c r="B890" s="37"/>
      <c r="C890" s="14"/>
      <c r="D890" s="38"/>
      <c r="E890" s="38"/>
      <c r="F890" s="38"/>
      <c r="G890" s="19"/>
      <c r="H890" s="19"/>
      <c r="I890" s="20"/>
      <c r="J890" s="14"/>
      <c r="K890" s="14"/>
      <c r="L890" s="14"/>
      <c r="M890" s="14"/>
      <c r="N890" s="37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A891" s="37"/>
      <c r="B891" s="37"/>
      <c r="C891" s="14"/>
      <c r="D891" s="38"/>
      <c r="E891" s="38"/>
      <c r="F891" s="38"/>
      <c r="G891" s="19"/>
      <c r="H891" s="19"/>
      <c r="I891" s="20"/>
      <c r="J891" s="14"/>
      <c r="K891" s="14"/>
      <c r="L891" s="14"/>
      <c r="M891" s="14"/>
      <c r="N891" s="37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A892" s="37"/>
      <c r="B892" s="37"/>
      <c r="C892" s="14"/>
      <c r="D892" s="38"/>
      <c r="E892" s="38"/>
      <c r="F892" s="38"/>
      <c r="G892" s="19"/>
      <c r="H892" s="19"/>
      <c r="I892" s="20"/>
      <c r="J892" s="14"/>
      <c r="K892" s="14"/>
      <c r="L892" s="14"/>
      <c r="M892" s="14"/>
      <c r="N892" s="37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A893" s="37"/>
      <c r="B893" s="37"/>
      <c r="C893" s="14"/>
      <c r="D893" s="38"/>
      <c r="E893" s="38"/>
      <c r="F893" s="38"/>
      <c r="G893" s="19"/>
      <c r="H893" s="19"/>
      <c r="I893" s="20"/>
      <c r="J893" s="14"/>
      <c r="K893" s="14"/>
      <c r="L893" s="14"/>
      <c r="M893" s="14"/>
      <c r="N893" s="37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A894" s="37"/>
      <c r="B894" s="37"/>
      <c r="C894" s="14"/>
      <c r="D894" s="38"/>
      <c r="E894" s="38"/>
      <c r="F894" s="38"/>
      <c r="G894" s="19"/>
      <c r="H894" s="19"/>
      <c r="I894" s="20"/>
      <c r="J894" s="14"/>
      <c r="K894" s="14"/>
      <c r="L894" s="14"/>
      <c r="M894" s="14"/>
      <c r="N894" s="37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A895" s="37"/>
      <c r="B895" s="37"/>
      <c r="C895" s="14"/>
      <c r="D895" s="38"/>
      <c r="E895" s="38"/>
      <c r="F895" s="38"/>
      <c r="G895" s="19"/>
      <c r="H895" s="19"/>
      <c r="I895" s="20"/>
      <c r="J895" s="14"/>
      <c r="K895" s="14"/>
      <c r="L895" s="14"/>
      <c r="M895" s="14"/>
      <c r="N895" s="37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A896" s="37"/>
      <c r="B896" s="37"/>
      <c r="C896" s="14"/>
      <c r="D896" s="38"/>
      <c r="E896" s="38"/>
      <c r="F896" s="38"/>
      <c r="G896" s="19"/>
      <c r="H896" s="19"/>
      <c r="I896" s="20"/>
      <c r="J896" s="14"/>
      <c r="K896" s="14"/>
      <c r="L896" s="14"/>
      <c r="M896" s="14"/>
      <c r="N896" s="37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A897" s="37"/>
      <c r="B897" s="37"/>
      <c r="C897" s="14"/>
      <c r="D897" s="38"/>
      <c r="E897" s="38"/>
      <c r="F897" s="38"/>
      <c r="G897" s="19"/>
      <c r="H897" s="19"/>
      <c r="I897" s="20"/>
      <c r="J897" s="14"/>
      <c r="K897" s="14"/>
      <c r="L897" s="14"/>
      <c r="M897" s="14"/>
      <c r="N897" s="37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A898" s="37"/>
      <c r="B898" s="37"/>
      <c r="C898" s="14"/>
      <c r="D898" s="38"/>
      <c r="E898" s="38"/>
      <c r="F898" s="38"/>
      <c r="G898" s="19"/>
      <c r="H898" s="19"/>
      <c r="I898" s="20"/>
      <c r="J898" s="14"/>
      <c r="K898" s="14"/>
      <c r="L898" s="14"/>
      <c r="M898" s="14"/>
      <c r="N898" s="37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A899" s="37"/>
      <c r="B899" s="37"/>
      <c r="C899" s="14"/>
      <c r="D899" s="38"/>
      <c r="E899" s="38"/>
      <c r="F899" s="38"/>
      <c r="G899" s="19"/>
      <c r="H899" s="19"/>
      <c r="I899" s="20"/>
      <c r="J899" s="14"/>
      <c r="K899" s="14"/>
      <c r="L899" s="14"/>
      <c r="M899" s="14"/>
      <c r="N899" s="37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A900" s="37"/>
      <c r="B900" s="37"/>
      <c r="C900" s="14"/>
      <c r="D900" s="38"/>
      <c r="E900" s="38"/>
      <c r="F900" s="38"/>
      <c r="G900" s="19"/>
      <c r="H900" s="19"/>
      <c r="I900" s="20"/>
      <c r="J900" s="14"/>
      <c r="K900" s="14"/>
      <c r="L900" s="14"/>
      <c r="M900" s="14"/>
      <c r="N900" s="37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>
      <c r="A901" s="37"/>
      <c r="B901" s="37"/>
      <c r="C901" s="14"/>
      <c r="D901" s="38"/>
      <c r="E901" s="38"/>
      <c r="F901" s="38"/>
      <c r="G901" s="19"/>
      <c r="H901" s="19"/>
      <c r="I901" s="20"/>
      <c r="J901" s="14"/>
      <c r="K901" s="14"/>
      <c r="L901" s="14"/>
      <c r="M901" s="14"/>
      <c r="N901" s="37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>
      <c r="A902" s="37"/>
      <c r="B902" s="37"/>
      <c r="C902" s="14"/>
      <c r="D902" s="38"/>
      <c r="E902" s="38"/>
      <c r="F902" s="38"/>
      <c r="G902" s="19"/>
      <c r="H902" s="19"/>
      <c r="I902" s="20"/>
      <c r="J902" s="14"/>
      <c r="K902" s="14"/>
      <c r="L902" s="14"/>
      <c r="M902" s="14"/>
      <c r="N902" s="37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>
      <c r="A903" s="37"/>
      <c r="B903" s="37"/>
      <c r="C903" s="14"/>
      <c r="D903" s="38"/>
      <c r="E903" s="38"/>
      <c r="F903" s="38"/>
      <c r="G903" s="19"/>
      <c r="H903" s="19"/>
      <c r="I903" s="20"/>
      <c r="J903" s="14"/>
      <c r="K903" s="14"/>
      <c r="L903" s="14"/>
      <c r="M903" s="14"/>
      <c r="N903" s="37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>
      <c r="A904" s="37"/>
      <c r="B904" s="37"/>
      <c r="C904" s="14"/>
      <c r="D904" s="38"/>
      <c r="E904" s="38"/>
      <c r="F904" s="38"/>
      <c r="G904" s="19"/>
      <c r="H904" s="19"/>
      <c r="I904" s="20"/>
      <c r="J904" s="14"/>
      <c r="K904" s="14"/>
      <c r="L904" s="14"/>
      <c r="M904" s="14"/>
      <c r="N904" s="37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>
      <c r="A905" s="37"/>
      <c r="B905" s="37"/>
      <c r="C905" s="14"/>
      <c r="D905" s="38"/>
      <c r="E905" s="38"/>
      <c r="F905" s="38"/>
      <c r="G905" s="19"/>
      <c r="H905" s="19"/>
      <c r="I905" s="20"/>
      <c r="J905" s="14"/>
      <c r="K905" s="14"/>
      <c r="L905" s="14"/>
      <c r="M905" s="14"/>
      <c r="N905" s="37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>
      <c r="A906" s="37"/>
      <c r="B906" s="37"/>
      <c r="C906" s="14"/>
      <c r="D906" s="38"/>
      <c r="E906" s="38"/>
      <c r="F906" s="38"/>
      <c r="G906" s="19"/>
      <c r="H906" s="19"/>
      <c r="I906" s="20"/>
      <c r="J906" s="14"/>
      <c r="K906" s="14"/>
      <c r="L906" s="14"/>
      <c r="M906" s="14"/>
      <c r="N906" s="37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>
      <c r="A907" s="37"/>
      <c r="B907" s="37"/>
      <c r="C907" s="14"/>
      <c r="D907" s="38"/>
      <c r="E907" s="38"/>
      <c r="F907" s="38"/>
      <c r="G907" s="19"/>
      <c r="H907" s="19"/>
      <c r="I907" s="20"/>
      <c r="J907" s="14"/>
      <c r="K907" s="14"/>
      <c r="L907" s="14"/>
      <c r="M907" s="14"/>
      <c r="N907" s="37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>
      <c r="A908" s="37"/>
      <c r="B908" s="37"/>
      <c r="C908" s="14"/>
      <c r="D908" s="38"/>
      <c r="E908" s="38"/>
      <c r="F908" s="38"/>
      <c r="G908" s="19"/>
      <c r="H908" s="19"/>
      <c r="I908" s="20"/>
      <c r="J908" s="14"/>
      <c r="K908" s="14"/>
      <c r="L908" s="14"/>
      <c r="M908" s="14"/>
      <c r="N908" s="37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>
      <c r="A909" s="37"/>
      <c r="B909" s="37"/>
      <c r="C909" s="14"/>
      <c r="D909" s="38"/>
      <c r="E909" s="38"/>
      <c r="F909" s="38"/>
      <c r="G909" s="19"/>
      <c r="H909" s="19"/>
      <c r="I909" s="20"/>
      <c r="J909" s="14"/>
      <c r="K909" s="14"/>
      <c r="L909" s="14"/>
      <c r="M909" s="14"/>
      <c r="N909" s="37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>
      <c r="A910" s="37"/>
      <c r="B910" s="37"/>
      <c r="C910" s="14"/>
      <c r="D910" s="38"/>
      <c r="E910" s="38"/>
      <c r="F910" s="38"/>
      <c r="G910" s="19"/>
      <c r="H910" s="19"/>
      <c r="I910" s="20"/>
      <c r="J910" s="14"/>
      <c r="K910" s="14"/>
      <c r="L910" s="14"/>
      <c r="M910" s="14"/>
      <c r="N910" s="37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>
      <c r="A911" s="37"/>
      <c r="B911" s="37"/>
      <c r="C911" s="14"/>
      <c r="D911" s="38"/>
      <c r="E911" s="38"/>
      <c r="F911" s="38"/>
      <c r="G911" s="19"/>
      <c r="H911" s="19"/>
      <c r="I911" s="20"/>
      <c r="J911" s="14"/>
      <c r="K911" s="14"/>
      <c r="L911" s="14"/>
      <c r="M911" s="14"/>
      <c r="N911" s="37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>
      <c r="A912" s="37"/>
      <c r="B912" s="37"/>
      <c r="C912" s="14"/>
      <c r="D912" s="38"/>
      <c r="E912" s="38"/>
      <c r="F912" s="38"/>
      <c r="G912" s="19"/>
      <c r="H912" s="19"/>
      <c r="I912" s="20"/>
      <c r="J912" s="14"/>
      <c r="K912" s="14"/>
      <c r="L912" s="14"/>
      <c r="M912" s="14"/>
      <c r="N912" s="37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>
      <c r="A913" s="37"/>
      <c r="B913" s="37"/>
      <c r="C913" s="14"/>
      <c r="D913" s="38"/>
      <c r="E913" s="38"/>
      <c r="F913" s="38"/>
      <c r="G913" s="19"/>
      <c r="H913" s="19"/>
      <c r="I913" s="20"/>
      <c r="J913" s="14"/>
      <c r="K913" s="14"/>
      <c r="L913" s="14"/>
      <c r="M913" s="14"/>
      <c r="N913" s="37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>
      <c r="A914" s="37"/>
      <c r="B914" s="37"/>
      <c r="C914" s="14"/>
      <c r="D914" s="38"/>
      <c r="E914" s="38"/>
      <c r="F914" s="38"/>
      <c r="G914" s="19"/>
      <c r="H914" s="19"/>
      <c r="I914" s="20"/>
      <c r="J914" s="14"/>
      <c r="K914" s="14"/>
      <c r="L914" s="14"/>
      <c r="M914" s="14"/>
      <c r="N914" s="37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>
      <c r="A915" s="37"/>
      <c r="B915" s="37"/>
      <c r="C915" s="14"/>
      <c r="D915" s="38"/>
      <c r="E915" s="38"/>
      <c r="F915" s="38"/>
      <c r="G915" s="19"/>
      <c r="H915" s="19"/>
      <c r="I915" s="20"/>
      <c r="J915" s="14"/>
      <c r="K915" s="14"/>
      <c r="L915" s="14"/>
      <c r="M915" s="14"/>
      <c r="N915" s="37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>
      <c r="A916" s="37"/>
      <c r="B916" s="37"/>
      <c r="C916" s="14"/>
      <c r="D916" s="38"/>
      <c r="E916" s="38"/>
      <c r="F916" s="38"/>
      <c r="G916" s="19"/>
      <c r="H916" s="19"/>
      <c r="I916" s="20"/>
      <c r="J916" s="14"/>
      <c r="K916" s="14"/>
      <c r="L916" s="14"/>
      <c r="M916" s="14"/>
      <c r="N916" s="37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>
      <c r="A917" s="37"/>
      <c r="B917" s="37"/>
      <c r="C917" s="14"/>
      <c r="D917" s="38"/>
      <c r="E917" s="38"/>
      <c r="F917" s="38"/>
      <c r="G917" s="19"/>
      <c r="H917" s="19"/>
      <c r="I917" s="20"/>
      <c r="J917" s="14"/>
      <c r="K917" s="14"/>
      <c r="L917" s="14"/>
      <c r="M917" s="14"/>
      <c r="N917" s="37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>
      <c r="A918" s="37"/>
      <c r="B918" s="37"/>
      <c r="C918" s="14"/>
      <c r="D918" s="38"/>
      <c r="E918" s="38"/>
      <c r="F918" s="38"/>
      <c r="G918" s="19"/>
      <c r="H918" s="19"/>
      <c r="I918" s="20"/>
      <c r="J918" s="14"/>
      <c r="K918" s="14"/>
      <c r="L918" s="14"/>
      <c r="M918" s="14"/>
      <c r="N918" s="37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>
      <c r="A919" s="37"/>
      <c r="B919" s="37"/>
      <c r="C919" s="14"/>
      <c r="D919" s="38"/>
      <c r="E919" s="38"/>
      <c r="F919" s="38"/>
      <c r="G919" s="19"/>
      <c r="H919" s="19"/>
      <c r="I919" s="20"/>
      <c r="J919" s="14"/>
      <c r="K919" s="14"/>
      <c r="L919" s="14"/>
      <c r="M919" s="14"/>
      <c r="N919" s="37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>
      <c r="A920" s="37"/>
      <c r="B920" s="37"/>
      <c r="C920" s="14"/>
      <c r="D920" s="38"/>
      <c r="E920" s="38"/>
      <c r="F920" s="38"/>
      <c r="G920" s="19"/>
      <c r="H920" s="19"/>
      <c r="I920" s="20"/>
      <c r="J920" s="14"/>
      <c r="K920" s="14"/>
      <c r="L920" s="14"/>
      <c r="M920" s="14"/>
      <c r="N920" s="37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>
      <c r="A921" s="37"/>
      <c r="B921" s="37"/>
      <c r="C921" s="14"/>
      <c r="D921" s="38"/>
      <c r="E921" s="38"/>
      <c r="F921" s="38"/>
      <c r="G921" s="19"/>
      <c r="H921" s="19"/>
      <c r="I921" s="20"/>
      <c r="J921" s="14"/>
      <c r="K921" s="14"/>
      <c r="L921" s="14"/>
      <c r="M921" s="14"/>
      <c r="N921" s="37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>
      <c r="A922" s="37"/>
      <c r="B922" s="37"/>
      <c r="C922" s="14"/>
      <c r="D922" s="38"/>
      <c r="E922" s="38"/>
      <c r="F922" s="38"/>
      <c r="G922" s="19"/>
      <c r="H922" s="19"/>
      <c r="I922" s="20"/>
      <c r="J922" s="14"/>
      <c r="K922" s="14"/>
      <c r="L922" s="14"/>
      <c r="M922" s="14"/>
      <c r="N922" s="37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>
      <c r="A923" s="37"/>
      <c r="B923" s="37"/>
      <c r="C923" s="14"/>
      <c r="D923" s="38"/>
      <c r="E923" s="38"/>
      <c r="F923" s="38"/>
      <c r="G923" s="19"/>
      <c r="H923" s="19"/>
      <c r="I923" s="20"/>
      <c r="J923" s="14"/>
      <c r="K923" s="14"/>
      <c r="L923" s="14"/>
      <c r="M923" s="14"/>
      <c r="N923" s="37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>
      <c r="A924" s="37"/>
      <c r="B924" s="37"/>
      <c r="C924" s="14"/>
      <c r="D924" s="38"/>
      <c r="E924" s="38"/>
      <c r="F924" s="38"/>
      <c r="G924" s="19"/>
      <c r="H924" s="19"/>
      <c r="I924" s="20"/>
      <c r="J924" s="14"/>
      <c r="K924" s="14"/>
      <c r="L924" s="14"/>
      <c r="M924" s="14"/>
      <c r="N924" s="37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>
      <c r="A925" s="37"/>
      <c r="B925" s="37"/>
      <c r="C925" s="14"/>
      <c r="D925" s="38"/>
      <c r="E925" s="38"/>
      <c r="F925" s="38"/>
      <c r="G925" s="19"/>
      <c r="H925" s="19"/>
      <c r="I925" s="20"/>
      <c r="J925" s="14"/>
      <c r="K925" s="14"/>
      <c r="L925" s="14"/>
      <c r="M925" s="14"/>
      <c r="N925" s="37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>
      <c r="A926" s="37"/>
      <c r="B926" s="37"/>
      <c r="C926" s="14"/>
      <c r="D926" s="38"/>
      <c r="E926" s="38"/>
      <c r="F926" s="38"/>
      <c r="G926" s="19"/>
      <c r="H926" s="19"/>
      <c r="I926" s="20"/>
      <c r="J926" s="14"/>
      <c r="K926" s="14"/>
      <c r="L926" s="14"/>
      <c r="M926" s="14"/>
      <c r="N926" s="37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>
      <c r="A927" s="37"/>
      <c r="B927" s="37"/>
      <c r="C927" s="14"/>
      <c r="D927" s="38"/>
      <c r="E927" s="38"/>
      <c r="F927" s="38"/>
      <c r="G927" s="19"/>
      <c r="H927" s="19"/>
      <c r="I927" s="20"/>
      <c r="J927" s="14"/>
      <c r="K927" s="14"/>
      <c r="L927" s="14"/>
      <c r="M927" s="14"/>
      <c r="N927" s="37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>
      <c r="A928" s="37"/>
      <c r="B928" s="37"/>
      <c r="C928" s="14"/>
      <c r="D928" s="38"/>
      <c r="E928" s="38"/>
      <c r="F928" s="38"/>
      <c r="G928" s="19"/>
      <c r="H928" s="19"/>
      <c r="I928" s="20"/>
      <c r="J928" s="14"/>
      <c r="K928" s="14"/>
      <c r="L928" s="14"/>
      <c r="M928" s="14"/>
      <c r="N928" s="37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>
      <c r="A929" s="37"/>
      <c r="B929" s="37"/>
      <c r="C929" s="14"/>
      <c r="D929" s="38"/>
      <c r="E929" s="38"/>
      <c r="F929" s="38"/>
      <c r="G929" s="19"/>
      <c r="H929" s="19"/>
      <c r="I929" s="20"/>
      <c r="J929" s="14"/>
      <c r="K929" s="14"/>
      <c r="L929" s="14"/>
      <c r="M929" s="14"/>
      <c r="N929" s="37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>
      <c r="A930" s="37"/>
      <c r="B930" s="37"/>
      <c r="C930" s="14"/>
      <c r="D930" s="38"/>
      <c r="E930" s="38"/>
      <c r="F930" s="38"/>
      <c r="G930" s="19"/>
      <c r="H930" s="19"/>
      <c r="I930" s="20"/>
      <c r="J930" s="14"/>
      <c r="K930" s="14"/>
      <c r="L930" s="14"/>
      <c r="M930" s="14"/>
      <c r="N930" s="37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>
      <c r="A931" s="37"/>
      <c r="B931" s="37"/>
      <c r="C931" s="14"/>
      <c r="D931" s="38"/>
      <c r="E931" s="38"/>
      <c r="F931" s="38"/>
      <c r="G931" s="19"/>
      <c r="H931" s="19"/>
      <c r="I931" s="20"/>
      <c r="J931" s="14"/>
      <c r="K931" s="14"/>
      <c r="L931" s="14"/>
      <c r="M931" s="14"/>
      <c r="N931" s="37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>
      <c r="A932" s="37"/>
      <c r="B932" s="37"/>
      <c r="C932" s="14"/>
      <c r="D932" s="38"/>
      <c r="E932" s="38"/>
      <c r="F932" s="38"/>
      <c r="G932" s="19"/>
      <c r="H932" s="19"/>
      <c r="I932" s="20"/>
      <c r="J932" s="14"/>
      <c r="K932" s="14"/>
      <c r="L932" s="14"/>
      <c r="M932" s="14"/>
      <c r="N932" s="37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>
      <c r="A933" s="37"/>
      <c r="B933" s="37"/>
      <c r="C933" s="14"/>
      <c r="D933" s="38"/>
      <c r="E933" s="38"/>
      <c r="F933" s="38"/>
      <c r="G933" s="19"/>
      <c r="H933" s="19"/>
      <c r="I933" s="20"/>
      <c r="J933" s="14"/>
      <c r="K933" s="14"/>
      <c r="L933" s="14"/>
      <c r="M933" s="14"/>
      <c r="N933" s="37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>
      <c r="A934" s="37"/>
      <c r="B934" s="37"/>
      <c r="C934" s="14"/>
      <c r="D934" s="38"/>
      <c r="E934" s="38"/>
      <c r="F934" s="38"/>
      <c r="G934" s="19"/>
      <c r="H934" s="19"/>
      <c r="I934" s="20"/>
      <c r="J934" s="14"/>
      <c r="K934" s="14"/>
      <c r="L934" s="14"/>
      <c r="M934" s="14"/>
      <c r="N934" s="37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>
      <c r="A935" s="37"/>
      <c r="B935" s="37"/>
      <c r="C935" s="14"/>
      <c r="D935" s="38"/>
      <c r="E935" s="38"/>
      <c r="F935" s="38"/>
      <c r="G935" s="19"/>
      <c r="H935" s="19"/>
      <c r="I935" s="20"/>
      <c r="J935" s="14"/>
      <c r="K935" s="14"/>
      <c r="L935" s="14"/>
      <c r="M935" s="14"/>
      <c r="N935" s="37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>
      <c r="A936" s="37"/>
      <c r="B936" s="37"/>
      <c r="C936" s="14"/>
      <c r="D936" s="38"/>
      <c r="E936" s="38"/>
      <c r="F936" s="38"/>
      <c r="G936" s="19"/>
      <c r="H936" s="19"/>
      <c r="I936" s="20"/>
      <c r="J936" s="14"/>
      <c r="K936" s="14"/>
      <c r="L936" s="14"/>
      <c r="M936" s="14"/>
      <c r="N936" s="37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>
      <c r="A937" s="37"/>
      <c r="B937" s="37"/>
      <c r="C937" s="14"/>
      <c r="D937" s="38"/>
      <c r="E937" s="38"/>
      <c r="F937" s="38"/>
      <c r="G937" s="19"/>
      <c r="H937" s="19"/>
      <c r="I937" s="20"/>
      <c r="J937" s="14"/>
      <c r="K937" s="14"/>
      <c r="L937" s="14"/>
      <c r="M937" s="14"/>
      <c r="N937" s="37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>
      <c r="A938" s="37"/>
      <c r="B938" s="37"/>
      <c r="C938" s="14"/>
      <c r="D938" s="38"/>
      <c r="E938" s="38"/>
      <c r="F938" s="38"/>
      <c r="G938" s="19"/>
      <c r="H938" s="19"/>
      <c r="I938" s="20"/>
      <c r="J938" s="14"/>
      <c r="K938" s="14"/>
      <c r="L938" s="14"/>
      <c r="M938" s="14"/>
      <c r="N938" s="37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>
      <c r="A939" s="37"/>
      <c r="B939" s="37"/>
      <c r="C939" s="14"/>
      <c r="D939" s="38"/>
      <c r="E939" s="38"/>
      <c r="F939" s="38"/>
      <c r="G939" s="19"/>
      <c r="H939" s="19"/>
      <c r="I939" s="20"/>
      <c r="J939" s="14"/>
      <c r="K939" s="14"/>
      <c r="L939" s="14"/>
      <c r="M939" s="14"/>
      <c r="N939" s="37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>
      <c r="A940" s="37"/>
      <c r="B940" s="37"/>
      <c r="C940" s="14"/>
      <c r="D940" s="38"/>
      <c r="E940" s="38"/>
      <c r="F940" s="38"/>
      <c r="G940" s="19"/>
      <c r="H940" s="19"/>
      <c r="I940" s="20"/>
      <c r="J940" s="14"/>
      <c r="K940" s="14"/>
      <c r="L940" s="14"/>
      <c r="M940" s="14"/>
      <c r="N940" s="37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>
      <c r="A941" s="37"/>
      <c r="B941" s="37"/>
      <c r="C941" s="14"/>
      <c r="D941" s="38"/>
      <c r="E941" s="38"/>
      <c r="F941" s="38"/>
      <c r="G941" s="19"/>
      <c r="H941" s="19"/>
      <c r="I941" s="20"/>
      <c r="J941" s="14"/>
      <c r="K941" s="14"/>
      <c r="L941" s="14"/>
      <c r="M941" s="14"/>
      <c r="N941" s="37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>
      <c r="A942" s="37"/>
      <c r="B942" s="37"/>
      <c r="C942" s="14"/>
      <c r="D942" s="38"/>
      <c r="E942" s="38"/>
      <c r="F942" s="38"/>
      <c r="G942" s="19"/>
      <c r="H942" s="19"/>
      <c r="I942" s="20"/>
      <c r="J942" s="14"/>
      <c r="K942" s="14"/>
      <c r="L942" s="14"/>
      <c r="M942" s="14"/>
      <c r="N942" s="37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>
      <c r="A943" s="37"/>
      <c r="B943" s="37"/>
      <c r="C943" s="14"/>
      <c r="D943" s="38"/>
      <c r="E943" s="38"/>
      <c r="F943" s="38"/>
      <c r="G943" s="19"/>
      <c r="H943" s="19"/>
      <c r="I943" s="20"/>
      <c r="J943" s="14"/>
      <c r="K943" s="14"/>
      <c r="L943" s="14"/>
      <c r="M943" s="14"/>
      <c r="N943" s="37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>
      <c r="A944" s="37"/>
      <c r="B944" s="37"/>
      <c r="C944" s="14"/>
      <c r="D944" s="38"/>
      <c r="E944" s="38"/>
      <c r="F944" s="38"/>
      <c r="G944" s="19"/>
      <c r="H944" s="19"/>
      <c r="I944" s="20"/>
      <c r="J944" s="14"/>
      <c r="K944" s="14"/>
      <c r="L944" s="14"/>
      <c r="M944" s="14"/>
      <c r="N944" s="37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>
      <c r="A945" s="37"/>
      <c r="B945" s="37"/>
      <c r="C945" s="14"/>
      <c r="D945" s="38"/>
      <c r="E945" s="38"/>
      <c r="F945" s="38"/>
      <c r="G945" s="19"/>
      <c r="H945" s="19"/>
      <c r="I945" s="20"/>
      <c r="J945" s="14"/>
      <c r="K945" s="14"/>
      <c r="L945" s="14"/>
      <c r="M945" s="14"/>
      <c r="N945" s="37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>
      <c r="A946" s="37"/>
      <c r="B946" s="37"/>
      <c r="C946" s="14"/>
      <c r="D946" s="38"/>
      <c r="E946" s="38"/>
      <c r="F946" s="38"/>
      <c r="G946" s="19"/>
      <c r="H946" s="19"/>
      <c r="I946" s="20"/>
      <c r="J946" s="14"/>
      <c r="K946" s="14"/>
      <c r="L946" s="14"/>
      <c r="M946" s="14"/>
      <c r="N946" s="37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>
      <c r="A947" s="37"/>
      <c r="B947" s="37"/>
      <c r="C947" s="14"/>
      <c r="D947" s="38"/>
      <c r="E947" s="38"/>
      <c r="F947" s="38"/>
      <c r="G947" s="19"/>
      <c r="H947" s="19"/>
      <c r="I947" s="20"/>
      <c r="J947" s="14"/>
      <c r="K947" s="14"/>
      <c r="L947" s="14"/>
      <c r="M947" s="14"/>
      <c r="N947" s="37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>
      <c r="A948" s="37"/>
      <c r="B948" s="37"/>
      <c r="C948" s="14"/>
      <c r="D948" s="38"/>
      <c r="E948" s="38"/>
      <c r="F948" s="38"/>
      <c r="G948" s="19"/>
      <c r="H948" s="19"/>
      <c r="I948" s="20"/>
      <c r="J948" s="14"/>
      <c r="K948" s="14"/>
      <c r="L948" s="14"/>
      <c r="M948" s="14"/>
      <c r="N948" s="37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>
      <c r="A949" s="37"/>
      <c r="B949" s="37"/>
      <c r="C949" s="14"/>
      <c r="D949" s="38"/>
      <c r="E949" s="38"/>
      <c r="F949" s="38"/>
      <c r="G949" s="19"/>
      <c r="H949" s="19"/>
      <c r="I949" s="20"/>
      <c r="J949" s="14"/>
      <c r="K949" s="14"/>
      <c r="L949" s="14"/>
      <c r="M949" s="14"/>
      <c r="N949" s="37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>
      <c r="A950" s="37"/>
      <c r="B950" s="37"/>
      <c r="C950" s="14"/>
      <c r="D950" s="38"/>
      <c r="E950" s="38"/>
      <c r="F950" s="38"/>
      <c r="G950" s="19"/>
      <c r="H950" s="19"/>
      <c r="I950" s="20"/>
      <c r="J950" s="14"/>
      <c r="K950" s="14"/>
      <c r="L950" s="14"/>
      <c r="M950" s="14"/>
      <c r="N950" s="37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>
      <c r="A951" s="37"/>
      <c r="B951" s="37"/>
      <c r="C951" s="14"/>
      <c r="D951" s="38"/>
      <c r="E951" s="38"/>
      <c r="F951" s="38"/>
      <c r="G951" s="19"/>
      <c r="H951" s="19"/>
      <c r="I951" s="20"/>
      <c r="J951" s="14"/>
      <c r="K951" s="14"/>
      <c r="L951" s="14"/>
      <c r="M951" s="14"/>
      <c r="N951" s="37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>
      <c r="A952" s="37"/>
      <c r="B952" s="37"/>
      <c r="C952" s="14"/>
      <c r="D952" s="38"/>
      <c r="E952" s="38"/>
      <c r="F952" s="38"/>
      <c r="G952" s="19"/>
      <c r="H952" s="19"/>
      <c r="I952" s="20"/>
      <c r="J952" s="14"/>
      <c r="K952" s="14"/>
      <c r="L952" s="14"/>
      <c r="M952" s="14"/>
      <c r="N952" s="37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>
      <c r="A953" s="37"/>
      <c r="B953" s="37"/>
      <c r="C953" s="14"/>
      <c r="D953" s="38"/>
      <c r="E953" s="38"/>
      <c r="F953" s="38"/>
      <c r="G953" s="19"/>
      <c r="H953" s="19"/>
      <c r="I953" s="20"/>
      <c r="J953" s="14"/>
      <c r="K953" s="14"/>
      <c r="L953" s="14"/>
      <c r="M953" s="14"/>
      <c r="N953" s="37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>
      <c r="A954" s="37"/>
      <c r="B954" s="37"/>
      <c r="C954" s="14"/>
      <c r="D954" s="38"/>
      <c r="E954" s="38"/>
      <c r="F954" s="38"/>
      <c r="G954" s="19"/>
      <c r="H954" s="19"/>
      <c r="I954" s="20"/>
      <c r="J954" s="14"/>
      <c r="K954" s="14"/>
      <c r="L954" s="14"/>
      <c r="M954" s="14"/>
      <c r="N954" s="37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>
      <c r="A955" s="37"/>
      <c r="B955" s="37"/>
      <c r="C955" s="14"/>
      <c r="D955" s="38"/>
      <c r="E955" s="38"/>
      <c r="F955" s="38"/>
      <c r="G955" s="19"/>
      <c r="H955" s="19"/>
      <c r="I955" s="20"/>
      <c r="J955" s="14"/>
      <c r="K955" s="14"/>
      <c r="L955" s="14"/>
      <c r="M955" s="14"/>
      <c r="N955" s="37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>
      <c r="A956" s="37"/>
      <c r="B956" s="37"/>
      <c r="C956" s="14"/>
      <c r="D956" s="38"/>
      <c r="E956" s="38"/>
      <c r="F956" s="38"/>
      <c r="G956" s="19"/>
      <c r="H956" s="19"/>
      <c r="I956" s="20"/>
      <c r="J956" s="14"/>
      <c r="K956" s="14"/>
      <c r="L956" s="14"/>
      <c r="M956" s="14"/>
      <c r="N956" s="37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>
      <c r="A957" s="37"/>
      <c r="B957" s="37"/>
      <c r="C957" s="14"/>
      <c r="D957" s="38"/>
      <c r="E957" s="38"/>
      <c r="F957" s="38"/>
      <c r="G957" s="19"/>
      <c r="H957" s="19"/>
      <c r="I957" s="20"/>
      <c r="J957" s="14"/>
      <c r="K957" s="14"/>
      <c r="L957" s="14"/>
      <c r="M957" s="14"/>
      <c r="N957" s="37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>
      <c r="A958" s="37"/>
      <c r="B958" s="37"/>
      <c r="C958" s="14"/>
      <c r="D958" s="38"/>
      <c r="E958" s="38"/>
      <c r="F958" s="38"/>
      <c r="G958" s="19"/>
      <c r="H958" s="19"/>
      <c r="I958" s="20"/>
      <c r="J958" s="14"/>
      <c r="K958" s="14"/>
      <c r="L958" s="14"/>
      <c r="M958" s="14"/>
      <c r="N958" s="37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>
      <c r="A959" s="37"/>
      <c r="B959" s="37"/>
      <c r="C959" s="14"/>
      <c r="D959" s="38"/>
      <c r="E959" s="38"/>
      <c r="F959" s="38"/>
      <c r="G959" s="19"/>
      <c r="H959" s="19"/>
      <c r="I959" s="20"/>
      <c r="J959" s="14"/>
      <c r="K959" s="14"/>
      <c r="L959" s="14"/>
      <c r="M959" s="14"/>
      <c r="N959" s="37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>
      <c r="A960" s="37"/>
      <c r="B960" s="37"/>
      <c r="C960" s="14"/>
      <c r="D960" s="38"/>
      <c r="E960" s="38"/>
      <c r="F960" s="38"/>
      <c r="G960" s="19"/>
      <c r="H960" s="19"/>
      <c r="I960" s="20"/>
      <c r="J960" s="14"/>
      <c r="K960" s="14"/>
      <c r="L960" s="14"/>
      <c r="M960" s="14"/>
      <c r="N960" s="37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>
      <c r="A961" s="37"/>
      <c r="B961" s="37"/>
      <c r="C961" s="14"/>
      <c r="D961" s="38"/>
      <c r="E961" s="38"/>
      <c r="F961" s="38"/>
      <c r="G961" s="19"/>
      <c r="H961" s="19"/>
      <c r="I961" s="20"/>
      <c r="J961" s="14"/>
      <c r="K961" s="14"/>
      <c r="L961" s="14"/>
      <c r="M961" s="14"/>
      <c r="N961" s="37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>
      <c r="A962" s="37"/>
      <c r="B962" s="37"/>
      <c r="C962" s="14"/>
      <c r="D962" s="38"/>
      <c r="E962" s="38"/>
      <c r="F962" s="38"/>
      <c r="G962" s="19"/>
      <c r="H962" s="19"/>
      <c r="I962" s="20"/>
      <c r="J962" s="14"/>
      <c r="K962" s="14"/>
      <c r="L962" s="14"/>
      <c r="M962" s="14"/>
      <c r="N962" s="37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>
      <c r="A963" s="37"/>
      <c r="B963" s="37"/>
      <c r="C963" s="14"/>
      <c r="D963" s="38"/>
      <c r="E963" s="38"/>
      <c r="F963" s="38"/>
      <c r="G963" s="19"/>
      <c r="H963" s="19"/>
      <c r="I963" s="20"/>
      <c r="J963" s="14"/>
      <c r="K963" s="14"/>
      <c r="L963" s="14"/>
      <c r="M963" s="14"/>
      <c r="N963" s="37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>
      <c r="A964" s="37"/>
      <c r="B964" s="37"/>
      <c r="C964" s="14"/>
      <c r="D964" s="38"/>
      <c r="E964" s="38"/>
      <c r="F964" s="38"/>
      <c r="G964" s="19"/>
      <c r="H964" s="19"/>
      <c r="I964" s="20"/>
      <c r="J964" s="14"/>
      <c r="K964" s="14"/>
      <c r="L964" s="14"/>
      <c r="M964" s="14"/>
      <c r="N964" s="37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>
      <c r="A965" s="37"/>
      <c r="B965" s="37"/>
      <c r="C965" s="14"/>
      <c r="D965" s="38"/>
      <c r="E965" s="38"/>
      <c r="F965" s="38"/>
      <c r="G965" s="19"/>
      <c r="H965" s="19"/>
      <c r="I965" s="20"/>
      <c r="J965" s="14"/>
      <c r="K965" s="14"/>
      <c r="L965" s="14"/>
      <c r="M965" s="14"/>
      <c r="N965" s="37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>
      <c r="A966" s="37"/>
      <c r="B966" s="37"/>
      <c r="C966" s="14"/>
      <c r="D966" s="38"/>
      <c r="E966" s="38"/>
      <c r="F966" s="38"/>
      <c r="G966" s="19"/>
      <c r="H966" s="19"/>
      <c r="I966" s="20"/>
      <c r="J966" s="14"/>
      <c r="K966" s="14"/>
      <c r="L966" s="14"/>
      <c r="M966" s="14"/>
      <c r="N966" s="37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>
      <c r="A967" s="37"/>
      <c r="B967" s="37"/>
      <c r="C967" s="14"/>
      <c r="D967" s="38"/>
      <c r="E967" s="38"/>
      <c r="F967" s="38"/>
      <c r="G967" s="19"/>
      <c r="H967" s="19"/>
      <c r="I967" s="20"/>
      <c r="J967" s="14"/>
      <c r="K967" s="14"/>
      <c r="L967" s="14"/>
      <c r="M967" s="14"/>
      <c r="N967" s="37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>
      <c r="A968" s="37"/>
      <c r="B968" s="37"/>
      <c r="C968" s="14"/>
      <c r="D968" s="38"/>
      <c r="E968" s="38"/>
      <c r="F968" s="38"/>
      <c r="G968" s="19"/>
      <c r="H968" s="19"/>
      <c r="I968" s="20"/>
      <c r="J968" s="14"/>
      <c r="K968" s="14"/>
      <c r="L968" s="14"/>
      <c r="M968" s="14"/>
      <c r="N968" s="37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>
      <c r="A969" s="37"/>
      <c r="B969" s="37"/>
      <c r="C969" s="14"/>
      <c r="D969" s="38"/>
      <c r="E969" s="38"/>
      <c r="F969" s="38"/>
      <c r="G969" s="19"/>
      <c r="H969" s="19"/>
      <c r="I969" s="20"/>
      <c r="J969" s="14"/>
      <c r="K969" s="14"/>
      <c r="L969" s="14"/>
      <c r="M969" s="14"/>
      <c r="N969" s="37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>
      <c r="A970" s="37"/>
      <c r="B970" s="37"/>
      <c r="C970" s="14"/>
      <c r="D970" s="38"/>
      <c r="E970" s="38"/>
      <c r="F970" s="38"/>
      <c r="G970" s="19"/>
      <c r="H970" s="19"/>
      <c r="I970" s="20"/>
      <c r="J970" s="14"/>
      <c r="K970" s="14"/>
      <c r="L970" s="14"/>
      <c r="M970" s="14"/>
      <c r="N970" s="37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>
      <c r="A971" s="37"/>
      <c r="B971" s="37"/>
      <c r="C971" s="14"/>
      <c r="D971" s="38"/>
      <c r="E971" s="38"/>
      <c r="F971" s="38"/>
      <c r="G971" s="19"/>
      <c r="H971" s="19"/>
      <c r="I971" s="20"/>
      <c r="J971" s="14"/>
      <c r="K971" s="14"/>
      <c r="L971" s="14"/>
      <c r="M971" s="14"/>
      <c r="N971" s="37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>
      <c r="A972" s="37"/>
      <c r="B972" s="37"/>
      <c r="C972" s="14"/>
      <c r="D972" s="38"/>
      <c r="E972" s="38"/>
      <c r="F972" s="38"/>
      <c r="G972" s="19"/>
      <c r="H972" s="19"/>
      <c r="I972" s="20"/>
      <c r="J972" s="14"/>
      <c r="K972" s="14"/>
      <c r="L972" s="14"/>
      <c r="M972" s="14"/>
      <c r="N972" s="37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>
      <c r="A973" s="37"/>
      <c r="B973" s="37"/>
      <c r="C973" s="14"/>
      <c r="D973" s="38"/>
      <c r="E973" s="38"/>
      <c r="F973" s="38"/>
      <c r="G973" s="19"/>
      <c r="H973" s="19"/>
      <c r="I973" s="20"/>
      <c r="J973" s="14"/>
      <c r="K973" s="14"/>
      <c r="L973" s="14"/>
      <c r="M973" s="14"/>
      <c r="N973" s="37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>
      <c r="A974" s="37"/>
      <c r="B974" s="37"/>
      <c r="C974" s="14"/>
      <c r="D974" s="38"/>
      <c r="E974" s="38"/>
      <c r="F974" s="38"/>
      <c r="G974" s="19"/>
      <c r="H974" s="19"/>
      <c r="I974" s="20"/>
      <c r="J974" s="14"/>
      <c r="K974" s="14"/>
      <c r="L974" s="14"/>
      <c r="M974" s="14"/>
      <c r="N974" s="37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>
      <c r="A975" s="37"/>
      <c r="B975" s="37"/>
      <c r="C975" s="14"/>
      <c r="D975" s="38"/>
      <c r="E975" s="38"/>
      <c r="F975" s="38"/>
      <c r="G975" s="19"/>
      <c r="H975" s="19"/>
      <c r="I975" s="20"/>
      <c r="J975" s="14"/>
      <c r="K975" s="14"/>
      <c r="L975" s="14"/>
      <c r="M975" s="14"/>
      <c r="N975" s="37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>
      <c r="A976" s="37"/>
      <c r="B976" s="37"/>
      <c r="C976" s="14"/>
      <c r="D976" s="38"/>
      <c r="E976" s="38"/>
      <c r="F976" s="38"/>
      <c r="G976" s="19"/>
      <c r="H976" s="19"/>
      <c r="I976" s="20"/>
      <c r="J976" s="14"/>
      <c r="K976" s="14"/>
      <c r="L976" s="14"/>
      <c r="M976" s="14"/>
      <c r="N976" s="37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>
      <c r="A977" s="37"/>
      <c r="B977" s="37"/>
      <c r="C977" s="14"/>
      <c r="D977" s="38"/>
      <c r="E977" s="38"/>
      <c r="F977" s="38"/>
      <c r="G977" s="19"/>
      <c r="H977" s="19"/>
      <c r="I977" s="20"/>
      <c r="J977" s="14"/>
      <c r="K977" s="14"/>
      <c r="L977" s="14"/>
      <c r="M977" s="14"/>
      <c r="N977" s="37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>
      <c r="A978" s="37"/>
      <c r="B978" s="37"/>
      <c r="C978" s="14"/>
      <c r="D978" s="38"/>
      <c r="E978" s="38"/>
      <c r="F978" s="38"/>
      <c r="G978" s="19"/>
      <c r="H978" s="19"/>
      <c r="I978" s="20"/>
      <c r="J978" s="14"/>
      <c r="K978" s="14"/>
      <c r="L978" s="14"/>
      <c r="M978" s="14"/>
      <c r="N978" s="37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>
      <c r="A979" s="37"/>
      <c r="B979" s="37"/>
      <c r="C979" s="14"/>
      <c r="D979" s="38"/>
      <c r="E979" s="38"/>
      <c r="F979" s="38"/>
      <c r="G979" s="19"/>
      <c r="H979" s="19"/>
      <c r="I979" s="20"/>
      <c r="J979" s="14"/>
      <c r="K979" s="14"/>
      <c r="L979" s="14"/>
      <c r="M979" s="14"/>
      <c r="N979" s="37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>
      <c r="A980" s="37"/>
      <c r="B980" s="37"/>
      <c r="C980" s="14"/>
      <c r="D980" s="38"/>
      <c r="E980" s="38"/>
      <c r="F980" s="38"/>
      <c r="G980" s="19"/>
      <c r="H980" s="19"/>
      <c r="I980" s="20"/>
      <c r="J980" s="14"/>
      <c r="K980" s="14"/>
      <c r="L980" s="14"/>
      <c r="M980" s="14"/>
      <c r="N980" s="37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>
      <c r="A981" s="37"/>
      <c r="B981" s="37"/>
      <c r="C981" s="14"/>
      <c r="D981" s="38"/>
      <c r="E981" s="38"/>
      <c r="F981" s="38"/>
      <c r="G981" s="19"/>
      <c r="H981" s="19"/>
      <c r="I981" s="20"/>
      <c r="J981" s="14"/>
      <c r="K981" s="14"/>
      <c r="L981" s="14"/>
      <c r="M981" s="14"/>
      <c r="N981" s="37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>
      <c r="A982" s="37"/>
      <c r="B982" s="37"/>
      <c r="C982" s="14"/>
      <c r="D982" s="38"/>
      <c r="E982" s="38"/>
      <c r="F982" s="38"/>
      <c r="G982" s="19"/>
      <c r="H982" s="19"/>
      <c r="I982" s="20"/>
      <c r="J982" s="14"/>
      <c r="K982" s="14"/>
      <c r="L982" s="14"/>
      <c r="M982" s="14"/>
      <c r="N982" s="37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>
      <c r="A983" s="37"/>
      <c r="B983" s="37"/>
      <c r="C983" s="14"/>
      <c r="D983" s="38"/>
      <c r="E983" s="38"/>
      <c r="F983" s="38"/>
      <c r="G983" s="19"/>
      <c r="H983" s="19"/>
      <c r="I983" s="20"/>
      <c r="J983" s="14"/>
      <c r="K983" s="14"/>
      <c r="L983" s="14"/>
      <c r="M983" s="14"/>
      <c r="N983" s="37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>
      <c r="A984" s="37"/>
      <c r="B984" s="37"/>
      <c r="C984" s="14"/>
      <c r="D984" s="38"/>
      <c r="E984" s="38"/>
      <c r="F984" s="38"/>
      <c r="G984" s="19"/>
      <c r="H984" s="19"/>
      <c r="I984" s="20"/>
      <c r="J984" s="14"/>
      <c r="K984" s="14"/>
      <c r="L984" s="14"/>
      <c r="M984" s="14"/>
      <c r="N984" s="37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>
      <c r="A985" s="37"/>
      <c r="B985" s="37"/>
      <c r="C985" s="14"/>
      <c r="D985" s="38"/>
      <c r="E985" s="38"/>
      <c r="F985" s="38"/>
      <c r="G985" s="19"/>
      <c r="H985" s="19"/>
      <c r="I985" s="20"/>
      <c r="J985" s="14"/>
      <c r="K985" s="14"/>
      <c r="L985" s="14"/>
      <c r="M985" s="14"/>
      <c r="N985" s="37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>
      <c r="A986" s="37"/>
      <c r="B986" s="37"/>
      <c r="C986" s="14"/>
      <c r="D986" s="38"/>
      <c r="E986" s="38"/>
      <c r="F986" s="38"/>
      <c r="G986" s="19"/>
      <c r="H986" s="19"/>
      <c r="I986" s="20"/>
      <c r="J986" s="14"/>
      <c r="K986" s="14"/>
      <c r="L986" s="14"/>
      <c r="M986" s="14"/>
      <c r="N986" s="37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>
      <c r="A987" s="37"/>
      <c r="B987" s="37"/>
      <c r="C987" s="14"/>
      <c r="D987" s="38"/>
      <c r="E987" s="38"/>
      <c r="F987" s="38"/>
      <c r="G987" s="19"/>
      <c r="H987" s="19"/>
      <c r="I987" s="20"/>
      <c r="J987" s="14"/>
      <c r="K987" s="14"/>
      <c r="L987" s="14"/>
      <c r="M987" s="14"/>
      <c r="N987" s="37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>
      <c r="A988" s="37"/>
      <c r="B988" s="37"/>
      <c r="C988" s="14"/>
      <c r="D988" s="38"/>
      <c r="E988" s="38"/>
      <c r="F988" s="38"/>
      <c r="G988" s="19"/>
      <c r="H988" s="19"/>
      <c r="I988" s="20"/>
      <c r="J988" s="14"/>
      <c r="K988" s="14"/>
      <c r="L988" s="14"/>
      <c r="M988" s="14"/>
      <c r="N988" s="37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>
      <c r="A989" s="37"/>
      <c r="B989" s="37"/>
      <c r="C989" s="14"/>
      <c r="D989" s="38"/>
      <c r="E989" s="38"/>
      <c r="F989" s="38"/>
      <c r="G989" s="19"/>
      <c r="H989" s="19"/>
      <c r="I989" s="20"/>
      <c r="J989" s="14"/>
      <c r="K989" s="14"/>
      <c r="L989" s="14"/>
      <c r="M989" s="14"/>
      <c r="N989" s="37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>
      <c r="A990" s="37"/>
      <c r="B990" s="37"/>
      <c r="C990" s="14"/>
      <c r="D990" s="38"/>
      <c r="E990" s="38"/>
      <c r="F990" s="38"/>
      <c r="G990" s="19"/>
      <c r="H990" s="19"/>
      <c r="I990" s="20"/>
      <c r="J990" s="14"/>
      <c r="K990" s="14"/>
      <c r="L990" s="14"/>
      <c r="M990" s="14"/>
      <c r="N990" s="37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>
      <c r="A991" s="37"/>
      <c r="B991" s="37"/>
      <c r="C991" s="14"/>
      <c r="D991" s="38"/>
      <c r="E991" s="38"/>
      <c r="F991" s="38"/>
      <c r="G991" s="19"/>
      <c r="H991" s="19"/>
      <c r="I991" s="20"/>
      <c r="J991" s="14"/>
      <c r="K991" s="14"/>
      <c r="L991" s="14"/>
      <c r="M991" s="14"/>
      <c r="N991" s="37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>
      <c r="A992" s="37"/>
      <c r="B992" s="37"/>
      <c r="C992" s="14"/>
      <c r="D992" s="38"/>
      <c r="E992" s="38"/>
      <c r="F992" s="38"/>
      <c r="G992" s="19"/>
      <c r="H992" s="19"/>
      <c r="I992" s="20"/>
      <c r="J992" s="14"/>
      <c r="K992" s="14"/>
      <c r="L992" s="14"/>
      <c r="M992" s="14"/>
      <c r="N992" s="37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>
      <c r="A993" s="37"/>
      <c r="B993" s="37"/>
      <c r="C993" s="14"/>
      <c r="D993" s="38"/>
      <c r="E993" s="38"/>
      <c r="F993" s="38"/>
      <c r="G993" s="19"/>
      <c r="H993" s="19"/>
      <c r="I993" s="20"/>
      <c r="J993" s="14"/>
      <c r="K993" s="14"/>
      <c r="L993" s="14"/>
      <c r="M993" s="14"/>
      <c r="N993" s="37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>
      <c r="A994" s="37"/>
      <c r="B994" s="37"/>
      <c r="C994" s="14"/>
      <c r="D994" s="38"/>
      <c r="E994" s="38"/>
      <c r="F994" s="38"/>
      <c r="G994" s="19"/>
      <c r="H994" s="19"/>
      <c r="I994" s="20"/>
      <c r="J994" s="14"/>
      <c r="K994" s="14"/>
      <c r="L994" s="14"/>
      <c r="M994" s="14"/>
      <c r="N994" s="37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>
      <c r="A995" s="37"/>
      <c r="B995" s="37"/>
      <c r="C995" s="14"/>
      <c r="D995" s="38"/>
      <c r="E995" s="38"/>
      <c r="F995" s="38"/>
      <c r="G995" s="19"/>
      <c r="H995" s="19"/>
      <c r="I995" s="20"/>
      <c r="J995" s="14"/>
      <c r="K995" s="14"/>
      <c r="L995" s="14"/>
      <c r="M995" s="14"/>
      <c r="N995" s="37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>
      <c r="A996" s="37"/>
      <c r="B996" s="37"/>
      <c r="C996" s="14"/>
      <c r="D996" s="38"/>
      <c r="E996" s="38"/>
      <c r="F996" s="38"/>
      <c r="G996" s="19"/>
      <c r="H996" s="19"/>
      <c r="I996" s="20"/>
      <c r="J996" s="14"/>
      <c r="K996" s="14"/>
      <c r="L996" s="14"/>
      <c r="M996" s="14"/>
      <c r="N996" s="37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>
      <c r="A997" s="37"/>
      <c r="B997" s="37"/>
      <c r="C997" s="14"/>
      <c r="D997" s="38"/>
      <c r="E997" s="38"/>
      <c r="F997" s="38"/>
      <c r="G997" s="19"/>
      <c r="H997" s="19"/>
      <c r="I997" s="20"/>
      <c r="J997" s="14"/>
      <c r="K997" s="14"/>
      <c r="L997" s="14"/>
      <c r="M997" s="14"/>
      <c r="N997" s="37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>
      <c r="A998" s="37"/>
      <c r="B998" s="37"/>
      <c r="C998" s="14"/>
      <c r="D998" s="38"/>
      <c r="E998" s="38"/>
      <c r="F998" s="38"/>
      <c r="G998" s="19"/>
      <c r="H998" s="19"/>
      <c r="I998" s="20"/>
      <c r="J998" s="14"/>
      <c r="K998" s="14"/>
      <c r="L998" s="14"/>
      <c r="M998" s="14"/>
      <c r="N998" s="37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>
      <c r="A999" s="37"/>
      <c r="B999" s="37"/>
      <c r="C999" s="14"/>
      <c r="D999" s="38"/>
      <c r="E999" s="38"/>
      <c r="F999" s="38"/>
      <c r="G999" s="19"/>
      <c r="H999" s="19"/>
      <c r="I999" s="20"/>
      <c r="J999" s="14"/>
      <c r="K999" s="14"/>
      <c r="L999" s="14"/>
      <c r="M999" s="14"/>
      <c r="N999" s="37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>
      <c r="A1000" s="40"/>
      <c r="B1000" s="40"/>
      <c r="C1000" s="14"/>
      <c r="D1000" s="19"/>
      <c r="E1000" s="19"/>
      <c r="F1000" s="19"/>
      <c r="G1000" s="19"/>
      <c r="H1000" s="19"/>
      <c r="I1000" s="20"/>
      <c r="J1000" s="14"/>
      <c r="K1000" s="14"/>
      <c r="L1000" s="14"/>
      <c r="M1000" s="14"/>
      <c r="N1000" s="40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14"/>
    <col customWidth="1" min="3" max="3" width="57.14"/>
  </cols>
  <sheetData>
    <row r="1">
      <c r="A1" s="1" t="s">
        <v>0</v>
      </c>
      <c r="B1" t="str">
        <f t="shared" ref="B1:B353" si="1">left(right(A1,15),11)</f>
        <v>XC8ddcc8X0U</v>
      </c>
      <c r="C1" s="1" t="str">
        <f t="shared" ref="C1:C353" si="2">A1</f>
        <v>Adair Maxwell McKay Bay Interview Video-XC8ddcc8X0U.txt</v>
      </c>
    </row>
    <row r="2">
      <c r="A2" s="1" t="s">
        <v>1</v>
      </c>
      <c r="B2" t="str">
        <f t="shared" si="1"/>
        <v>gDLk88BPHEs</v>
      </c>
      <c r="C2" s="1" t="str">
        <f t="shared" si="2"/>
        <v>Ann Mahowald Land Talk-gDLk88BPHEs.txt</v>
      </c>
    </row>
    <row r="3">
      <c r="A3" s="1" t="s">
        <v>2</v>
      </c>
      <c r="B3" t="str">
        <f t="shared" si="1"/>
        <v>0bvSGN3dets</v>
      </c>
      <c r="C3" s="1" t="str">
        <f t="shared" si="2"/>
        <v>Avila Beach CA Landtalk-0bvSGN3dets.txt</v>
      </c>
    </row>
    <row r="4">
      <c r="A4" s="1" t="s">
        <v>3</v>
      </c>
      <c r="B4" t="str">
        <f t="shared" si="1"/>
        <v>O8eNPh0Vkhc</v>
      </c>
      <c r="C4" s="1" t="str">
        <f t="shared" si="2"/>
        <v>Avisha_landtalk-O8eNPh0Vkhc.txt</v>
      </c>
    </row>
    <row r="5">
      <c r="A5" s="1" t="s">
        <v>4</v>
      </c>
      <c r="B5" t="str">
        <f t="shared" si="1"/>
        <v>XzXwX9rl_jg</v>
      </c>
      <c r="C5" s="1" t="str">
        <f t="shared" si="2"/>
        <v>Bay Area California USA-XzXwX9rl_jg.txt</v>
      </c>
    </row>
    <row r="6">
      <c r="A6" s="1" t="s">
        <v>5</v>
      </c>
      <c r="B6" t="str">
        <f t="shared" si="1"/>
        <v>Gc8eB8e-Izo</v>
      </c>
      <c r="C6" s="1" t="str">
        <f t="shared" si="2"/>
        <v>Bio 30 Assignment Landtalk interview-Gc8eB8e-Izo.txt</v>
      </c>
    </row>
    <row r="7">
      <c r="A7" s="1" t="s">
        <v>6</v>
      </c>
      <c r="B7" t="str">
        <f t="shared" si="1"/>
        <v>vgaLkX4zWpk</v>
      </c>
      <c r="C7" s="1" t="str">
        <f t="shared" si="2"/>
        <v>BIO 30 Claire and Marcus Interview-vgaLkX4zWpk.txt</v>
      </c>
    </row>
    <row r="8">
      <c r="A8" s="1" t="s">
        <v>7</v>
      </c>
      <c r="B8" t="str">
        <f t="shared" si="1"/>
        <v>g1GvinB5PgI</v>
      </c>
      <c r="C8" s="1" t="str">
        <f t="shared" si="2"/>
        <v>Bio 30 Landtalk Interview-g1GvinB5PgI.txt</v>
      </c>
    </row>
    <row r="9">
      <c r="A9" s="1" t="s">
        <v>8</v>
      </c>
      <c r="B9" t="str">
        <f t="shared" si="1"/>
        <v>R0xKnhzJ7pg</v>
      </c>
      <c r="C9" s="1" t="str">
        <f t="shared" si="2"/>
        <v>Bio 30 LandTalk-R0xKnhzJ7pg.txt</v>
      </c>
    </row>
    <row r="10">
      <c r="A10" s="1" t="s">
        <v>9</v>
      </c>
      <c r="B10" t="str">
        <f t="shared" si="1"/>
        <v>5W_kfr7NUnE</v>
      </c>
      <c r="C10" s="1" t="str">
        <f t="shared" si="2"/>
        <v>bio30-5W_kfr7NUnE.txt</v>
      </c>
    </row>
    <row r="11">
      <c r="A11" s="1" t="s">
        <v>10</v>
      </c>
      <c r="B11" t="str">
        <f t="shared" si="1"/>
        <v>eUZ6thC1z3U</v>
      </c>
      <c r="C11" s="1" t="str">
        <f t="shared" si="2"/>
        <v>C21CAF5B A23A 4E92 B8D6 C7B23532764C-eUZ6thC1z3U.txt</v>
      </c>
    </row>
    <row r="12">
      <c r="A12" s="1" t="s">
        <v>11</v>
      </c>
      <c r="B12" t="str">
        <f t="shared" si="1"/>
        <v>sfvGFqH_HEc</v>
      </c>
      <c r="C12" s="1" t="str">
        <f t="shared" si="2"/>
        <v>Discussion of My Home-sfvGFqH_HEc.txt</v>
      </c>
    </row>
    <row r="13">
      <c r="A13" s="1" t="s">
        <v>12</v>
      </c>
      <c r="B13" t="str">
        <f t="shared" si="1"/>
        <v>16mFN4LHqGs</v>
      </c>
      <c r="C13" s="1" t="str">
        <f t="shared" si="2"/>
        <v>Dorian Land Talk Assignment-16mFN4LHqGs.txt</v>
      </c>
    </row>
    <row r="14">
      <c r="A14" s="1" t="s">
        <v>13</v>
      </c>
      <c r="B14" t="str">
        <f t="shared" si="1"/>
        <v>O4r6R7lPKtk</v>
      </c>
      <c r="C14" s="1" t="str">
        <f t="shared" si="2"/>
        <v>E4E - Landtalk-O4r6R7lPKtk.txt</v>
      </c>
    </row>
    <row r="15">
      <c r="A15" s="1" t="s">
        <v>14</v>
      </c>
      <c r="B15" t="str">
        <f t="shared" si="1"/>
        <v>fCKESrqilc4</v>
      </c>
      <c r="C15" s="1" t="str">
        <f t="shared" si="2"/>
        <v>E4E interview-fCKESrqilc4.txt</v>
      </c>
    </row>
    <row r="16">
      <c r="A16" s="1" t="s">
        <v>15</v>
      </c>
      <c r="B16" t="str">
        <f t="shared" si="1"/>
        <v>PYKSg0ma9kM</v>
      </c>
      <c r="C16" s="1" t="str">
        <f t="shared" si="2"/>
        <v>E4E LandMark- Professor Walbot-PYKSg0ma9kM.txt</v>
      </c>
    </row>
    <row r="17">
      <c r="A17" s="1" t="s">
        <v>16</v>
      </c>
      <c r="B17" t="str">
        <f t="shared" si="1"/>
        <v>Zn-ZuEU5DwM</v>
      </c>
      <c r="C17" s="1" t="str">
        <f t="shared" si="2"/>
        <v>E4E Landtalk - Fort Bonifacio-Zn-ZuEU5DwM.txt</v>
      </c>
    </row>
    <row r="18">
      <c r="A18" s="1" t="s">
        <v>17</v>
      </c>
      <c r="B18" t="str">
        <f t="shared" si="1"/>
        <v>h-VgNswSsg0</v>
      </c>
      <c r="C18" s="1" t="str">
        <f t="shared" si="2"/>
        <v>E4E Landtalk - San Clemente CA-h-VgNswSsg0.txt</v>
      </c>
    </row>
    <row r="19">
      <c r="A19" s="1" t="s">
        <v>18</v>
      </c>
      <c r="B19" t="str">
        <f t="shared" si="1"/>
        <v>cvk1WR7uk2c</v>
      </c>
      <c r="C19" s="1" t="str">
        <f t="shared" si="2"/>
        <v>E4E The Hamptons NY entry-cvk1WR7uk2c.txt</v>
      </c>
    </row>
    <row r="20">
      <c r="A20" s="1" t="s">
        <v>19</v>
      </c>
      <c r="B20" t="str">
        <f t="shared" si="1"/>
        <v>cqxOzO17Sp0</v>
      </c>
      <c r="C20" s="1" t="str">
        <f t="shared" si="2"/>
        <v>Ecology LandTalk Video-cqxOzO17Sp0.txt</v>
      </c>
    </row>
    <row r="21">
      <c r="A21" s="1" t="s">
        <v>20</v>
      </c>
      <c r="B21" t="str">
        <f t="shared" si="1"/>
        <v>gotQRJnneaE</v>
      </c>
      <c r="C21" s="1" t="str">
        <f t="shared" si="2"/>
        <v>ES 30 Landtalk Assignment-gotQRJnneaE.txt</v>
      </c>
    </row>
    <row r="22">
      <c r="A22" s="1" t="s">
        <v>21</v>
      </c>
      <c r="B22" t="str">
        <f t="shared" si="1"/>
        <v>wVBvKi8uiMA</v>
      </c>
      <c r="C22" s="1" t="str">
        <f t="shared" si="2"/>
        <v>Etta Pearl talks about growing up in Lake Charles-wVBvKi8uiMA.txt</v>
      </c>
    </row>
    <row r="23">
      <c r="A23" s="1" t="s">
        <v>22</v>
      </c>
      <c r="B23" t="str">
        <f t="shared" si="1"/>
        <v>k32FV95907M</v>
      </c>
      <c r="C23" s="1" t="str">
        <f t="shared" si="2"/>
        <v>Farm north of Storm Lake Iowa-k32FV95907M.txt</v>
      </c>
    </row>
    <row r="24">
      <c r="A24" s="1" t="s">
        <v>23</v>
      </c>
      <c r="B24" t="str">
        <f t="shared" si="1"/>
        <v>Bdr8qLjUXiE</v>
      </c>
      <c r="C24" s="1" t="str">
        <f t="shared" si="2"/>
        <v>Hannah Parrish - Land Talk - Montecito Interview-Bdr8qLjUXiE.txt</v>
      </c>
    </row>
    <row r="25">
      <c r="A25" s="1" t="s">
        <v>24</v>
      </c>
      <c r="B25" t="str">
        <f t="shared" si="1"/>
        <v>BV9XLsIwD2s</v>
      </c>
      <c r="C25" s="1" t="str">
        <f t="shared" si="2"/>
        <v>Harleysville - Ecology for Everyone-BV9XLsIwD2s.txt</v>
      </c>
    </row>
    <row r="26">
      <c r="A26" s="1" t="s">
        <v>25</v>
      </c>
      <c r="B26" t="str">
        <f t="shared" si="1"/>
        <v>bcLWf_RS6VE</v>
      </c>
      <c r="C26" s="1" t="str">
        <f t="shared" si="2"/>
        <v>Highland Park - Landtalk-bcLWf_RS6VE.txt</v>
      </c>
    </row>
    <row r="27">
      <c r="A27" s="1" t="s">
        <v>26</v>
      </c>
      <c r="B27" t="str">
        <f t="shared" si="1"/>
        <v>LMSKdYQadVo</v>
      </c>
      <c r="C27" s="1" t="str">
        <f t="shared" si="2"/>
        <v>IMG 0065-LMSKdYQadVo.txt</v>
      </c>
    </row>
    <row r="28">
      <c r="A28" s="1" t="s">
        <v>27</v>
      </c>
      <c r="B28" t="str">
        <f t="shared" si="1"/>
        <v>aKpQH3Ymgfs</v>
      </c>
      <c r="C28" s="1" t="str">
        <f t="shared" si="2"/>
        <v>Interview for Land Talk-aKpQH3Ymgfs.txt</v>
      </c>
    </row>
    <row r="29">
      <c r="A29" s="1" t="s">
        <v>28</v>
      </c>
      <c r="B29" t="str">
        <f t="shared" si="1"/>
        <v>cLbshk09HPw</v>
      </c>
      <c r="C29" s="1" t="str">
        <f t="shared" si="2"/>
        <v>Interview with Mom-cLbshk09HPw.txt</v>
      </c>
    </row>
    <row r="30">
      <c r="A30" s="1" t="s">
        <v>29</v>
      </c>
      <c r="B30" t="str">
        <f t="shared" si="1"/>
        <v>Ain5TGjaRiU</v>
      </c>
      <c r="C30" s="1" t="str">
        <f t="shared" si="2"/>
        <v>Land Recording-Ain5TGjaRiU.txt</v>
      </c>
    </row>
    <row r="31">
      <c r="A31" s="1" t="s">
        <v>30</v>
      </c>
      <c r="B31" t="str">
        <f t="shared" si="1"/>
        <v>HgtHxiYgBpo</v>
      </c>
      <c r="C31" s="1" t="str">
        <f t="shared" si="2"/>
        <v>Land Talk  Oxon Hill Maryland-HgtHxiYgBpo.txt</v>
      </c>
    </row>
    <row r="32">
      <c r="A32" s="1" t="s">
        <v>31</v>
      </c>
      <c r="B32" t="str">
        <f t="shared" si="1"/>
        <v>0C2bXql3LEg</v>
      </c>
      <c r="C32" s="1" t="str">
        <f t="shared" si="2"/>
        <v>Land Talk - Arbuckle Park-0C2bXql3LEg.txt</v>
      </c>
    </row>
    <row r="33">
      <c r="A33" s="1" t="s">
        <v>32</v>
      </c>
      <c r="B33" t="str">
        <f t="shared" si="1"/>
        <v>T-21zxYW9mA</v>
      </c>
      <c r="C33" s="1" t="str">
        <f t="shared" si="2"/>
        <v>Land Talk - E4E Stanford-T-21zxYW9mA.txt</v>
      </c>
    </row>
    <row r="34">
      <c r="A34" s="1" t="s">
        <v>33</v>
      </c>
      <c r="B34" t="str">
        <f t="shared" si="1"/>
        <v>h6yVSW6mxxo</v>
      </c>
      <c r="C34" s="1" t="str">
        <f t="shared" si="2"/>
        <v>Land Talk - Grange Canal-h6yVSW6mxxo.txt</v>
      </c>
    </row>
    <row r="35">
      <c r="A35" s="1" t="s">
        <v>34</v>
      </c>
      <c r="B35" t="str">
        <f t="shared" si="1"/>
        <v>SCZX83QSElA</v>
      </c>
      <c r="C35" s="1" t="str">
        <f t="shared" si="2"/>
        <v>Land Talk - Newport Beach-SCZX83QSElA.txt</v>
      </c>
    </row>
    <row r="36">
      <c r="A36" s="1" t="s">
        <v>35</v>
      </c>
      <c r="B36" t="str">
        <f t="shared" si="1"/>
        <v>PArl9clJga4</v>
      </c>
      <c r="C36" s="1" t="str">
        <f t="shared" si="2"/>
        <v>Land Talk Assignment-PArl9clJga4.txt</v>
      </c>
    </row>
    <row r="37">
      <c r="A37" s="1" t="s">
        <v>36</v>
      </c>
      <c r="B37" t="str">
        <f t="shared" si="1"/>
        <v>HEwOi1K09xw</v>
      </c>
      <c r="C37" s="1" t="str">
        <f t="shared" si="2"/>
        <v>Land Talk EPA-HEwOi1K09xw.txt</v>
      </c>
    </row>
    <row r="38">
      <c r="A38" s="1" t="s">
        <v>37</v>
      </c>
      <c r="B38" t="str">
        <f t="shared" si="1"/>
        <v>edAnhGuRLts</v>
      </c>
      <c r="C38" s="1" t="str">
        <f t="shared" si="2"/>
        <v>Land Talk HB-edAnhGuRLts.txt</v>
      </c>
    </row>
    <row r="39">
      <c r="A39" s="1" t="s">
        <v>38</v>
      </c>
      <c r="B39" t="str">
        <f t="shared" si="1"/>
        <v>HO1sV6BsEbc</v>
      </c>
      <c r="C39" s="1" t="str">
        <f t="shared" si="2"/>
        <v>Land Talk Interview - Ecology for Everyone - Masantol Pampanga Philippines-HO1sV6BsEbc.txt</v>
      </c>
    </row>
    <row r="40">
      <c r="A40" s="1" t="s">
        <v>39</v>
      </c>
      <c r="B40" t="str">
        <f t="shared" si="1"/>
        <v>w80kz4wa0bo</v>
      </c>
      <c r="C40" s="1" t="str">
        <f t="shared" si="2"/>
        <v>Land Talk Interview - Headington Oxford England-w80kz4wa0bo.txt</v>
      </c>
    </row>
    <row r="41">
      <c r="A41" s="1" t="s">
        <v>40</v>
      </c>
      <c r="B41" t="str">
        <f t="shared" si="1"/>
        <v>S9nNV0PDXAA</v>
      </c>
      <c r="C41" s="1" t="str">
        <f t="shared" si="2"/>
        <v>Land Talk Interview Red Hills Jamaica-S9nNV0PDXAA.txt</v>
      </c>
    </row>
    <row r="42">
      <c r="A42" s="1" t="s">
        <v>41</v>
      </c>
      <c r="B42" t="str">
        <f t="shared" si="1"/>
        <v>J84caaMv_9o</v>
      </c>
      <c r="C42" s="1" t="str">
        <f t="shared" si="2"/>
        <v>Land Talk Interview- Joanne Williams-J84caaMv_9o.txt</v>
      </c>
    </row>
    <row r="43">
      <c r="A43" s="1" t="s">
        <v>42</v>
      </c>
      <c r="B43" t="str">
        <f t="shared" si="1"/>
        <v>BaCp8oFJnZY</v>
      </c>
      <c r="C43" s="1" t="str">
        <f t="shared" si="2"/>
        <v>Land Talk Interview-BaCp8oFJnZY.txt</v>
      </c>
    </row>
    <row r="44">
      <c r="A44" s="1" t="s">
        <v>43</v>
      </c>
      <c r="B44" t="str">
        <f t="shared" si="1"/>
        <v>QM3MSOX5tw0</v>
      </c>
      <c r="C44" s="1" t="str">
        <f t="shared" si="2"/>
        <v>Land Talk Lake Travis Texas-QM3MSOX5tw0.txt</v>
      </c>
    </row>
    <row r="45">
      <c r="A45" s="1" t="s">
        <v>44</v>
      </c>
      <c r="B45" t="str">
        <f t="shared" si="1"/>
        <v>3NSAHSuZtts</v>
      </c>
      <c r="C45" s="1" t="str">
        <f t="shared" si="2"/>
        <v>Land Talk Project - University Town Center La Jolla CA-3NSAHSuZtts.txt</v>
      </c>
    </row>
    <row r="46">
      <c r="A46" s="1" t="s">
        <v>45</v>
      </c>
      <c r="B46" t="str">
        <f t="shared" si="1"/>
        <v>TWMFPlYX1YA</v>
      </c>
      <c r="C46" s="1" t="str">
        <f t="shared" si="2"/>
        <v>Land Talk Publication Video (for Ecology Course)-TWMFPlYX1YA.txt</v>
      </c>
    </row>
    <row r="47">
      <c r="A47" s="1" t="s">
        <v>46</v>
      </c>
      <c r="B47" t="str">
        <f t="shared" si="1"/>
        <v>7hRyxVMTU4o</v>
      </c>
      <c r="C47" s="1" t="str">
        <f t="shared" si="2"/>
        <v>Land Talk Video - Mason County Michigan-7hRyxVMTU4o.txt</v>
      </c>
    </row>
    <row r="48">
      <c r="A48" s="1" t="s">
        <v>47</v>
      </c>
      <c r="B48" t="str">
        <f t="shared" si="1"/>
        <v>4ka7JrzRpPw</v>
      </c>
      <c r="C48" s="1" t="str">
        <f t="shared" si="2"/>
        <v>Land Talk- South Pasadena-4ka7JrzRpPw.txt</v>
      </c>
    </row>
    <row r="49">
      <c r="A49" s="1" t="s">
        <v>48</v>
      </c>
      <c r="B49" t="str">
        <f t="shared" si="1"/>
        <v>6s1Y1jKorjk</v>
      </c>
      <c r="C49" s="1" t="str">
        <f t="shared" si="2"/>
        <v>Land Talk-6s1Y1jKorjk.txt</v>
      </c>
    </row>
    <row r="50">
      <c r="A50" s="1" t="s">
        <v>49</v>
      </c>
      <c r="B50" t="str">
        <f t="shared" si="1"/>
        <v>AZ0h-ko_Uuc</v>
      </c>
      <c r="C50" s="1" t="str">
        <f t="shared" si="2"/>
        <v>Land Talk-AZ0h-ko_Uuc.txt</v>
      </c>
    </row>
    <row r="51">
      <c r="A51" s="1" t="s">
        <v>50</v>
      </c>
      <c r="B51" t="str">
        <f t="shared" si="1"/>
        <v>fuaTTly0yUU</v>
      </c>
      <c r="C51" s="1" t="str">
        <f t="shared" si="2"/>
        <v>Land Talk-fuaTTly0yUU.txt</v>
      </c>
    </row>
    <row r="52">
      <c r="A52" s="1" t="s">
        <v>51</v>
      </c>
      <c r="B52" t="str">
        <f t="shared" si="1"/>
        <v>iAbcVJtNsnY</v>
      </c>
      <c r="C52" s="1" t="str">
        <f t="shared" si="2"/>
        <v>Land Talk-iAbcVJtNsnY.txt</v>
      </c>
    </row>
    <row r="53">
      <c r="A53" s="1" t="s">
        <v>52</v>
      </c>
      <c r="B53" t="str">
        <f t="shared" si="1"/>
        <v>ipT1NkEiE_s</v>
      </c>
      <c r="C53" s="1" t="str">
        <f t="shared" si="2"/>
        <v>Land Talk-ipT1NkEiE_s.txt</v>
      </c>
    </row>
    <row r="54">
      <c r="A54" s="1" t="s">
        <v>53</v>
      </c>
      <c r="B54" t="str">
        <f t="shared" si="1"/>
        <v>IvIq0CTdTIg</v>
      </c>
      <c r="C54" s="1" t="str">
        <f t="shared" si="2"/>
        <v>Land Talk-IvIq0CTdTIg.txt</v>
      </c>
    </row>
    <row r="55">
      <c r="A55" s="1" t="s">
        <v>54</v>
      </c>
      <c r="B55" t="str">
        <f t="shared" si="1"/>
        <v>oaA0PjwXyWc</v>
      </c>
      <c r="C55" s="1" t="str">
        <f t="shared" si="2"/>
        <v>land talk-oaA0PjwXyWc.txt</v>
      </c>
    </row>
    <row r="56">
      <c r="A56" s="1" t="s">
        <v>55</v>
      </c>
      <c r="B56" t="str">
        <f t="shared" si="1"/>
        <v>VvHYFJZSWwE</v>
      </c>
      <c r="C56" s="1" t="str">
        <f t="shared" si="2"/>
        <v>land talk-VvHYFJZSWwE.txt</v>
      </c>
    </row>
    <row r="57">
      <c r="A57" s="1" t="s">
        <v>56</v>
      </c>
      <c r="B57" t="str">
        <f t="shared" si="1"/>
        <v>Zp2vDrmakUU</v>
      </c>
      <c r="C57" s="1" t="str">
        <f t="shared" si="2"/>
        <v>Land Talk-Zp2vDrmakUU.txt</v>
      </c>
    </row>
    <row r="58">
      <c r="A58" s="1" t="s">
        <v>57</v>
      </c>
      <c r="B58" t="str">
        <f t="shared" si="1"/>
        <v>Jchic6XppWY</v>
      </c>
      <c r="C58" s="1" t="str">
        <f t="shared" si="2"/>
        <v>land talks interview - jackson ms-Jchic6XppWY.txt</v>
      </c>
    </row>
    <row r="59">
      <c r="A59" s="1" t="s">
        <v>58</v>
      </c>
      <c r="B59" t="str">
        <f t="shared" si="1"/>
        <v>R_-4cBCNzbM</v>
      </c>
      <c r="C59" s="1" t="str">
        <f t="shared" si="2"/>
        <v>Land Talks Interview by Joshua Orrick-R_-4cBCNzbM.txt</v>
      </c>
    </row>
    <row r="60">
      <c r="A60" s="1" t="s">
        <v>59</v>
      </c>
      <c r="B60" t="str">
        <f t="shared" si="1"/>
        <v>CwubD4gGaeU</v>
      </c>
      <c r="C60" s="1" t="str">
        <f t="shared" si="2"/>
        <v>LandTalk - Corinne Thomas-CwubD4gGaeU.txt</v>
      </c>
    </row>
    <row r="61">
      <c r="A61" s="1" t="s">
        <v>60</v>
      </c>
      <c r="B61" t="str">
        <f t="shared" si="1"/>
        <v>swuoqLAMlNM</v>
      </c>
      <c r="C61" s="1" t="str">
        <f t="shared" si="2"/>
        <v>LandTalk - Delaware Ohio-swuoqLAMlNM.txt</v>
      </c>
    </row>
    <row r="62">
      <c r="A62" s="1" t="s">
        <v>61</v>
      </c>
      <c r="B62" t="str">
        <f t="shared" si="1"/>
        <v>Lhu_51Nu_0M</v>
      </c>
      <c r="C62" s="1" t="str">
        <f t="shared" si="2"/>
        <v>Landtalk Assignment-Lhu_51Nu_0M.txt</v>
      </c>
    </row>
    <row r="63">
      <c r="A63" s="1" t="s">
        <v>62</v>
      </c>
      <c r="B63" t="str">
        <f t="shared" si="1"/>
        <v>H-Cm8ped1JE</v>
      </c>
      <c r="C63" s="1" t="str">
        <f t="shared" si="2"/>
        <v>LandTalk in  Potomac MD-H-Cm8ped1JE.txt</v>
      </c>
    </row>
    <row r="64">
      <c r="A64" s="1" t="s">
        <v>63</v>
      </c>
      <c r="B64" t="str">
        <f t="shared" si="1"/>
        <v>bqiuyy3zN1k</v>
      </c>
      <c r="C64" s="1" t="str">
        <f t="shared" si="2"/>
        <v>LandTalk interview with Captain Lou Hatty-bqiuyy3zN1k.txt</v>
      </c>
    </row>
    <row r="65">
      <c r="A65" s="1" t="s">
        <v>64</v>
      </c>
      <c r="B65" t="str">
        <f t="shared" si="1"/>
        <v>_nP6t4YaTOc</v>
      </c>
      <c r="C65" s="1" t="str">
        <f t="shared" si="2"/>
        <v>Landtalk interview-_nP6t4YaTOc.txt</v>
      </c>
    </row>
    <row r="66">
      <c r="A66" s="1" t="s">
        <v>65</v>
      </c>
      <c r="B66" t="str">
        <f t="shared" si="1"/>
        <v>Vn8VBSiiZf0</v>
      </c>
      <c r="C66" s="1" t="str">
        <f t="shared" si="2"/>
        <v>Landtalk Interview-Vn8VBSiiZf0.txt</v>
      </c>
    </row>
    <row r="67">
      <c r="A67" s="1" t="s">
        <v>66</v>
      </c>
      <c r="B67" t="str">
        <f t="shared" si="1"/>
        <v>ZM5xrar7haU</v>
      </c>
      <c r="C67" s="1" t="str">
        <f t="shared" si="2"/>
        <v>LandTalk Orinda CA-ZM5xrar7haU.txt</v>
      </c>
    </row>
    <row r="68">
      <c r="A68" s="1" t="s">
        <v>67</v>
      </c>
      <c r="B68" t="str">
        <f t="shared" si="1"/>
        <v>WYIUCooOnog</v>
      </c>
      <c r="C68" s="1" t="str">
        <f t="shared" si="2"/>
        <v>LandTalk Plattsmouth NE-WYIUCooOnog.txt</v>
      </c>
    </row>
    <row r="69">
      <c r="A69" s="1" t="s">
        <v>68</v>
      </c>
      <c r="B69" t="str">
        <f t="shared" si="1"/>
        <v>1vDKiMjKMx0</v>
      </c>
      <c r="C69" s="1" t="str">
        <f t="shared" si="2"/>
        <v>Landtalk Yosemite-1vDKiMjKMx0.txt</v>
      </c>
    </row>
    <row r="70">
      <c r="A70" s="1" t="s">
        <v>69</v>
      </c>
      <c r="B70" t="str">
        <f t="shared" si="1"/>
        <v>KRWadbSSu6o</v>
      </c>
      <c r="C70" s="1" t="str">
        <f t="shared" si="2"/>
        <v>LandTalk_Interview-KRWadbSSu6o.txt</v>
      </c>
    </row>
    <row r="71">
      <c r="A71" s="1" t="s">
        <v>70</v>
      </c>
      <c r="B71" t="str">
        <f t="shared" si="1"/>
        <v>dr2m3740afE</v>
      </c>
      <c r="C71" s="1" t="str">
        <f t="shared" si="2"/>
        <v>Landtalk-Buford GA Mall of Georgia.-dr2m3740afE.txt</v>
      </c>
    </row>
    <row r="72">
      <c r="A72" s="1" t="s">
        <v>71</v>
      </c>
      <c r="B72" t="str">
        <f t="shared" si="1"/>
        <v>kPsoKc7kD4I</v>
      </c>
      <c r="C72" s="1" t="str">
        <f t="shared" si="2"/>
        <v>Landtalk-kPsoKc7kD4I.txt</v>
      </c>
    </row>
    <row r="73">
      <c r="A73" s="1" t="s">
        <v>72</v>
      </c>
      <c r="B73" t="str">
        <f t="shared" si="1"/>
        <v>sYjG-bJda_Y</v>
      </c>
      <c r="C73" s="1" t="str">
        <f t="shared" si="2"/>
        <v>Landtalk-sYjG-bJda_Y.txt</v>
      </c>
    </row>
    <row r="74">
      <c r="A74" s="1" t="s">
        <v>73</v>
      </c>
      <c r="B74" t="str">
        <f t="shared" si="1"/>
        <v>zlvpHwYBZxc</v>
      </c>
      <c r="C74" s="1" t="str">
        <f t="shared" si="2"/>
        <v>LandTalk-zlvpHwYBZxc.txt</v>
      </c>
    </row>
    <row r="75">
      <c r="A75" s="1" t="s">
        <v>74</v>
      </c>
      <c r="B75" t="str">
        <f t="shared" si="1"/>
        <v>pDG_-01dOHs</v>
      </c>
      <c r="C75" s="1" t="str">
        <f t="shared" si="2"/>
        <v>Laura Robson's Ecology for Everyone Interview-pDG_-01dOHs.txt</v>
      </c>
    </row>
    <row r="76">
      <c r="A76" s="1" t="s">
        <v>75</v>
      </c>
      <c r="B76" t="str">
        <f t="shared" si="1"/>
        <v>jkxbHV43aBs</v>
      </c>
      <c r="C76" s="1" t="str">
        <f t="shared" si="2"/>
        <v>LeAnn's Landtalk video Jan 6 2018-jkxbHV43aBs.txt</v>
      </c>
    </row>
    <row r="77">
      <c r="A77" s="1" t="s">
        <v>76</v>
      </c>
      <c r="B77" t="str">
        <f t="shared" si="1"/>
        <v>eJLckTMEWWA</v>
      </c>
      <c r="C77" s="1" t="str">
        <f t="shared" si="2"/>
        <v>Lemon Heights CA - Past and Present-eJLckTMEWWA.txt</v>
      </c>
    </row>
    <row r="78">
      <c r="A78" s="1" t="s">
        <v>77</v>
      </c>
      <c r="B78" t="str">
        <f t="shared" si="1"/>
        <v>_84gnd9fudU</v>
      </c>
      <c r="C78" s="1" t="str">
        <f t="shared" si="2"/>
        <v>Life History Project-_84gnd9fudU.txt</v>
      </c>
    </row>
    <row r="79">
      <c r="A79" s="1" t="s">
        <v>78</v>
      </c>
      <c r="B79" t="str">
        <f t="shared" si="1"/>
        <v>V3TbC2rtMzo</v>
      </c>
      <c r="C79" s="1" t="str">
        <f t="shared" si="2"/>
        <v>Margo Miller's Home-V3TbC2rtMzo.txt</v>
      </c>
    </row>
    <row r="80">
      <c r="A80" s="1" t="s">
        <v>79</v>
      </c>
      <c r="B80" t="str">
        <f t="shared" si="1"/>
        <v>-d0mPf3MmY4</v>
      </c>
      <c r="C80" s="1" t="str">
        <f t="shared" si="2"/>
        <v>Menlo Park California--d0mPf3MmY4.txt</v>
      </c>
    </row>
    <row r="81">
      <c r="A81" s="1" t="s">
        <v>80</v>
      </c>
      <c r="B81" t="str">
        <f t="shared" si="1"/>
        <v>40TJawG7R6s</v>
      </c>
      <c r="C81" s="1" t="str">
        <f t="shared" si="2"/>
        <v>Menlo Park California-40TJawG7R6s.txt</v>
      </c>
    </row>
    <row r="82">
      <c r="A82" s="1" t="s">
        <v>81</v>
      </c>
      <c r="B82" t="str">
        <f t="shared" si="1"/>
        <v>AJr61mJ0Iqs</v>
      </c>
      <c r="C82" s="1" t="str">
        <f t="shared" si="2"/>
        <v>Menlo Park California-AJr61mJ0Iqs.txt</v>
      </c>
    </row>
    <row r="83">
      <c r="A83" s="1" t="s">
        <v>82</v>
      </c>
      <c r="B83" t="str">
        <f t="shared" si="1"/>
        <v>bDsRbokbyQA</v>
      </c>
      <c r="C83" s="1" t="str">
        <f t="shared" si="2"/>
        <v>Menlo Park California-bDsRbokbyQA.txt</v>
      </c>
    </row>
    <row r="84">
      <c r="A84" s="1" t="s">
        <v>83</v>
      </c>
      <c r="B84" t="str">
        <f t="shared" si="1"/>
        <v>Er9b59p-VOI</v>
      </c>
      <c r="C84" s="1" t="str">
        <f t="shared" si="2"/>
        <v>Menlo Park California-Er9b59p-VOI.txt</v>
      </c>
    </row>
    <row r="85">
      <c r="A85" s="1" t="s">
        <v>84</v>
      </c>
      <c r="B85" t="str">
        <f t="shared" si="1"/>
        <v>QhAf2sepZCE</v>
      </c>
      <c r="C85" s="1" t="str">
        <f t="shared" si="2"/>
        <v>Menlo Park California-QhAf2sepZCE.txt</v>
      </c>
    </row>
    <row r="86">
      <c r="A86" s="1" t="s">
        <v>85</v>
      </c>
      <c r="B86" t="str">
        <f t="shared" si="1"/>
        <v>II_RaTDk7Ls</v>
      </c>
      <c r="C86" s="1" t="str">
        <f t="shared" si="2"/>
        <v>My Movie-II_RaTDk7Ls.txt</v>
      </c>
    </row>
    <row r="87">
      <c r="A87" s="1" t="s">
        <v>86</v>
      </c>
      <c r="B87" t="str">
        <f t="shared" si="1"/>
        <v>zC3746JF_iQ</v>
      </c>
      <c r="C87" s="1" t="str">
        <f t="shared" si="2"/>
        <v>My Movie-zC3746JF_iQ.txt</v>
      </c>
    </row>
    <row r="88">
      <c r="A88" s="1" t="s">
        <v>87</v>
      </c>
      <c r="B88" t="str">
        <f t="shared" si="1"/>
        <v>nq2h-qejF50</v>
      </c>
      <c r="C88" s="1" t="str">
        <f t="shared" si="2"/>
        <v>Old Laguna Hills CA vs Today-nq2h-qejF50.txt</v>
      </c>
    </row>
    <row r="89">
      <c r="A89" s="1" t="s">
        <v>88</v>
      </c>
      <c r="B89" t="str">
        <f t="shared" si="1"/>
        <v>rvBeTDHW0k4</v>
      </c>
      <c r="C89" s="1" t="str">
        <f t="shared" si="2"/>
        <v>Omaha Nebraska Change-rvBeTDHW0k4.txt</v>
      </c>
    </row>
    <row r="90">
      <c r="A90" s="1" t="s">
        <v>89</v>
      </c>
      <c r="B90" t="str">
        <f t="shared" si="1"/>
        <v>G9Urt3vRKfw</v>
      </c>
      <c r="C90" s="1" t="str">
        <f t="shared" si="2"/>
        <v>Paduano   Land Talk-G9Urt3vRKfw.txt</v>
      </c>
    </row>
    <row r="91">
      <c r="A91" s="1" t="s">
        <v>90</v>
      </c>
      <c r="B91" t="str">
        <f t="shared" si="1"/>
        <v>asH4t1i12_s</v>
      </c>
      <c r="C91" s="1" t="str">
        <f t="shared" si="2"/>
        <v>Phoenix Arizona - Then vs. Now-asH4t1i12_s.txt</v>
      </c>
    </row>
    <row r="92">
      <c r="A92" s="1" t="s">
        <v>91</v>
      </c>
      <c r="B92" t="str">
        <f t="shared" si="1"/>
        <v>1KZfYjwOOto</v>
      </c>
      <c r="C92" s="1" t="str">
        <f t="shared" si="2"/>
        <v>Ponto MN land talk-1KZfYjwOOto.txt</v>
      </c>
    </row>
    <row r="93">
      <c r="A93" s="1" t="s">
        <v>92</v>
      </c>
      <c r="B93" t="str">
        <f t="shared" si="1"/>
        <v>L0SRnEw1MMQ</v>
      </c>
      <c r="C93" s="1" t="str">
        <f t="shared" si="2"/>
        <v>Punalu'u Black Sand Beach Land Talk-L0SRnEw1MMQ.txt</v>
      </c>
    </row>
    <row r="94">
      <c r="A94" s="1" t="s">
        <v>93</v>
      </c>
      <c r="B94" t="str">
        <f t="shared" si="1"/>
        <v>nfQtkJLTI-I</v>
      </c>
      <c r="C94" s="1" t="str">
        <f t="shared" si="2"/>
        <v>trim 5E2DA1B2 2332 41B3 86A3 1EB163B1F529-nfQtkJLTI-I.txt</v>
      </c>
    </row>
    <row r="95">
      <c r="A95" s="1" t="s">
        <v>94</v>
      </c>
      <c r="B95" t="str">
        <f t="shared" si="1"/>
        <v>e1GzvVXoZbk</v>
      </c>
      <c r="C95" s="1" t="str">
        <f t="shared" si="2"/>
        <v>trim 61EB5762 081A 43BB 9BF5 34E6877FF94B-e1GzvVXoZbk.txt</v>
      </c>
    </row>
    <row r="96">
      <c r="A96" s="1" t="s">
        <v>95</v>
      </c>
      <c r="B96" t="str">
        <f t="shared" si="1"/>
        <v>iolHqP6cTMU</v>
      </c>
      <c r="C96" s="1" t="str">
        <f t="shared" si="2"/>
        <v>Landtalk Interview- Quebec, Canada-iolHqP6cTMU.txt</v>
      </c>
    </row>
    <row r="97">
      <c r="A97" s="1" t="s">
        <v>96</v>
      </c>
      <c r="B97" t="str">
        <f t="shared" si="1"/>
        <v>BJB8ifyVIYY</v>
      </c>
      <c r="C97" s="1" t="str">
        <f t="shared" si="2"/>
        <v>Bio 30 - Tucson Land Talk-BJB8ifyVIYY.txt</v>
      </c>
    </row>
    <row r="98">
      <c r="A98" s="1" t="s">
        <v>97</v>
      </c>
      <c r="B98" t="str">
        <f t="shared" si="1"/>
        <v>LxJZRyj2wiY</v>
      </c>
      <c r="C98" s="1" t="str">
        <f t="shared" si="2"/>
        <v>Bio 30 Land Talk-LxJZRyj2wiY.txt</v>
      </c>
    </row>
    <row r="99">
      <c r="A99" s="1" t="s">
        <v>98</v>
      </c>
      <c r="B99" t="str">
        <f t="shared" si="1"/>
        <v>SoL4WrE1Ho4</v>
      </c>
      <c r="C99" s="1" t="str">
        <f t="shared" si="2"/>
        <v>Bio30_David-SoL4WrE1Ho4.txt</v>
      </c>
    </row>
    <row r="100">
      <c r="A100" s="1" t="s">
        <v>99</v>
      </c>
      <c r="B100" t="str">
        <f t="shared" si="1"/>
        <v>RvJqI2Y37Lo</v>
      </c>
      <c r="C100" s="1" t="str">
        <f t="shared" si="2"/>
        <v>Central Park Landtalk-RvJqI2Y37Lo.txt</v>
      </c>
    </row>
    <row r="101">
      <c r="A101" s="1" t="s">
        <v>100</v>
      </c>
      <c r="B101" t="str">
        <f t="shared" si="1"/>
        <v>dD62vP4wyck</v>
      </c>
      <c r="C101" s="1" t="str">
        <f t="shared" si="2"/>
        <v>Ecology for Everyone Landtalk-dD62vP4wyck.txt</v>
      </c>
    </row>
    <row r="102">
      <c r="A102" s="1" t="s">
        <v>101</v>
      </c>
      <c r="B102" t="str">
        <f t="shared" si="1"/>
        <v>wAuHWPlkfIY</v>
      </c>
      <c r="C102" s="1" t="str">
        <f t="shared" si="2"/>
        <v>Ecology-wAuHWPlkfIY.txt</v>
      </c>
    </row>
    <row r="103">
      <c r="A103" s="1" t="s">
        <v>102</v>
      </c>
      <c r="B103" t="str">
        <f t="shared" si="1"/>
        <v>AMnW-lzpEaA</v>
      </c>
      <c r="C103" s="1" t="str">
        <f t="shared" si="2"/>
        <v>IMG 1816 MOV-AMnW-lzpEaA.txt</v>
      </c>
    </row>
    <row r="104">
      <c r="A104" s="1" t="s">
        <v>103</v>
      </c>
      <c r="B104" t="str">
        <f t="shared" si="1"/>
        <v>o2BUN3OjUok</v>
      </c>
      <c r="C104" s="1" t="str">
        <f t="shared" si="2"/>
        <v>Land Talk - Cornell CA-o2BUN3OjUok.txt</v>
      </c>
    </row>
    <row r="105">
      <c r="A105" s="1" t="s">
        <v>104</v>
      </c>
      <c r="B105" t="str">
        <f t="shared" si="1"/>
        <v>royIt4RPRLc</v>
      </c>
      <c r="C105" s="1" t="str">
        <f t="shared" si="2"/>
        <v>Land Talk - Delmar New York-royIt4RPRLc.txt</v>
      </c>
    </row>
    <row r="106">
      <c r="A106" s="1" t="s">
        <v>105</v>
      </c>
      <c r="B106" t="str">
        <f t="shared" si="1"/>
        <v>28sHwoiNLjQ</v>
      </c>
      <c r="C106" s="1" t="str">
        <f t="shared" si="2"/>
        <v>Land Talk - Maria and Manuel Yupa-28sHwoiNLjQ.txt</v>
      </c>
    </row>
    <row r="107">
      <c r="A107" s="1" t="s">
        <v>106</v>
      </c>
      <c r="B107" t="str">
        <f t="shared" si="1"/>
        <v>2Q6qAqtwcRU</v>
      </c>
      <c r="C107" s="1" t="str">
        <f t="shared" si="2"/>
        <v>Land Talk - Wardlow Park Long Beach CA-2Q6qAqtwcRU.txt</v>
      </c>
    </row>
    <row r="108">
      <c r="A108" s="1" t="s">
        <v>107</v>
      </c>
      <c r="B108" t="str">
        <f t="shared" si="1"/>
        <v>nwSbF5_-uAM</v>
      </c>
      <c r="C108" s="1" t="str">
        <f t="shared" si="2"/>
        <v>Land Talk Assignment-nwSbF5_-uAM.txt</v>
      </c>
    </row>
    <row r="109">
      <c r="A109" s="1" t="s">
        <v>108</v>
      </c>
      <c r="B109" t="str">
        <f t="shared" si="1"/>
        <v>yTclz0u-P1w</v>
      </c>
      <c r="C109" s="1" t="str">
        <f t="shared" si="2"/>
        <v>Land Talk Assignment-yTclz0u-P1w.txt</v>
      </c>
    </row>
    <row r="110">
      <c r="A110" s="1" t="s">
        <v>109</v>
      </c>
      <c r="B110" t="str">
        <f t="shared" si="1"/>
        <v>Ctd6o3Xl57k</v>
      </c>
      <c r="C110" s="1" t="str">
        <f t="shared" si="2"/>
        <v>land talk audio and pictures-Ctd6o3Xl57k.txt</v>
      </c>
    </row>
    <row r="111">
      <c r="A111" s="1" t="s">
        <v>110</v>
      </c>
      <c r="B111" t="str">
        <f t="shared" si="1"/>
        <v>bwOPkKAXdRw</v>
      </c>
      <c r="C111" s="1" t="str">
        <f t="shared" si="2"/>
        <v>Land Talk Interview- Mark Berg-bwOPkKAXdRw.txt</v>
      </c>
    </row>
    <row r="112">
      <c r="A112" s="1" t="s">
        <v>111</v>
      </c>
      <c r="B112" t="str">
        <f t="shared" si="1"/>
        <v>xInoxnGkiXw</v>
      </c>
      <c r="C112" s="1" t="str">
        <f t="shared" si="2"/>
        <v>Land Talk Interview-xInoxnGkiXw.txt</v>
      </c>
    </row>
    <row r="113">
      <c r="A113" s="1" t="s">
        <v>112</v>
      </c>
      <c r="B113" t="str">
        <f t="shared" si="1"/>
        <v>9mrUCFDsoss</v>
      </c>
      <c r="C113" s="1" t="str">
        <f t="shared" si="2"/>
        <v>Land Talk-9mrUCFDsoss.txt</v>
      </c>
    </row>
    <row r="114">
      <c r="A114" s="1" t="s">
        <v>113</v>
      </c>
      <c r="B114" t="str">
        <f t="shared" si="1"/>
        <v>yXPacq4ekjE</v>
      </c>
      <c r="C114" s="1" t="str">
        <f t="shared" si="2"/>
        <v>Land Talk-Los Angeles-yXPacq4ekjE.txt</v>
      </c>
    </row>
    <row r="115">
      <c r="A115" s="1" t="s">
        <v>114</v>
      </c>
      <c r="B115" t="str">
        <f t="shared" si="1"/>
        <v>MNot0Nj9OpM</v>
      </c>
      <c r="C115" s="1" t="str">
        <f t="shared" si="2"/>
        <v>Land Talk-MNot0Nj9OpM.txt</v>
      </c>
    </row>
    <row r="116">
      <c r="A116" s="1" t="s">
        <v>115</v>
      </c>
      <c r="B116" t="str">
        <f t="shared" si="1"/>
        <v>nzPpOxGWhMA</v>
      </c>
      <c r="C116" s="1" t="str">
        <f t="shared" si="2"/>
        <v>Land talk-nzPpOxGWhMA.txt</v>
      </c>
    </row>
    <row r="117">
      <c r="A117" s="1" t="s">
        <v>116</v>
      </c>
      <c r="B117" t="str">
        <f t="shared" si="1"/>
        <v>o1tLPEqkqh0</v>
      </c>
      <c r="C117" s="1" t="str">
        <f t="shared" si="2"/>
        <v>Land Talks Newport Pier-o1tLPEqkqh0.txt</v>
      </c>
    </row>
    <row r="118">
      <c r="A118" s="1" t="s">
        <v>117</v>
      </c>
      <c r="B118" t="str">
        <f t="shared" si="1"/>
        <v>VrMt8DqM5_A</v>
      </c>
      <c r="C118" s="1" t="str">
        <f t="shared" si="2"/>
        <v>LandTalk - Batiquitos Lagoon-VrMt8DqM5_A.txt</v>
      </c>
    </row>
    <row r="119">
      <c r="A119" s="1" t="s">
        <v>118</v>
      </c>
      <c r="B119" t="str">
        <f t="shared" si="1"/>
        <v>lP6XbwW85oM</v>
      </c>
      <c r="C119" s="1" t="str">
        <f t="shared" si="2"/>
        <v>LandTalk Assignment - Camp Muir-lP6XbwW85oM.txt</v>
      </c>
    </row>
    <row r="120">
      <c r="A120" s="1" t="s">
        <v>119</v>
      </c>
      <c r="B120" t="str">
        <f t="shared" si="1"/>
        <v>WjbodywAF_g</v>
      </c>
      <c r="C120" s="1" t="str">
        <f t="shared" si="2"/>
        <v>LANDTALK ASSIGNMENT-WjbodywAF_g.txt</v>
      </c>
    </row>
    <row r="121">
      <c r="A121" s="1" t="s">
        <v>120</v>
      </c>
      <c r="B121" t="str">
        <f t="shared" si="1"/>
        <v>LCMCYZqQb84</v>
      </c>
      <c r="C121" s="1" t="str">
        <f t="shared" si="2"/>
        <v>Landtalk Project-LCMCYZqQb84.txt</v>
      </c>
    </row>
    <row r="122">
      <c r="A122" s="1" t="s">
        <v>121</v>
      </c>
      <c r="B122" t="str">
        <f t="shared" si="1"/>
        <v>QML8dVFuUdY</v>
      </c>
      <c r="C122" s="1" t="str">
        <f t="shared" si="2"/>
        <v>Landtalk video-QML8dVFuUdY.txt</v>
      </c>
    </row>
    <row r="123">
      <c r="A123" s="1" t="s">
        <v>122</v>
      </c>
      <c r="B123" t="str">
        <f t="shared" si="1"/>
        <v>scOKDQnGgI0</v>
      </c>
      <c r="C123" s="1" t="str">
        <f t="shared" si="2"/>
        <v>LANDTALK_BIO-scOKDQnGgI0.txt</v>
      </c>
    </row>
    <row r="124">
      <c r="A124" s="1" t="s">
        <v>123</v>
      </c>
      <c r="B124" t="str">
        <f t="shared" si="1"/>
        <v>ocqfSwJgBcw</v>
      </c>
      <c r="C124" s="1" t="str">
        <f t="shared" si="2"/>
        <v>LandTalk_ML-ocqfSwJgBcw.txt</v>
      </c>
    </row>
    <row r="125">
      <c r="A125" s="1" t="s">
        <v>124</v>
      </c>
      <c r="B125" t="str">
        <f t="shared" si="1"/>
        <v>cVMlQ_6Mdz8</v>
      </c>
      <c r="C125" s="1" t="str">
        <f t="shared" si="2"/>
        <v>landtalk-cVMlQ_6Mdz8.txt</v>
      </c>
    </row>
    <row r="126">
      <c r="A126" s="1" t="s">
        <v>125</v>
      </c>
      <c r="B126" t="str">
        <f t="shared" si="1"/>
        <v>3fQLkbcaeoU</v>
      </c>
      <c r="C126" s="1" t="str">
        <f t="shared" si="2"/>
        <v>LandTalks-3fQLkbcaeoU.txt</v>
      </c>
    </row>
    <row r="127">
      <c r="A127" s="1" t="s">
        <v>126</v>
      </c>
      <c r="B127" t="str">
        <f t="shared" si="1"/>
        <v>AvaNCY8X1ws</v>
      </c>
      <c r="C127" s="1" t="str">
        <f t="shared" si="2"/>
        <v>Lanikai Beach Land Talk-AvaNCY8X1ws.txt</v>
      </c>
    </row>
    <row r="128">
      <c r="A128" s="1" t="s">
        <v>127</v>
      </c>
      <c r="B128" t="str">
        <f t="shared" si="1"/>
        <v>uDevi6xRd64</v>
      </c>
      <c r="C128" s="1" t="str">
        <f t="shared" si="2"/>
        <v>Lantalk Interview Loretta-uDevi6xRd64.txt</v>
      </c>
    </row>
    <row r="129">
      <c r="A129" s="1" t="s">
        <v>128</v>
      </c>
      <c r="B129" t="str">
        <f t="shared" si="1"/>
        <v>5YkqXe824jw</v>
      </c>
      <c r="C129" s="1" t="str">
        <f t="shared" si="2"/>
        <v>Menlo Park California-5YkqXe824jw.txt</v>
      </c>
    </row>
    <row r="130">
      <c r="A130" s="1" t="s">
        <v>129</v>
      </c>
      <c r="B130" t="str">
        <f t="shared" si="1"/>
        <v>QHL8ANmfrRs</v>
      </c>
      <c r="C130" s="1" t="str">
        <f t="shared" si="2"/>
        <v>Menlo Park California-QHL8ANmfrRs.txt</v>
      </c>
    </row>
    <row r="131">
      <c r="A131" s="1" t="s">
        <v>130</v>
      </c>
      <c r="B131" t="str">
        <f t="shared" si="1"/>
        <v>gCucz9VPtxw</v>
      </c>
      <c r="C131" s="1" t="str">
        <f t="shared" si="2"/>
        <v>My Movie-gCucz9VPtxw.txt</v>
      </c>
    </row>
    <row r="132">
      <c r="A132" s="1" t="s">
        <v>131</v>
      </c>
      <c r="B132" t="str">
        <f t="shared" si="1"/>
        <v>IgS7bYZwASI</v>
      </c>
      <c r="C132" s="1" t="str">
        <f t="shared" si="2"/>
        <v>My Movie-IgS7bYZwASI.txt</v>
      </c>
    </row>
    <row r="133">
      <c r="A133" s="1" t="s">
        <v>132</v>
      </c>
      <c r="B133" t="str">
        <f t="shared" si="1"/>
        <v>x05EQWUVR8w</v>
      </c>
      <c r="C133" s="1" t="str">
        <f t="shared" si="2"/>
        <v>NYC - No Fur Hat-x05EQWUVR8w.txt</v>
      </c>
    </row>
    <row r="134">
      <c r="A134" s="1" t="s">
        <v>133</v>
      </c>
      <c r="B134" t="str">
        <f t="shared" si="1"/>
        <v>cnA743XH3b4</v>
      </c>
      <c r="C134" s="1" t="str">
        <f t="shared" si="2"/>
        <v>Rehoboth Beach-cnA743XH3b4.txt</v>
      </c>
    </row>
    <row r="135">
      <c r="A135" s="1" t="s">
        <v>134</v>
      </c>
      <c r="B135" t="str">
        <f t="shared" si="1"/>
        <v>I0t8vqHFZ-0</v>
      </c>
      <c r="C135" s="1" t="str">
        <f t="shared" si="2"/>
        <v>trim 361E33D6 45FB 4419 9B8E B79EAC6FB81F-I0t8vqHFZ-0.txt</v>
      </c>
    </row>
    <row r="136">
      <c r="A136" s="1" t="s">
        <v>135</v>
      </c>
      <c r="B136" t="str">
        <f t="shared" si="1"/>
        <v>gA76bA6U2Y4</v>
      </c>
      <c r="C136" s="1" t="str">
        <f t="shared" si="2"/>
        <v>trim CD69B8FF B08A 46D7 B1F5 82E6F38AB935-gA76bA6U2Y4.txt</v>
      </c>
    </row>
    <row r="137">
      <c r="A137" s="1" t="s">
        <v>136</v>
      </c>
      <c r="B137" t="str">
        <f t="shared" si="1"/>
        <v>1z37dZbZuZk</v>
      </c>
      <c r="C137" s="1" t="str">
        <f t="shared" si="2"/>
        <v>Fifty Five Years of Change-1z37dZbZuZk.txt</v>
      </c>
    </row>
    <row r="138">
      <c r="A138" s="1" t="s">
        <v>137</v>
      </c>
      <c r="B138" t="str">
        <f t="shared" si="1"/>
        <v>uripre5LhLc</v>
      </c>
      <c r="C138" s="1" t="str">
        <f t="shared" si="2"/>
        <v>zoom 0-uripre5LhLc.txt</v>
      </c>
    </row>
    <row r="139">
      <c r="A139" s="2" t="s">
        <v>138</v>
      </c>
      <c r="B139" s="3" t="str">
        <f t="shared" si="1"/>
        <v>7sUDT400rOs</v>
      </c>
      <c r="C139" s="4" t="str">
        <f t="shared" si="2"/>
        <v>29 January 2019-7sUDT400rOs.txt</v>
      </c>
    </row>
    <row r="140">
      <c r="A140" s="5" t="s">
        <v>139</v>
      </c>
      <c r="B140" t="str">
        <f t="shared" si="1"/>
        <v>hbII4t11tVo</v>
      </c>
      <c r="C140" s="1" t="str">
        <f t="shared" si="2"/>
        <v>1080p-hbII4t11tVo.txt</v>
      </c>
    </row>
    <row r="141">
      <c r="A141" s="5" t="s">
        <v>140</v>
      </c>
      <c r="B141" t="str">
        <f t="shared" si="1"/>
        <v>qzRpCRh7794</v>
      </c>
      <c r="C141" s="1" t="str">
        <f t="shared" si="2"/>
        <v>2013 Phil Choy-qzRpCRh7794.txt</v>
      </c>
    </row>
    <row r="142">
      <c r="A142" s="5" t="s">
        <v>141</v>
      </c>
      <c r="B142" t="str">
        <f t="shared" si="1"/>
        <v>VjbgguDekxQ</v>
      </c>
      <c r="C142" s="1" t="str">
        <f t="shared" si="2"/>
        <v>2015 William 'Tim' Jung-VjbgguDekxQ.txt</v>
      </c>
    </row>
    <row r="143">
      <c r="A143" s="5" t="s">
        <v>142</v>
      </c>
      <c r="B143" t="str">
        <f t="shared" si="1"/>
        <v>qi5t6uDpxpA</v>
      </c>
      <c r="C143" s="1" t="str">
        <f t="shared" si="2"/>
        <v>2016 Ed Gor-qi5t6uDpxpA.txt</v>
      </c>
    </row>
    <row r="144">
      <c r="A144" s="5" t="s">
        <v>143</v>
      </c>
      <c r="B144" t="str">
        <f t="shared" si="1"/>
        <v>2-286119759</v>
      </c>
      <c r="C144" s="1" t="str">
        <f t="shared" si="2"/>
        <v>2018 Montgomery Hom 2-286119759.txt</v>
      </c>
    </row>
    <row r="145">
      <c r="A145" s="5" t="s">
        <v>144</v>
      </c>
      <c r="B145" t="str">
        <f t="shared" si="1"/>
        <v>k-286119794</v>
      </c>
      <c r="C145" s="1" t="str">
        <f t="shared" si="2"/>
        <v>2018 RRW Lorraine Mock-286119794.txt</v>
      </c>
    </row>
    <row r="146">
      <c r="A146" s="5" t="s">
        <v>0</v>
      </c>
      <c r="B146" t="str">
        <f t="shared" si="1"/>
        <v>XC8ddcc8X0U</v>
      </c>
      <c r="C146" s="1" t="str">
        <f t="shared" si="2"/>
        <v>Adair Maxwell McKay Bay Interview Video-XC8ddcc8X0U.txt</v>
      </c>
    </row>
    <row r="147">
      <c r="A147" s="5" t="s">
        <v>1</v>
      </c>
      <c r="B147" t="str">
        <f t="shared" si="1"/>
        <v>gDLk88BPHEs</v>
      </c>
      <c r="C147" s="1" t="str">
        <f t="shared" si="2"/>
        <v>Ann Mahowald Land Talk-gDLk88BPHEs.txt</v>
      </c>
    </row>
    <row r="148">
      <c r="A148" s="5" t="s">
        <v>2</v>
      </c>
      <c r="B148" t="str">
        <f t="shared" si="1"/>
        <v>0bvSGN3dets</v>
      </c>
      <c r="C148" s="1" t="str">
        <f t="shared" si="2"/>
        <v>Avila Beach CA Landtalk-0bvSGN3dets.txt</v>
      </c>
    </row>
    <row r="149">
      <c r="A149" s="5" t="s">
        <v>3</v>
      </c>
      <c r="B149" t="str">
        <f t="shared" si="1"/>
        <v>O8eNPh0Vkhc</v>
      </c>
      <c r="C149" s="1" t="str">
        <f t="shared" si="2"/>
        <v>Avisha_landtalk-O8eNPh0Vkhc.txt</v>
      </c>
    </row>
    <row r="150">
      <c r="A150" s="5" t="s">
        <v>4</v>
      </c>
      <c r="B150" t="str">
        <f t="shared" si="1"/>
        <v>XzXwX9rl_jg</v>
      </c>
      <c r="C150" s="1" t="str">
        <f t="shared" si="2"/>
        <v>Bay Area California USA-XzXwX9rl_jg.txt</v>
      </c>
    </row>
    <row r="151">
      <c r="A151" s="5" t="s">
        <v>145</v>
      </c>
      <c r="B151" t="str">
        <f t="shared" si="1"/>
        <v>B2a9Q3xxstU</v>
      </c>
      <c r="C151" s="1" t="str">
        <f t="shared" si="2"/>
        <v>BIO 30 - Land Talk - Andrew Chang-B2a9Q3xxstU.txt</v>
      </c>
    </row>
    <row r="152">
      <c r="A152" s="5" t="s">
        <v>96</v>
      </c>
      <c r="B152" t="str">
        <f t="shared" si="1"/>
        <v>BJB8ifyVIYY</v>
      </c>
      <c r="C152" s="1" t="str">
        <f t="shared" si="2"/>
        <v>Bio 30 - Tucson Land Talk-BJB8ifyVIYY.txt</v>
      </c>
    </row>
    <row r="153">
      <c r="A153" s="5" t="s">
        <v>5</v>
      </c>
      <c r="B153" t="str">
        <f t="shared" si="1"/>
        <v>Gc8eB8e-Izo</v>
      </c>
      <c r="C153" s="1" t="str">
        <f t="shared" si="2"/>
        <v>Bio 30 Assignment Landtalk interview-Gc8eB8e-Izo.txt</v>
      </c>
    </row>
    <row r="154">
      <c r="A154" s="5" t="s">
        <v>6</v>
      </c>
      <c r="B154" t="str">
        <f t="shared" si="1"/>
        <v>vgaLkX4zWpk</v>
      </c>
      <c r="C154" s="1" t="str">
        <f t="shared" si="2"/>
        <v>BIO 30 Claire and Marcus Interview-vgaLkX4zWpk.txt</v>
      </c>
    </row>
    <row r="155">
      <c r="A155" s="5" t="s">
        <v>146</v>
      </c>
      <c r="B155" t="str">
        <f t="shared" si="1"/>
        <v>do97KuCYOx8</v>
      </c>
      <c r="C155" s="1" t="str">
        <f t="shared" si="2"/>
        <v>Bio 30 Land Talk - Nick McKeown-do97KuCYOx8.txt</v>
      </c>
    </row>
    <row r="156">
      <c r="A156" s="5" t="s">
        <v>97</v>
      </c>
      <c r="B156" t="str">
        <f t="shared" si="1"/>
        <v>LxJZRyj2wiY</v>
      </c>
      <c r="C156" s="1" t="str">
        <f t="shared" si="2"/>
        <v>Bio 30 Land Talk-LxJZRyj2wiY.txt</v>
      </c>
    </row>
    <row r="157">
      <c r="A157" s="5" t="s">
        <v>8</v>
      </c>
      <c r="B157" t="str">
        <f t="shared" si="1"/>
        <v>R0xKnhzJ7pg</v>
      </c>
      <c r="C157" s="1" t="str">
        <f t="shared" si="2"/>
        <v>Bio 30 LandTalk-R0xKnhzJ7pg.txt</v>
      </c>
    </row>
    <row r="158">
      <c r="A158" s="5" t="s">
        <v>98</v>
      </c>
      <c r="B158" t="str">
        <f t="shared" si="1"/>
        <v>SoL4WrE1Ho4</v>
      </c>
      <c r="C158" s="1" t="str">
        <f t="shared" si="2"/>
        <v>Bio30_David-SoL4WrE1Ho4.txt</v>
      </c>
    </row>
    <row r="159">
      <c r="A159" s="5" t="s">
        <v>9</v>
      </c>
      <c r="B159" t="str">
        <f t="shared" si="1"/>
        <v>5W_kfr7NUnE</v>
      </c>
      <c r="C159" s="1" t="str">
        <f t="shared" si="2"/>
        <v>bio30-5W_kfr7NUnE.txt</v>
      </c>
    </row>
    <row r="160">
      <c r="A160" s="5" t="s">
        <v>147</v>
      </c>
      <c r="B160" t="str">
        <f t="shared" si="1"/>
        <v>uf5hTStwhWo</v>
      </c>
      <c r="C160" s="1" t="str">
        <f t="shared" si="2"/>
        <v>BIO30-uf5hTStwhWo.txt</v>
      </c>
    </row>
    <row r="161">
      <c r="A161" s="5" t="s">
        <v>148</v>
      </c>
      <c r="B161" t="str">
        <f t="shared" si="1"/>
        <v>HciF-GLFohU</v>
      </c>
      <c r="C161" s="1" t="str">
        <f t="shared" si="2"/>
        <v>Brookbery Farm - land talk-HciF-GLFohU.txt</v>
      </c>
    </row>
    <row r="162">
      <c r="A162" s="5" t="s">
        <v>10</v>
      </c>
      <c r="B162" t="str">
        <f t="shared" si="1"/>
        <v>eUZ6thC1z3U</v>
      </c>
      <c r="C162" s="1" t="str">
        <f t="shared" si="2"/>
        <v>C21CAF5B A23A 4E92 B8D6 C7B23532764C-eUZ6thC1z3U.txt</v>
      </c>
    </row>
    <row r="163">
      <c r="A163" s="5" t="s">
        <v>99</v>
      </c>
      <c r="B163" t="str">
        <f t="shared" si="1"/>
        <v>RvJqI2Y37Lo</v>
      </c>
      <c r="C163" s="1" t="str">
        <f t="shared" si="2"/>
        <v>Central Park Landtalk-RvJqI2Y37Lo.txt</v>
      </c>
    </row>
    <row r="164">
      <c r="A164" s="5" t="s">
        <v>149</v>
      </c>
      <c r="B164" t="str">
        <f t="shared" si="1"/>
        <v>Az8iJSK0ME8</v>
      </c>
      <c r="C164" s="1" t="str">
        <f t="shared" si="2"/>
        <v>Chicago IL Land Talk-Az8iJSK0ME8.txt</v>
      </c>
    </row>
    <row r="165">
      <c r="A165" s="5" t="s">
        <v>150</v>
      </c>
      <c r="B165" t="str">
        <f t="shared" si="1"/>
        <v>lpLSSEKAI5c</v>
      </c>
      <c r="C165" s="1" t="str">
        <f t="shared" si="2"/>
        <v>Conversation with Patricia Enriquez on the Ecological Changes in Cd. Madera Chihuahua Mexico-lpLSSEKAI5c.txt</v>
      </c>
    </row>
    <row r="166">
      <c r="A166" s="5" t="s">
        <v>151</v>
      </c>
      <c r="B166" t="str">
        <f t="shared" si="1"/>
        <v>85KLpVNZI4Q</v>
      </c>
      <c r="C166" s="1" t="str">
        <f t="shared" si="2"/>
        <v>Cooksville Land Talk-85KLpVNZI4Q.txt</v>
      </c>
    </row>
    <row r="167">
      <c r="A167" s="5" t="s">
        <v>11</v>
      </c>
      <c r="B167" t="str">
        <f t="shared" si="1"/>
        <v>sfvGFqH_HEc</v>
      </c>
      <c r="C167" s="1" t="str">
        <f t="shared" si="2"/>
        <v>Discussion of My Home-sfvGFqH_HEc.txt</v>
      </c>
    </row>
    <row r="168">
      <c r="A168" s="5" t="s">
        <v>12</v>
      </c>
      <c r="B168" t="str">
        <f t="shared" si="1"/>
        <v>16mFN4LHqGs</v>
      </c>
      <c r="C168" s="1" t="str">
        <f t="shared" si="2"/>
        <v>Dorian Land Talk Assignment-16mFN4LHqGs.txt</v>
      </c>
    </row>
    <row r="169">
      <c r="A169" s="5" t="s">
        <v>13</v>
      </c>
      <c r="B169" t="str">
        <f t="shared" si="1"/>
        <v>O4r6R7lPKtk</v>
      </c>
      <c r="C169" s="1" t="str">
        <f t="shared" si="2"/>
        <v>E4E - Landtalk-O4r6R7lPKtk.txt</v>
      </c>
    </row>
    <row r="170">
      <c r="A170" s="5" t="s">
        <v>14</v>
      </c>
      <c r="B170" t="str">
        <f t="shared" si="1"/>
        <v>fCKESrqilc4</v>
      </c>
      <c r="C170" s="1" t="str">
        <f t="shared" si="2"/>
        <v>E4E interview-fCKESrqilc4.txt</v>
      </c>
    </row>
    <row r="171">
      <c r="A171" s="5" t="s">
        <v>152</v>
      </c>
      <c r="B171" t="str">
        <f t="shared" si="1"/>
        <v>uLN4ehuRkJU</v>
      </c>
      <c r="C171" s="1" t="str">
        <f t="shared" si="2"/>
        <v>E4E Land Talk - Adelaide South Australia-uLN4ehuRkJU.txt</v>
      </c>
    </row>
    <row r="172">
      <c r="A172" s="5" t="s">
        <v>15</v>
      </c>
      <c r="B172" t="str">
        <f t="shared" si="1"/>
        <v>PYKSg0ma9kM</v>
      </c>
      <c r="C172" s="1" t="str">
        <f t="shared" si="2"/>
        <v>E4E LandMark- Professor Walbot-PYKSg0ma9kM.txt</v>
      </c>
    </row>
    <row r="173">
      <c r="A173" s="5" t="s">
        <v>16</v>
      </c>
      <c r="B173" t="str">
        <f t="shared" si="1"/>
        <v>Zn-ZuEU5DwM</v>
      </c>
      <c r="C173" s="1" t="str">
        <f t="shared" si="2"/>
        <v>E4E Landtalk - Fort Bonifacio-Zn-ZuEU5DwM.txt</v>
      </c>
    </row>
    <row r="174">
      <c r="A174" s="5" t="s">
        <v>17</v>
      </c>
      <c r="B174" t="str">
        <f t="shared" si="1"/>
        <v>h-VgNswSsg0</v>
      </c>
      <c r="C174" s="1" t="str">
        <f t="shared" si="2"/>
        <v>E4E Landtalk - San Clemente CA-h-VgNswSsg0.txt</v>
      </c>
    </row>
    <row r="175">
      <c r="A175" s="5" t="s">
        <v>18</v>
      </c>
      <c r="B175" t="str">
        <f t="shared" si="1"/>
        <v>cvk1WR7uk2c</v>
      </c>
      <c r="C175" s="1" t="str">
        <f t="shared" si="2"/>
        <v>E4E The Hamptons NY entry-cvk1WR7uk2c.txt</v>
      </c>
    </row>
    <row r="176">
      <c r="A176" s="5" t="s">
        <v>100</v>
      </c>
      <c r="B176" t="str">
        <f t="shared" si="1"/>
        <v>dD62vP4wyck</v>
      </c>
      <c r="C176" s="1" t="str">
        <f t="shared" si="2"/>
        <v>Ecology for Everyone Landtalk-dD62vP4wyck.txt</v>
      </c>
    </row>
    <row r="177">
      <c r="A177" s="5" t="s">
        <v>153</v>
      </c>
      <c r="B177" t="str">
        <f t="shared" si="1"/>
        <v>Aoo4mnQpfYg</v>
      </c>
      <c r="C177" s="1" t="str">
        <f t="shared" si="2"/>
        <v>Ecology Land Talk Video AHUMC-Aoo4mnQpfYg.txt</v>
      </c>
    </row>
    <row r="178">
      <c r="A178" s="5" t="s">
        <v>19</v>
      </c>
      <c r="B178" t="str">
        <f t="shared" si="1"/>
        <v>cqxOzO17Sp0</v>
      </c>
      <c r="C178" s="1" t="str">
        <f t="shared" si="2"/>
        <v>Ecology LandTalk Video-cqxOzO17Sp0.txt</v>
      </c>
    </row>
    <row r="179">
      <c r="A179" s="5" t="s">
        <v>101</v>
      </c>
      <c r="B179" t="str">
        <f t="shared" si="1"/>
        <v>wAuHWPlkfIY</v>
      </c>
      <c r="C179" s="1" t="str">
        <f t="shared" si="2"/>
        <v>Ecology-wAuHWPlkfIY.txt</v>
      </c>
    </row>
    <row r="180">
      <c r="A180" s="5" t="s">
        <v>20</v>
      </c>
      <c r="B180" t="str">
        <f t="shared" si="1"/>
        <v>gotQRJnneaE</v>
      </c>
      <c r="C180" s="1" t="str">
        <f t="shared" si="2"/>
        <v>ES 30 Landtalk Assignment-gotQRJnneaE.txt</v>
      </c>
    </row>
    <row r="181">
      <c r="A181" s="5" t="s">
        <v>21</v>
      </c>
      <c r="B181" t="str">
        <f t="shared" si="1"/>
        <v>wVBvKi8uiMA</v>
      </c>
      <c r="C181" s="1" t="str">
        <f t="shared" si="2"/>
        <v>Etta Pearl talks about growing up in Lake Charles-wVBvKi8uiMA.txt</v>
      </c>
    </row>
    <row r="182">
      <c r="A182" s="5" t="s">
        <v>22</v>
      </c>
      <c r="B182" t="str">
        <f t="shared" si="1"/>
        <v>k32FV95907M</v>
      </c>
      <c r="C182" s="1" t="str">
        <f t="shared" si="2"/>
        <v>Farm north of Storm Lake Iowa-k32FV95907M.txt</v>
      </c>
    </row>
    <row r="183">
      <c r="A183" s="5" t="s">
        <v>136</v>
      </c>
      <c r="B183" t="str">
        <f t="shared" si="1"/>
        <v>1z37dZbZuZk</v>
      </c>
      <c r="C183" s="1" t="str">
        <f t="shared" si="2"/>
        <v>Fifty Five Years of Change-1z37dZbZuZk.txt</v>
      </c>
    </row>
    <row r="184">
      <c r="A184" s="5" t="s">
        <v>154</v>
      </c>
      <c r="B184" t="str">
        <f t="shared" si="1"/>
        <v>jNSFULhtrnU</v>
      </c>
      <c r="C184" s="1" t="str">
        <f t="shared" si="2"/>
        <v>Flushing-jNSFULhtrnU.txt</v>
      </c>
    </row>
    <row r="185">
      <c r="A185" s="5" t="s">
        <v>155</v>
      </c>
      <c r="B185" t="str">
        <f t="shared" si="1"/>
        <v>bAxd1ouk1rc</v>
      </c>
      <c r="C185" s="1" t="str">
        <f t="shared" si="2"/>
        <v>Great Neck NY 'Land Talk' with Marty Markson-bAxd1ouk1rc.txt</v>
      </c>
    </row>
    <row r="186">
      <c r="A186" s="5" t="s">
        <v>23</v>
      </c>
      <c r="B186" t="str">
        <f t="shared" si="1"/>
        <v>Bdr8qLjUXiE</v>
      </c>
      <c r="C186" s="1" t="str">
        <f t="shared" si="2"/>
        <v>Hannah Parrish - Land Talk - Montecito Interview-Bdr8qLjUXiE.txt</v>
      </c>
    </row>
    <row r="187">
      <c r="A187" s="5" t="s">
        <v>24</v>
      </c>
      <c r="B187" t="str">
        <f t="shared" si="1"/>
        <v>BV9XLsIwD2s</v>
      </c>
      <c r="C187" s="1" t="str">
        <f t="shared" si="2"/>
        <v>Harleysville - Ecology for Everyone-BV9XLsIwD2s.txt</v>
      </c>
    </row>
    <row r="188">
      <c r="A188" s="5" t="s">
        <v>200</v>
      </c>
      <c r="B188" t="str">
        <f t="shared" si="1"/>
        <v>9zui_PbQozY</v>
      </c>
      <c r="C188" s="1" t="str">
        <f t="shared" si="2"/>
        <v>Harry Cole Land Talk-9zui_PbQozY.txt</v>
      </c>
    </row>
    <row r="189">
      <c r="A189" s="5" t="s">
        <v>25</v>
      </c>
      <c r="B189" t="str">
        <f t="shared" si="1"/>
        <v>bcLWf_RS6VE</v>
      </c>
      <c r="C189" s="1" t="str">
        <f t="shared" si="2"/>
        <v>Highland Park - Landtalk-bcLWf_RS6VE.txt</v>
      </c>
    </row>
    <row r="190">
      <c r="A190" s="5" t="s">
        <v>26</v>
      </c>
      <c r="B190" t="str">
        <f t="shared" si="1"/>
        <v>LMSKdYQadVo</v>
      </c>
      <c r="C190" s="1" t="str">
        <f t="shared" si="2"/>
        <v>IMG 0065-LMSKdYQadVo.txt</v>
      </c>
    </row>
    <row r="191">
      <c r="A191" s="5" t="s">
        <v>201</v>
      </c>
      <c r="B191" t="str">
        <f t="shared" si="1"/>
        <v>MhNO2fd_NcY</v>
      </c>
      <c r="C191" s="1" t="str">
        <f t="shared" si="2"/>
        <v>IMG 1248-MhNO2fd_NcY.txt</v>
      </c>
    </row>
    <row r="192">
      <c r="A192" s="5" t="s">
        <v>102</v>
      </c>
      <c r="B192" t="str">
        <f t="shared" si="1"/>
        <v>AMnW-lzpEaA</v>
      </c>
      <c r="C192" s="1" t="str">
        <f t="shared" si="2"/>
        <v>IMG 1816 MOV-AMnW-lzpEaA.txt</v>
      </c>
    </row>
    <row r="193">
      <c r="A193" s="5" t="s">
        <v>27</v>
      </c>
      <c r="B193" t="str">
        <f t="shared" si="1"/>
        <v>aKpQH3Ymgfs</v>
      </c>
      <c r="C193" s="1" t="str">
        <f t="shared" si="2"/>
        <v>Interview for Land Talk-aKpQH3Ymgfs.txt</v>
      </c>
    </row>
    <row r="194">
      <c r="A194" s="5" t="s">
        <v>28</v>
      </c>
      <c r="B194" t="str">
        <f t="shared" si="1"/>
        <v>cLbshk09HPw</v>
      </c>
      <c r="C194" s="1" t="str">
        <f t="shared" si="2"/>
        <v>Interview with Mom-cLbshk09HPw.txt</v>
      </c>
    </row>
    <row r="195">
      <c r="A195" s="5" t="s">
        <v>202</v>
      </c>
      <c r="B195" t="str">
        <f t="shared" si="1"/>
        <v>_PsTM6vPx5E</v>
      </c>
      <c r="C195" s="1" t="str">
        <f t="shared" si="2"/>
        <v>Jack West Stanford Land-Talk (Bio30)-_PsTM6vPx5E.txt</v>
      </c>
    </row>
    <row r="196">
      <c r="A196" s="5" t="s">
        <v>203</v>
      </c>
      <c r="B196" t="str">
        <f t="shared" si="1"/>
        <v>bCz5lBcAuKI</v>
      </c>
      <c r="C196" s="1" t="str">
        <f t="shared" si="2"/>
        <v>Julia Simon Land Talk-bCz5lBcAuKI.txt</v>
      </c>
    </row>
    <row r="197">
      <c r="A197" s="5" t="s">
        <v>29</v>
      </c>
      <c r="B197" t="str">
        <f t="shared" si="1"/>
        <v>Ain5TGjaRiU</v>
      </c>
      <c r="C197" s="1" t="str">
        <f t="shared" si="2"/>
        <v>Land Recording-Ain5TGjaRiU.txt</v>
      </c>
    </row>
    <row r="198">
      <c r="A198" s="5" t="s">
        <v>30</v>
      </c>
      <c r="B198" t="str">
        <f t="shared" si="1"/>
        <v>HgtHxiYgBpo</v>
      </c>
      <c r="C198" s="1" t="str">
        <f t="shared" si="2"/>
        <v>Land Talk  Oxon Hill Maryland-HgtHxiYgBpo.txt</v>
      </c>
    </row>
    <row r="199">
      <c r="A199" s="5" t="s">
        <v>206</v>
      </c>
      <c r="B199" t="str">
        <f t="shared" si="1"/>
        <v>ge7abD8L_o8</v>
      </c>
      <c r="C199" s="1" t="str">
        <f t="shared" si="2"/>
        <v>Land Talk _ South Palo Alto Los Altos-ge7abD8L_o8.txt</v>
      </c>
    </row>
    <row r="200">
      <c r="A200" s="5" t="s">
        <v>31</v>
      </c>
      <c r="B200" t="str">
        <f t="shared" si="1"/>
        <v>0C2bXql3LEg</v>
      </c>
      <c r="C200" s="1" t="str">
        <f t="shared" si="2"/>
        <v>Land Talk - Arbuckle Park-0C2bXql3LEg.txt</v>
      </c>
    </row>
    <row r="201">
      <c r="A201" s="5" t="s">
        <v>103</v>
      </c>
      <c r="B201" t="str">
        <f t="shared" si="1"/>
        <v>o2BUN3OjUok</v>
      </c>
      <c r="C201" s="1" t="str">
        <f t="shared" si="2"/>
        <v>Land Talk - Cornell CA-o2BUN3OjUok.txt</v>
      </c>
    </row>
    <row r="202">
      <c r="A202" s="5" t="s">
        <v>104</v>
      </c>
      <c r="B202" t="str">
        <f t="shared" si="1"/>
        <v>royIt4RPRLc</v>
      </c>
      <c r="C202" s="1" t="str">
        <f t="shared" si="2"/>
        <v>Land Talk - Delmar New York-royIt4RPRLc.txt</v>
      </c>
    </row>
    <row r="203">
      <c r="A203" s="5" t="s">
        <v>207</v>
      </c>
      <c r="B203" t="str">
        <f t="shared" si="1"/>
        <v>klf7_9zHs9I</v>
      </c>
      <c r="C203" s="1" t="str">
        <f t="shared" si="2"/>
        <v>Land Talk - E4E Stanford-klf7_9zHs9I.txt</v>
      </c>
    </row>
    <row r="204">
      <c r="A204" s="5" t="s">
        <v>32</v>
      </c>
      <c r="B204" t="str">
        <f t="shared" si="1"/>
        <v>T-21zxYW9mA</v>
      </c>
      <c r="C204" s="1" t="str">
        <f t="shared" si="2"/>
        <v>Land Talk - E4E Stanford-T-21zxYW9mA.txt</v>
      </c>
    </row>
    <row r="205">
      <c r="A205" s="5" t="s">
        <v>33</v>
      </c>
      <c r="B205" t="str">
        <f t="shared" si="1"/>
        <v>h6yVSW6mxxo</v>
      </c>
      <c r="C205" s="1" t="str">
        <f t="shared" si="2"/>
        <v>Land Talk - Grange Canal-h6yVSW6mxxo.txt</v>
      </c>
    </row>
    <row r="206">
      <c r="A206" s="5" t="s">
        <v>210</v>
      </c>
      <c r="B206" t="str">
        <f t="shared" si="1"/>
        <v>ONE_KBFBBFM</v>
      </c>
      <c r="C206" s="1" t="str">
        <f t="shared" si="2"/>
        <v>Land Talk - Hollis New Hampshire-ONE_KBFBBFM.txt</v>
      </c>
    </row>
    <row r="207">
      <c r="A207" s="5" t="s">
        <v>211</v>
      </c>
      <c r="B207" t="str">
        <f t="shared" si="1"/>
        <v>3bPtGA19n18</v>
      </c>
      <c r="C207" s="1" t="str">
        <f t="shared" si="2"/>
        <v>Land Talk - Lake Urmia-3bPtGA19n18.txt</v>
      </c>
    </row>
    <row r="208">
      <c r="A208" s="5" t="s">
        <v>105</v>
      </c>
      <c r="B208" t="str">
        <f t="shared" si="1"/>
        <v>28sHwoiNLjQ</v>
      </c>
      <c r="C208" s="1" t="str">
        <f t="shared" si="2"/>
        <v>Land Talk - Maria and Manuel Yupa-28sHwoiNLjQ.txt</v>
      </c>
    </row>
    <row r="209">
      <c r="A209" s="5" t="s">
        <v>212</v>
      </c>
      <c r="B209" t="str">
        <f t="shared" si="1"/>
        <v>B0wbCfjrh_s</v>
      </c>
      <c r="C209" s="1" t="str">
        <f t="shared" si="2"/>
        <v>Land Talk - Midway - St. Paul-B0wbCfjrh_s.txt</v>
      </c>
    </row>
    <row r="210">
      <c r="A210" s="5" t="s">
        <v>34</v>
      </c>
      <c r="B210" t="str">
        <f t="shared" si="1"/>
        <v>SCZX83QSElA</v>
      </c>
      <c r="C210" s="1" t="str">
        <f t="shared" si="2"/>
        <v>Land Talk - Newport Beach-SCZX83QSElA.txt</v>
      </c>
    </row>
    <row r="211">
      <c r="A211" s="5" t="s">
        <v>213</v>
      </c>
      <c r="B211" t="str">
        <f t="shared" si="1"/>
        <v>qBwn_sc_Z_A</v>
      </c>
      <c r="C211" s="1" t="str">
        <f t="shared" si="2"/>
        <v>Land Talk - San Francisco CA-qBwn_sc_Z_A.txt</v>
      </c>
    </row>
    <row r="212">
      <c r="A212" s="5" t="s">
        <v>214</v>
      </c>
      <c r="B212" t="str">
        <f t="shared" si="1"/>
        <v>Z3ABxmWD0F4</v>
      </c>
      <c r="C212" s="1" t="str">
        <f t="shared" si="2"/>
        <v>Land Talk - Stanford Dish-Z3ABxmWD0F4.txt</v>
      </c>
    </row>
    <row r="213">
      <c r="A213" s="5" t="s">
        <v>106</v>
      </c>
      <c r="B213" t="str">
        <f t="shared" si="1"/>
        <v>2Q6qAqtwcRU</v>
      </c>
      <c r="C213" s="1" t="str">
        <f t="shared" si="2"/>
        <v>Land Talk - Wardlow Park Long Beach CA-2Q6qAqtwcRU.txt</v>
      </c>
    </row>
    <row r="214">
      <c r="A214" s="5" t="s">
        <v>216</v>
      </c>
      <c r="B214" t="str">
        <f t="shared" si="1"/>
        <v>6stLdYbEPJU</v>
      </c>
      <c r="C214" s="1" t="str">
        <f t="shared" si="2"/>
        <v>Land Talk - West Palm Beach Florida USA-6stLdYbEPJU.txt</v>
      </c>
    </row>
    <row r="215">
      <c r="A215" s="5" t="s">
        <v>107</v>
      </c>
      <c r="B215" t="str">
        <f t="shared" si="1"/>
        <v>nwSbF5_-uAM</v>
      </c>
      <c r="C215" s="1" t="str">
        <f t="shared" si="2"/>
        <v>Land Talk Assignment-nwSbF5_-uAM.txt</v>
      </c>
    </row>
    <row r="216">
      <c r="A216" s="5" t="s">
        <v>35</v>
      </c>
      <c r="B216" t="str">
        <f t="shared" si="1"/>
        <v>PArl9clJga4</v>
      </c>
      <c r="C216" s="1" t="str">
        <f t="shared" si="2"/>
        <v>Land Talk Assignment-PArl9clJga4.txt</v>
      </c>
    </row>
    <row r="217">
      <c r="A217" s="5" t="s">
        <v>108</v>
      </c>
      <c r="B217" t="str">
        <f t="shared" si="1"/>
        <v>yTclz0u-P1w</v>
      </c>
      <c r="C217" s="1" t="str">
        <f t="shared" si="2"/>
        <v>Land Talk Assignment-yTclz0u-P1w.txt</v>
      </c>
    </row>
    <row r="218">
      <c r="A218" s="5" t="s">
        <v>109</v>
      </c>
      <c r="B218" t="str">
        <f t="shared" si="1"/>
        <v>Ctd6o3Xl57k</v>
      </c>
      <c r="C218" s="1" t="str">
        <f t="shared" si="2"/>
        <v>land talk audio and pictures-Ctd6o3Xl57k.txt</v>
      </c>
    </row>
    <row r="219">
      <c r="A219" s="5" t="s">
        <v>36</v>
      </c>
      <c r="B219" t="str">
        <f t="shared" si="1"/>
        <v>HEwOi1K09xw</v>
      </c>
      <c r="C219" s="1" t="str">
        <f t="shared" si="2"/>
        <v>Land Talk EPA-HEwOi1K09xw.txt</v>
      </c>
    </row>
    <row r="220">
      <c r="A220" s="5" t="s">
        <v>37</v>
      </c>
      <c r="B220" t="str">
        <f t="shared" si="1"/>
        <v>edAnhGuRLts</v>
      </c>
      <c r="C220" s="1" t="str">
        <f t="shared" si="2"/>
        <v>Land Talk HB-edAnhGuRLts.txt</v>
      </c>
    </row>
    <row r="221">
      <c r="A221" s="5" t="s">
        <v>226</v>
      </c>
      <c r="B221" t="str">
        <f t="shared" si="1"/>
        <v>j5WKGPStKdU</v>
      </c>
      <c r="C221" s="1" t="str">
        <f t="shared" si="2"/>
        <v>Land Talk Interview - Dixon CA-j5WKGPStKdU.txt</v>
      </c>
    </row>
    <row r="222">
      <c r="A222" s="5" t="s">
        <v>38</v>
      </c>
      <c r="B222" t="str">
        <f t="shared" si="1"/>
        <v>HO1sV6BsEbc</v>
      </c>
      <c r="C222" s="1" t="str">
        <f t="shared" si="2"/>
        <v>Land Talk Interview - Ecology for Everyone - Masantol Pampanga Philippines-HO1sV6BsEbc.txt</v>
      </c>
    </row>
    <row r="223">
      <c r="A223" s="5" t="s">
        <v>39</v>
      </c>
      <c r="B223" t="str">
        <f t="shared" si="1"/>
        <v>w80kz4wa0bo</v>
      </c>
      <c r="C223" s="1" t="str">
        <f t="shared" si="2"/>
        <v>Land Talk Interview - Headington Oxford England-w80kz4wa0bo.txt</v>
      </c>
    </row>
    <row r="224">
      <c r="A224" s="5" t="s">
        <v>40</v>
      </c>
      <c r="B224" t="str">
        <f t="shared" si="1"/>
        <v>S9nNV0PDXAA</v>
      </c>
      <c r="C224" s="1" t="str">
        <f t="shared" si="2"/>
        <v>Land Talk Interview Red Hills Jamaica-S9nNV0PDXAA.txt</v>
      </c>
    </row>
    <row r="225">
      <c r="A225" s="5" t="s">
        <v>110</v>
      </c>
      <c r="B225" t="str">
        <f t="shared" si="1"/>
        <v>bwOPkKAXdRw</v>
      </c>
      <c r="C225" s="1" t="str">
        <f t="shared" si="2"/>
        <v>Land Talk Interview- Mark Berg-bwOPkKAXdRw.txt</v>
      </c>
    </row>
    <row r="226">
      <c r="A226" s="5" t="s">
        <v>42</v>
      </c>
      <c r="B226" t="str">
        <f t="shared" si="1"/>
        <v>BaCp8oFJnZY</v>
      </c>
      <c r="C226" s="1" t="str">
        <f t="shared" si="2"/>
        <v>Land Talk Interview-BaCp8oFJnZY.txt</v>
      </c>
    </row>
    <row r="227">
      <c r="A227" s="5" t="s">
        <v>229</v>
      </c>
      <c r="B227" t="str">
        <f t="shared" si="1"/>
        <v>K2QG2sTMeQw</v>
      </c>
      <c r="C227" s="1" t="str">
        <f t="shared" si="2"/>
        <v>Land talk interview-K2QG2sTMeQw.txt</v>
      </c>
    </row>
    <row r="228">
      <c r="A228" s="5" t="s">
        <v>230</v>
      </c>
      <c r="B228" t="str">
        <f t="shared" si="1"/>
        <v>wGG80h4fuDU</v>
      </c>
      <c r="C228" s="1" t="str">
        <f t="shared" si="2"/>
        <v>Land Talk Interview-wGG80h4fuDU.txt</v>
      </c>
    </row>
    <row r="229">
      <c r="A229" s="5" t="s">
        <v>111</v>
      </c>
      <c r="B229" t="str">
        <f t="shared" si="1"/>
        <v>xInoxnGkiXw</v>
      </c>
      <c r="C229" s="1" t="str">
        <f t="shared" si="2"/>
        <v>Land Talk Interview-xInoxnGkiXw.txt</v>
      </c>
    </row>
    <row r="230">
      <c r="A230" s="5" t="s">
        <v>231</v>
      </c>
      <c r="B230" t="str">
        <f t="shared" si="1"/>
        <v>tIf2H-tyeM0</v>
      </c>
      <c r="C230" s="1" t="str">
        <f t="shared" si="2"/>
        <v>Land Talk Lake Murray-tIf2H-tyeM0.txt</v>
      </c>
    </row>
    <row r="231">
      <c r="A231" s="5" t="s">
        <v>43</v>
      </c>
      <c r="B231" t="str">
        <f t="shared" si="1"/>
        <v>QM3MSOX5tw0</v>
      </c>
      <c r="C231" s="1" t="str">
        <f t="shared" si="2"/>
        <v>Land Talk Lake Travis Texas-QM3MSOX5tw0.txt</v>
      </c>
    </row>
    <row r="232">
      <c r="A232" s="5" t="s">
        <v>233</v>
      </c>
      <c r="B232" t="str">
        <f t="shared" si="1"/>
        <v>C09H5rBpJpA</v>
      </c>
      <c r="C232" s="1" t="str">
        <f t="shared" si="2"/>
        <v>Land Talk Movie-C09H5rBpJpA.txt</v>
      </c>
    </row>
    <row r="233">
      <c r="A233" s="5" t="s">
        <v>44</v>
      </c>
      <c r="B233" t="str">
        <f t="shared" si="1"/>
        <v>3NSAHSuZtts</v>
      </c>
      <c r="C233" s="1" t="str">
        <f t="shared" si="2"/>
        <v>Land Talk Project - University Town Center La Jolla CA-3NSAHSuZtts.txt</v>
      </c>
    </row>
    <row r="234">
      <c r="A234" s="5" t="s">
        <v>234</v>
      </c>
      <c r="B234" t="str">
        <f t="shared" si="1"/>
        <v>h_etfUUqnTE</v>
      </c>
      <c r="C234" s="1" t="str">
        <f t="shared" si="2"/>
        <v>Land Talk Project Eric G-h_etfUUqnTE.txt</v>
      </c>
    </row>
    <row r="235">
      <c r="A235" s="5" t="s">
        <v>235</v>
      </c>
      <c r="B235" t="str">
        <f t="shared" si="1"/>
        <v>2BWsMIhLhKw</v>
      </c>
      <c r="C235" s="1" t="str">
        <f t="shared" si="2"/>
        <v>Land Talk Project Interview with Selda Yildizhan-2BWsMIhLhKw.txt</v>
      </c>
    </row>
    <row r="236">
      <c r="A236" s="5" t="s">
        <v>236</v>
      </c>
      <c r="B236" t="str">
        <f t="shared" si="1"/>
        <v>42BtsJhmmC8</v>
      </c>
      <c r="C236" s="1" t="str">
        <f t="shared" si="2"/>
        <v>Land Talk Project-42BtsJhmmC8.txt</v>
      </c>
    </row>
    <row r="237">
      <c r="A237" s="5" t="s">
        <v>237</v>
      </c>
      <c r="B237" t="str">
        <f t="shared" si="1"/>
        <v>QPqu07WheN8</v>
      </c>
      <c r="C237" s="1" t="str">
        <f t="shared" si="2"/>
        <v>Land Talk Project-QPqu07WheN8.txt</v>
      </c>
    </row>
    <row r="238">
      <c r="A238" s="5" t="s">
        <v>238</v>
      </c>
      <c r="B238" t="str">
        <f t="shared" si="1"/>
        <v>X2GhxRAgUgY</v>
      </c>
      <c r="C238" s="1" t="str">
        <f t="shared" si="2"/>
        <v>Land Talk Project-X2GhxRAgUgY.txt</v>
      </c>
    </row>
    <row r="239">
      <c r="A239" s="5" t="s">
        <v>45</v>
      </c>
      <c r="B239" t="str">
        <f t="shared" si="1"/>
        <v>TWMFPlYX1YA</v>
      </c>
      <c r="C239" s="1" t="str">
        <f t="shared" si="2"/>
        <v>Land Talk Publication Video (for Ecology Course)-TWMFPlYX1YA.txt</v>
      </c>
    </row>
    <row r="240">
      <c r="A240" s="5" t="s">
        <v>239</v>
      </c>
      <c r="B240" t="str">
        <f t="shared" si="1"/>
        <v>LGgeYFHllF8</v>
      </c>
      <c r="C240" s="1" t="str">
        <f t="shared" si="2"/>
        <v>Land Talk Video   Richland WA-LGgeYFHllF8.txt</v>
      </c>
    </row>
    <row r="241">
      <c r="A241" s="5" t="s">
        <v>46</v>
      </c>
      <c r="B241" t="str">
        <f t="shared" si="1"/>
        <v>7hRyxVMTU4o</v>
      </c>
      <c r="C241" s="1" t="str">
        <f t="shared" si="2"/>
        <v>Land Talk Video - Mason County Michigan-7hRyxVMTU4o.txt</v>
      </c>
    </row>
    <row r="242">
      <c r="A242" s="5" t="s">
        <v>240</v>
      </c>
      <c r="B242" t="str">
        <f t="shared" si="1"/>
        <v>ut2JvYEKd8s</v>
      </c>
      <c r="C242" s="1" t="str">
        <f t="shared" si="2"/>
        <v>Land Talk Winter 18 19 VSingh-ut2JvYEKd8s.txt</v>
      </c>
    </row>
    <row r="243">
      <c r="A243" s="5" t="s">
        <v>241</v>
      </c>
      <c r="B243" t="str">
        <f t="shared" si="1"/>
        <v>KigA7DXWYyY</v>
      </c>
      <c r="C243" s="1" t="str">
        <f t="shared" si="2"/>
        <v>Land Talk- Allie Jones-KigA7DXWYyY.txt</v>
      </c>
    </row>
    <row r="244">
      <c r="A244" s="5" t="s">
        <v>242</v>
      </c>
      <c r="B244" t="str">
        <f t="shared" si="1"/>
        <v>BswZcRkOUw8</v>
      </c>
      <c r="C244" s="1" t="str">
        <f t="shared" si="2"/>
        <v>Land Talk- El Centro-BswZcRkOUw8.txt</v>
      </c>
    </row>
    <row r="245">
      <c r="A245" s="5" t="s">
        <v>47</v>
      </c>
      <c r="B245" t="str">
        <f t="shared" si="1"/>
        <v>4ka7JrzRpPw</v>
      </c>
      <c r="C245" s="1" t="str">
        <f t="shared" si="2"/>
        <v>Land Talk- South Pasadena-4ka7JrzRpPw.txt</v>
      </c>
    </row>
    <row r="246">
      <c r="A246" s="5" t="s">
        <v>243</v>
      </c>
      <c r="B246" t="str">
        <f t="shared" si="1"/>
        <v>TmO9WvnD7N4</v>
      </c>
      <c r="C246" s="1" t="str">
        <f t="shared" si="2"/>
        <v>Land Talk- Stapleton-TmO9WvnD7N4.txt</v>
      </c>
    </row>
    <row r="247">
      <c r="A247" s="5" t="s">
        <v>48</v>
      </c>
      <c r="B247" t="str">
        <f t="shared" si="1"/>
        <v>6s1Y1jKorjk</v>
      </c>
      <c r="C247" s="1" t="str">
        <f t="shared" si="2"/>
        <v>Land Talk-6s1Y1jKorjk.txt</v>
      </c>
    </row>
    <row r="248">
      <c r="A248" s="5" t="s">
        <v>112</v>
      </c>
      <c r="B248" t="str">
        <f t="shared" si="1"/>
        <v>9mrUCFDsoss</v>
      </c>
      <c r="C248" s="1" t="str">
        <f t="shared" si="2"/>
        <v>Land Talk-9mrUCFDsoss.txt</v>
      </c>
    </row>
    <row r="249">
      <c r="A249" s="5" t="s">
        <v>49</v>
      </c>
      <c r="B249" t="str">
        <f t="shared" si="1"/>
        <v>AZ0h-ko_Uuc</v>
      </c>
      <c r="C249" s="1" t="str">
        <f t="shared" si="2"/>
        <v>Land Talk-AZ0h-ko_Uuc.txt</v>
      </c>
    </row>
    <row r="250">
      <c r="A250" s="5" t="s">
        <v>244</v>
      </c>
      <c r="B250" t="str">
        <f t="shared" si="1"/>
        <v>CTHO9CUwvGE</v>
      </c>
      <c r="C250" s="1" t="str">
        <f t="shared" si="2"/>
        <v>Land Talk-CTHO9CUwvGE.txt</v>
      </c>
    </row>
    <row r="251">
      <c r="A251" s="5" t="s">
        <v>245</v>
      </c>
      <c r="B251" t="str">
        <f t="shared" si="1"/>
        <v>DRKFRaqCJVI</v>
      </c>
      <c r="C251" s="1" t="str">
        <f t="shared" si="2"/>
        <v>Land Talk-DRKFRaqCJVI.txt</v>
      </c>
    </row>
    <row r="252">
      <c r="A252" s="5" t="s">
        <v>50</v>
      </c>
      <c r="B252" t="str">
        <f t="shared" si="1"/>
        <v>fuaTTly0yUU</v>
      </c>
      <c r="C252" s="1" t="str">
        <f t="shared" si="2"/>
        <v>Land Talk-fuaTTly0yUU.txt</v>
      </c>
    </row>
    <row r="253">
      <c r="A253" s="5" t="s">
        <v>246</v>
      </c>
      <c r="B253" t="str">
        <f t="shared" si="1"/>
        <v>GBUgQIme4NM</v>
      </c>
      <c r="C253" s="1" t="str">
        <f t="shared" si="2"/>
        <v>Land Talk-GBUgQIme4NM.txt</v>
      </c>
    </row>
    <row r="254">
      <c r="A254" s="5" t="s">
        <v>247</v>
      </c>
      <c r="B254" t="str">
        <f t="shared" si="1"/>
        <v>hCqfSjmKM38</v>
      </c>
      <c r="C254" s="1" t="str">
        <f t="shared" si="2"/>
        <v>Land Talk-hCqfSjmKM38.txt</v>
      </c>
    </row>
    <row r="255">
      <c r="A255" s="5" t="s">
        <v>51</v>
      </c>
      <c r="B255" t="str">
        <f t="shared" si="1"/>
        <v>iAbcVJtNsnY</v>
      </c>
      <c r="C255" s="1" t="str">
        <f t="shared" si="2"/>
        <v>Land Talk-iAbcVJtNsnY.txt</v>
      </c>
    </row>
    <row r="256">
      <c r="A256" s="5" t="s">
        <v>52</v>
      </c>
      <c r="B256" t="str">
        <f t="shared" si="1"/>
        <v>ipT1NkEiE_s</v>
      </c>
      <c r="C256" s="1" t="str">
        <f t="shared" si="2"/>
        <v>Land Talk-ipT1NkEiE_s.txt</v>
      </c>
    </row>
    <row r="257">
      <c r="A257" s="5" t="s">
        <v>53</v>
      </c>
      <c r="B257" t="str">
        <f t="shared" si="1"/>
        <v>IvIq0CTdTIg</v>
      </c>
      <c r="C257" s="1" t="str">
        <f t="shared" si="2"/>
        <v>Land Talk-IvIq0CTdTIg.txt</v>
      </c>
    </row>
    <row r="258">
      <c r="A258" s="5" t="s">
        <v>113</v>
      </c>
      <c r="B258" t="str">
        <f t="shared" si="1"/>
        <v>yXPacq4ekjE</v>
      </c>
      <c r="C258" s="1" t="str">
        <f t="shared" si="2"/>
        <v>Land Talk-Los Angeles-yXPacq4ekjE.txt</v>
      </c>
    </row>
    <row r="259">
      <c r="A259" s="5" t="s">
        <v>248</v>
      </c>
      <c r="B259" t="str">
        <f t="shared" si="1"/>
        <v>m6mnh1MOEAs</v>
      </c>
      <c r="C259" s="1" t="str">
        <f t="shared" si="2"/>
        <v>Land Talk-m6mnh1MOEAs.txt</v>
      </c>
    </row>
    <row r="260">
      <c r="A260" s="5" t="s">
        <v>114</v>
      </c>
      <c r="B260" t="str">
        <f t="shared" si="1"/>
        <v>MNot0Nj9OpM</v>
      </c>
      <c r="C260" s="1" t="str">
        <f t="shared" si="2"/>
        <v>Land Talk-MNot0Nj9OpM.txt</v>
      </c>
    </row>
    <row r="261">
      <c r="A261" s="5" t="s">
        <v>115</v>
      </c>
      <c r="B261" t="str">
        <f t="shared" si="1"/>
        <v>nzPpOxGWhMA</v>
      </c>
      <c r="C261" s="1" t="str">
        <f t="shared" si="2"/>
        <v>Land talk-nzPpOxGWhMA.txt</v>
      </c>
    </row>
    <row r="262">
      <c r="A262" s="5" t="s">
        <v>54</v>
      </c>
      <c r="B262" t="str">
        <f t="shared" si="1"/>
        <v>oaA0PjwXyWc</v>
      </c>
      <c r="C262" s="1" t="str">
        <f t="shared" si="2"/>
        <v>land talk-oaA0PjwXyWc.txt</v>
      </c>
    </row>
    <row r="263">
      <c r="A263" s="5" t="s">
        <v>252</v>
      </c>
      <c r="B263" t="str">
        <f t="shared" si="1"/>
        <v>PoJ_0OueQds</v>
      </c>
      <c r="C263" s="1" t="str">
        <f t="shared" si="2"/>
        <v>Land Talk-PoJ_0OueQds.txt</v>
      </c>
    </row>
    <row r="264">
      <c r="A264" s="5" t="s">
        <v>253</v>
      </c>
      <c r="B264" t="str">
        <f t="shared" si="1"/>
        <v>Sxt87I1xndE</v>
      </c>
      <c r="C264" s="1" t="str">
        <f t="shared" si="2"/>
        <v>Land Talk-Sxt87I1xndE.txt</v>
      </c>
    </row>
    <row r="265">
      <c r="A265" s="5" t="s">
        <v>254</v>
      </c>
      <c r="B265" t="str">
        <f t="shared" si="1"/>
        <v>TivJN2QQfPk</v>
      </c>
      <c r="C265" s="1" t="str">
        <f t="shared" si="2"/>
        <v>Land Talk-TivJN2QQfPk.txt</v>
      </c>
    </row>
    <row r="266">
      <c r="A266" s="5" t="s">
        <v>263</v>
      </c>
      <c r="B266" t="str">
        <f t="shared" si="1"/>
        <v>ttigNQNAw08</v>
      </c>
      <c r="C266" s="1" t="str">
        <f t="shared" si="2"/>
        <v>Land Talk-ttigNQNAw08.txt</v>
      </c>
    </row>
    <row r="267">
      <c r="A267" s="5" t="s">
        <v>55</v>
      </c>
      <c r="B267" t="str">
        <f t="shared" si="1"/>
        <v>VvHYFJZSWwE</v>
      </c>
      <c r="C267" s="1" t="str">
        <f t="shared" si="2"/>
        <v>land talk-VvHYFJZSWwE.txt</v>
      </c>
    </row>
    <row r="268">
      <c r="A268" s="5" t="s">
        <v>265</v>
      </c>
      <c r="B268" t="str">
        <f t="shared" si="1"/>
        <v>Xbcr53qbkyo</v>
      </c>
      <c r="C268" s="1" t="str">
        <f t="shared" si="2"/>
        <v>Land Talk-Xbcr53qbkyo.txt</v>
      </c>
    </row>
    <row r="269">
      <c r="A269" s="5" t="s">
        <v>267</v>
      </c>
      <c r="B269" t="str">
        <f t="shared" si="1"/>
        <v>zL9eE_TJNzw</v>
      </c>
      <c r="C269" s="1" t="str">
        <f t="shared" si="2"/>
        <v>Land Talk-zL9eE_TJNzw.txt</v>
      </c>
    </row>
    <row r="270">
      <c r="A270" s="5" t="s">
        <v>56</v>
      </c>
      <c r="B270" t="str">
        <f t="shared" si="1"/>
        <v>Zp2vDrmakUU</v>
      </c>
      <c r="C270" s="1" t="str">
        <f t="shared" si="2"/>
        <v>Land Talk-Zp2vDrmakUU.txt</v>
      </c>
    </row>
    <row r="271">
      <c r="A271" s="5" t="s">
        <v>268</v>
      </c>
      <c r="B271" t="str">
        <f t="shared" si="1"/>
        <v>CNNCFi55JVs</v>
      </c>
      <c r="C271" s="1" t="str">
        <f t="shared" si="2"/>
        <v>Land Talks - Beijing China-CNNCFi55JVs.txt</v>
      </c>
    </row>
    <row r="272">
      <c r="A272" s="5" t="s">
        <v>57</v>
      </c>
      <c r="B272" t="str">
        <f t="shared" si="1"/>
        <v>Jchic6XppWY</v>
      </c>
      <c r="C272" s="1" t="str">
        <f t="shared" si="2"/>
        <v>land talks interview - jackson ms-Jchic6XppWY.txt</v>
      </c>
    </row>
    <row r="273">
      <c r="A273" s="5" t="s">
        <v>58</v>
      </c>
      <c r="B273" t="str">
        <f t="shared" si="1"/>
        <v>R_-4cBCNzbM</v>
      </c>
      <c r="C273" s="1" t="str">
        <f t="shared" si="2"/>
        <v>Land Talks Interview by Joshua Orrick-R_-4cBCNzbM.txt</v>
      </c>
    </row>
    <row r="274">
      <c r="A274" s="5" t="s">
        <v>116</v>
      </c>
      <c r="B274" t="str">
        <f t="shared" si="1"/>
        <v>o1tLPEqkqh0</v>
      </c>
      <c r="C274" s="1" t="str">
        <f t="shared" si="2"/>
        <v>Land Talks Newport Pier-o1tLPEqkqh0.txt</v>
      </c>
    </row>
    <row r="275">
      <c r="A275" s="5" t="s">
        <v>271</v>
      </c>
      <c r="B275" t="str">
        <f t="shared" si="1"/>
        <v>FKTBQWxo-Ow</v>
      </c>
      <c r="C275" s="1" t="str">
        <f t="shared" si="2"/>
        <v>land_talk-FKTBQWxo-Ow.txt</v>
      </c>
    </row>
    <row r="276">
      <c r="A276" s="5" t="s">
        <v>272</v>
      </c>
      <c r="B276" t="str">
        <f t="shared" si="1"/>
        <v>KSDuYiKzgrs</v>
      </c>
      <c r="C276" s="1" t="str">
        <f t="shared" si="2"/>
        <v>Landmark-KSDuYiKzgrs.txt</v>
      </c>
    </row>
    <row r="277">
      <c r="A277" s="5" t="s">
        <v>117</v>
      </c>
      <c r="B277" t="str">
        <f t="shared" si="1"/>
        <v>VrMt8DqM5_A</v>
      </c>
      <c r="C277" s="1" t="str">
        <f t="shared" si="2"/>
        <v>LandTalk - Batiquitos Lagoon-VrMt8DqM5_A.txt</v>
      </c>
    </row>
    <row r="278">
      <c r="A278" s="5" t="s">
        <v>59</v>
      </c>
      <c r="B278" t="str">
        <f t="shared" si="1"/>
        <v>CwubD4gGaeU</v>
      </c>
      <c r="C278" s="1" t="str">
        <f t="shared" si="2"/>
        <v>LandTalk - Corinne Thomas-CwubD4gGaeU.txt</v>
      </c>
    </row>
    <row r="279">
      <c r="A279" s="5" t="s">
        <v>60</v>
      </c>
      <c r="B279" t="str">
        <f t="shared" si="1"/>
        <v>swuoqLAMlNM</v>
      </c>
      <c r="C279" s="1" t="str">
        <f t="shared" si="2"/>
        <v>LandTalk - Delaware Ohio-swuoqLAMlNM.txt</v>
      </c>
    </row>
    <row r="280">
      <c r="A280" s="5" t="s">
        <v>273</v>
      </c>
      <c r="B280" t="str">
        <f t="shared" si="1"/>
        <v>ypblokp-8fE</v>
      </c>
      <c r="C280" s="1" t="str">
        <f t="shared" si="2"/>
        <v>LandTalk - Honolulu Hawaii in the 1960s and Today-ypblokp-8fE.txt</v>
      </c>
    </row>
    <row r="281">
      <c r="A281" s="5" t="s">
        <v>118</v>
      </c>
      <c r="B281" t="str">
        <f t="shared" si="1"/>
        <v>lP6XbwW85oM</v>
      </c>
      <c r="C281" s="1" t="str">
        <f t="shared" si="2"/>
        <v>LandTalk Assignment - Camp Muir-lP6XbwW85oM.txt</v>
      </c>
    </row>
    <row r="282">
      <c r="A282" s="5" t="s">
        <v>61</v>
      </c>
      <c r="B282" t="str">
        <f t="shared" si="1"/>
        <v>Lhu_51Nu_0M</v>
      </c>
      <c r="C282" s="1" t="str">
        <f t="shared" si="2"/>
        <v>Landtalk Assignment-Lhu_51Nu_0M.txt</v>
      </c>
    </row>
    <row r="283">
      <c r="A283" s="5" t="s">
        <v>119</v>
      </c>
      <c r="B283" t="str">
        <f t="shared" si="1"/>
        <v>WjbodywAF_g</v>
      </c>
      <c r="C283" s="1" t="str">
        <f t="shared" si="2"/>
        <v>LANDTALK ASSIGNMENT-WjbodywAF_g.txt</v>
      </c>
    </row>
    <row r="284">
      <c r="A284" s="5" t="s">
        <v>62</v>
      </c>
      <c r="B284" t="str">
        <f t="shared" si="1"/>
        <v>H-Cm8ped1JE</v>
      </c>
      <c r="C284" s="1" t="str">
        <f t="shared" si="2"/>
        <v>LandTalk in  Potomac MD-H-Cm8ped1JE.txt</v>
      </c>
    </row>
    <row r="285">
      <c r="A285" s="5" t="s">
        <v>276</v>
      </c>
      <c r="B285" t="str">
        <f t="shared" si="1"/>
        <v>EP-VkW4nz9U</v>
      </c>
      <c r="C285" s="1" t="str">
        <f t="shared" si="2"/>
        <v>LandTalk Interview - Judy Ramos-EP-VkW4nz9U.txt</v>
      </c>
    </row>
    <row r="286">
      <c r="A286" s="5" t="s">
        <v>64</v>
      </c>
      <c r="B286" t="str">
        <f t="shared" si="1"/>
        <v>_nP6t4YaTOc</v>
      </c>
      <c r="C286" s="1" t="str">
        <f t="shared" si="2"/>
        <v>Landtalk interview-_nP6t4YaTOc.txt</v>
      </c>
    </row>
    <row r="287">
      <c r="A287" s="5" t="s">
        <v>277</v>
      </c>
      <c r="B287" t="str">
        <f t="shared" si="1"/>
        <v>pWnytYeHoEE</v>
      </c>
      <c r="C287" s="1" t="str">
        <f t="shared" si="2"/>
        <v>LandTalk Interview-pWnytYeHoEE.txt</v>
      </c>
    </row>
    <row r="288">
      <c r="A288" s="5" t="s">
        <v>65</v>
      </c>
      <c r="B288" t="str">
        <f t="shared" si="1"/>
        <v>Vn8VBSiiZf0</v>
      </c>
      <c r="C288" s="1" t="str">
        <f t="shared" si="2"/>
        <v>Landtalk Interview-Vn8VBSiiZf0.txt</v>
      </c>
    </row>
    <row r="289">
      <c r="A289" s="5" t="s">
        <v>280</v>
      </c>
      <c r="B289" t="str">
        <f t="shared" si="1"/>
        <v>GZcNR_xJ8lA</v>
      </c>
      <c r="C289" s="1" t="str">
        <f t="shared" si="2"/>
        <v>LandTalk Jongno-GZcNR_xJ8lA.txt</v>
      </c>
    </row>
    <row r="290">
      <c r="A290" s="5" t="s">
        <v>66</v>
      </c>
      <c r="B290" t="str">
        <f t="shared" si="1"/>
        <v>ZM5xrar7haU</v>
      </c>
      <c r="C290" s="1" t="str">
        <f t="shared" si="2"/>
        <v>LandTalk Orinda CA-ZM5xrar7haU.txt</v>
      </c>
    </row>
    <row r="291">
      <c r="A291" s="5" t="s">
        <v>67</v>
      </c>
      <c r="B291" t="str">
        <f t="shared" si="1"/>
        <v>WYIUCooOnog</v>
      </c>
      <c r="C291" s="1" t="str">
        <f t="shared" si="2"/>
        <v>LandTalk Plattsmouth NE-WYIUCooOnog.txt</v>
      </c>
    </row>
    <row r="292">
      <c r="A292" s="5" t="s">
        <v>120</v>
      </c>
      <c r="B292" t="str">
        <f t="shared" si="1"/>
        <v>LCMCYZqQb84</v>
      </c>
      <c r="C292" s="1" t="str">
        <f t="shared" si="2"/>
        <v>Landtalk Project-LCMCYZqQb84.txt</v>
      </c>
    </row>
    <row r="293">
      <c r="A293" s="5" t="s">
        <v>282</v>
      </c>
      <c r="B293" t="str">
        <f t="shared" si="1"/>
        <v>WNcjP0iuvHc</v>
      </c>
      <c r="C293" s="1" t="str">
        <f t="shared" si="2"/>
        <v>landtalk project-WNcjP0iuvHc.txt</v>
      </c>
    </row>
    <row r="294">
      <c r="A294" s="5" t="s">
        <v>283</v>
      </c>
      <c r="B294" t="str">
        <f t="shared" si="1"/>
        <v>4k5JaF0-c4g</v>
      </c>
      <c r="C294" s="1" t="str">
        <f t="shared" si="2"/>
        <v>Landtalk Recording-4k5JaF0-c4g.txt</v>
      </c>
    </row>
    <row r="295">
      <c r="A295" s="5" t="s">
        <v>284</v>
      </c>
      <c r="B295" t="str">
        <f t="shared" si="1"/>
        <v>0uZWcE1sYt4</v>
      </c>
      <c r="C295" s="1" t="str">
        <f t="shared" si="2"/>
        <v>LandTalk video-0uZWcE1sYt4.txt</v>
      </c>
    </row>
    <row r="296">
      <c r="A296" s="5" t="s">
        <v>285</v>
      </c>
      <c r="B296" t="str">
        <f t="shared" si="1"/>
        <v>n-lBzYQVxfY</v>
      </c>
      <c r="C296" s="1" t="str">
        <f t="shared" si="2"/>
        <v>LandTalk Video-n-lBzYQVxfY.txt</v>
      </c>
    </row>
    <row r="297">
      <c r="A297" s="5" t="s">
        <v>121</v>
      </c>
      <c r="B297" t="str">
        <f t="shared" si="1"/>
        <v>QML8dVFuUdY</v>
      </c>
      <c r="C297" s="1" t="str">
        <f t="shared" si="2"/>
        <v>Landtalk video-QML8dVFuUdY.txt</v>
      </c>
    </row>
    <row r="298">
      <c r="A298" s="5" t="s">
        <v>287</v>
      </c>
      <c r="B298" t="str">
        <f t="shared" si="1"/>
        <v>ObaBpAztGzY</v>
      </c>
      <c r="C298" s="1" t="str">
        <f t="shared" si="2"/>
        <v>Landtalk with Deana Fabbro-Johnston-ObaBpAztGzY.txt</v>
      </c>
    </row>
    <row r="299">
      <c r="A299" s="5" t="s">
        <v>68</v>
      </c>
      <c r="B299" t="str">
        <f t="shared" si="1"/>
        <v>1vDKiMjKMx0</v>
      </c>
      <c r="C299" s="1" t="str">
        <f t="shared" si="2"/>
        <v>Landtalk Yosemite-1vDKiMjKMx0.txt</v>
      </c>
    </row>
    <row r="300">
      <c r="A300" s="5" t="s">
        <v>122</v>
      </c>
      <c r="B300" t="str">
        <f t="shared" si="1"/>
        <v>scOKDQnGgI0</v>
      </c>
      <c r="C300" s="1" t="str">
        <f t="shared" si="2"/>
        <v>LANDTALK_BIO-scOKDQnGgI0.txt</v>
      </c>
    </row>
    <row r="301">
      <c r="A301" s="5" t="s">
        <v>69</v>
      </c>
      <c r="B301" t="str">
        <f t="shared" si="1"/>
        <v>KRWadbSSu6o</v>
      </c>
      <c r="C301" s="1" t="str">
        <f t="shared" si="2"/>
        <v>LandTalk_Interview-KRWadbSSu6o.txt</v>
      </c>
    </row>
    <row r="302">
      <c r="A302" s="5" t="s">
        <v>123</v>
      </c>
      <c r="B302" t="str">
        <f t="shared" si="1"/>
        <v>ocqfSwJgBcw</v>
      </c>
      <c r="C302" s="1" t="str">
        <f t="shared" si="2"/>
        <v>LandTalk_ML-ocqfSwJgBcw.txt</v>
      </c>
    </row>
    <row r="303">
      <c r="A303" s="5" t="s">
        <v>289</v>
      </c>
      <c r="B303" t="str">
        <f t="shared" si="1"/>
        <v>0F5QVDaYg2A</v>
      </c>
      <c r="C303" s="1" t="str">
        <f t="shared" si="2"/>
        <v>LandTalk_PachecoPass-0F5QVDaYg2A.txt</v>
      </c>
    </row>
    <row r="304">
      <c r="A304" s="5" t="s">
        <v>290</v>
      </c>
      <c r="B304" t="str">
        <f t="shared" si="1"/>
        <v>jslJ6eoyU-U</v>
      </c>
      <c r="C304" s="1" t="str">
        <f t="shared" si="2"/>
        <v>LandTalk- Frackville PA-jslJ6eoyU-U.txt</v>
      </c>
    </row>
    <row r="305">
      <c r="A305" s="5" t="s">
        <v>70</v>
      </c>
      <c r="B305" t="str">
        <f t="shared" si="1"/>
        <v>dr2m3740afE</v>
      </c>
      <c r="C305" s="1" t="str">
        <f t="shared" si="2"/>
        <v>Landtalk-Buford GA Mall of Georgia.-dr2m3740afE.txt</v>
      </c>
    </row>
    <row r="306">
      <c r="A306" s="5" t="s">
        <v>124</v>
      </c>
      <c r="B306" t="str">
        <f t="shared" si="1"/>
        <v>cVMlQ_6Mdz8</v>
      </c>
      <c r="C306" s="1" t="str">
        <f t="shared" si="2"/>
        <v>landtalk-cVMlQ_6Mdz8.txt</v>
      </c>
    </row>
    <row r="307">
      <c r="A307" s="5" t="s">
        <v>71</v>
      </c>
      <c r="B307" t="str">
        <f t="shared" si="1"/>
        <v>kPsoKc7kD4I</v>
      </c>
      <c r="C307" s="1" t="str">
        <f t="shared" si="2"/>
        <v>Landtalk-kPsoKc7kD4I.txt</v>
      </c>
    </row>
    <row r="308">
      <c r="A308" s="5" t="s">
        <v>293</v>
      </c>
      <c r="B308" t="str">
        <f t="shared" si="1"/>
        <v>mwOiAvwSFQc</v>
      </c>
      <c r="C308" s="1" t="str">
        <f t="shared" si="2"/>
        <v>Landtalk-mwOiAvwSFQc.txt</v>
      </c>
    </row>
    <row r="309">
      <c r="A309" s="5" t="s">
        <v>72</v>
      </c>
      <c r="B309" t="str">
        <f t="shared" si="1"/>
        <v>sYjG-bJda_Y</v>
      </c>
      <c r="C309" s="1" t="str">
        <f t="shared" si="2"/>
        <v>Landtalk-sYjG-bJda_Y.txt</v>
      </c>
    </row>
    <row r="310">
      <c r="A310" s="5" t="s">
        <v>294</v>
      </c>
      <c r="B310" t="str">
        <f t="shared" si="1"/>
        <v>uv_gqJm2sY0</v>
      </c>
      <c r="C310" s="1" t="str">
        <f t="shared" si="2"/>
        <v>LandTalk-uv_gqJm2sY0.txt</v>
      </c>
    </row>
    <row r="311">
      <c r="A311" s="5" t="s">
        <v>73</v>
      </c>
      <c r="B311" t="str">
        <f t="shared" si="1"/>
        <v>zlvpHwYBZxc</v>
      </c>
      <c r="C311" s="1" t="str">
        <f t="shared" si="2"/>
        <v>LandTalk-zlvpHwYBZxc.txt</v>
      </c>
    </row>
    <row r="312">
      <c r="A312" s="5" t="s">
        <v>125</v>
      </c>
      <c r="B312" t="str">
        <f t="shared" si="1"/>
        <v>3fQLkbcaeoU</v>
      </c>
      <c r="C312" s="1" t="str">
        <f t="shared" si="2"/>
        <v>LandTalks-3fQLkbcaeoU.txt</v>
      </c>
    </row>
    <row r="313">
      <c r="A313" s="5" t="s">
        <v>126</v>
      </c>
      <c r="B313" t="str">
        <f t="shared" si="1"/>
        <v>AvaNCY8X1ws</v>
      </c>
      <c r="C313" s="1" t="str">
        <f t="shared" si="2"/>
        <v>Lanikai Beach Land Talk-AvaNCY8X1ws.txt</v>
      </c>
    </row>
    <row r="314">
      <c r="A314" s="5" t="s">
        <v>127</v>
      </c>
      <c r="B314" t="str">
        <f t="shared" si="1"/>
        <v>uDevi6xRd64</v>
      </c>
      <c r="C314" s="1" t="str">
        <f t="shared" si="2"/>
        <v>Lantalk Interview Loretta-uDevi6xRd64.txt</v>
      </c>
    </row>
    <row r="315">
      <c r="A315" s="5" t="s">
        <v>74</v>
      </c>
      <c r="B315" t="str">
        <f t="shared" si="1"/>
        <v>pDG_-01dOHs</v>
      </c>
      <c r="C315" s="1" t="str">
        <f t="shared" si="2"/>
        <v>Laura Robson's Ecology for Everyone Interview-pDG_-01dOHs.txt</v>
      </c>
    </row>
    <row r="316">
      <c r="A316" s="5" t="s">
        <v>75</v>
      </c>
      <c r="B316" t="str">
        <f t="shared" si="1"/>
        <v>jkxbHV43aBs</v>
      </c>
      <c r="C316" s="1" t="str">
        <f t="shared" si="2"/>
        <v>LeAnn's Landtalk video Jan 6 2018-jkxbHV43aBs.txt</v>
      </c>
    </row>
    <row r="317">
      <c r="A317" s="5" t="s">
        <v>76</v>
      </c>
      <c r="B317" t="str">
        <f t="shared" si="1"/>
        <v>eJLckTMEWWA</v>
      </c>
      <c r="C317" s="1" t="str">
        <f t="shared" si="2"/>
        <v>Lemon Heights CA - Past and Present-eJLckTMEWWA.txt</v>
      </c>
    </row>
    <row r="318">
      <c r="A318" s="5" t="s">
        <v>77</v>
      </c>
      <c r="B318" t="str">
        <f t="shared" si="1"/>
        <v>_84gnd9fudU</v>
      </c>
      <c r="C318" s="1" t="str">
        <f t="shared" si="2"/>
        <v>Life History Project-_84gnd9fudU.txt</v>
      </c>
    </row>
    <row r="319">
      <c r="A319" s="5" t="s">
        <v>297</v>
      </c>
      <c r="B319" t="str">
        <f t="shared" si="1"/>
        <v>EiG2SPps3No</v>
      </c>
      <c r="C319" s="1" t="str">
        <f t="shared" si="2"/>
        <v>Mama interview-EiG2SPps3No.txt</v>
      </c>
    </row>
    <row r="320">
      <c r="A320" s="5" t="s">
        <v>78</v>
      </c>
      <c r="B320" t="str">
        <f t="shared" si="1"/>
        <v>V3TbC2rtMzo</v>
      </c>
      <c r="C320" s="1" t="str">
        <f t="shared" si="2"/>
        <v>Margo Miller's Home-V3TbC2rtMzo.txt</v>
      </c>
    </row>
    <row r="321">
      <c r="A321" s="5" t="s">
        <v>79</v>
      </c>
      <c r="B321" t="str">
        <f t="shared" si="1"/>
        <v>-d0mPf3MmY4</v>
      </c>
      <c r="C321" s="1" t="str">
        <f t="shared" si="2"/>
        <v>Menlo Park California--d0mPf3MmY4.txt</v>
      </c>
    </row>
    <row r="322">
      <c r="A322" s="5" t="s">
        <v>128</v>
      </c>
      <c r="B322" t="str">
        <f t="shared" si="1"/>
        <v>5YkqXe824jw</v>
      </c>
      <c r="C322" s="1" t="str">
        <f t="shared" si="2"/>
        <v>Menlo Park California-5YkqXe824jw.txt</v>
      </c>
    </row>
    <row r="323">
      <c r="A323" s="5" t="s">
        <v>80</v>
      </c>
      <c r="B323" t="str">
        <f t="shared" si="1"/>
        <v>40TJawG7R6s</v>
      </c>
      <c r="C323" s="1" t="str">
        <f t="shared" si="2"/>
        <v>Menlo Park California-40TJawG7R6s.txt</v>
      </c>
    </row>
    <row r="324">
      <c r="A324" s="5" t="s">
        <v>81</v>
      </c>
      <c r="B324" t="str">
        <f t="shared" si="1"/>
        <v>AJr61mJ0Iqs</v>
      </c>
      <c r="C324" s="1" t="str">
        <f t="shared" si="2"/>
        <v>Menlo Park California-AJr61mJ0Iqs.txt</v>
      </c>
    </row>
    <row r="325">
      <c r="A325" s="5" t="s">
        <v>82</v>
      </c>
      <c r="B325" t="str">
        <f t="shared" si="1"/>
        <v>bDsRbokbyQA</v>
      </c>
      <c r="C325" s="1" t="str">
        <f t="shared" si="2"/>
        <v>Menlo Park California-bDsRbokbyQA.txt</v>
      </c>
    </row>
    <row r="326">
      <c r="A326" s="5" t="s">
        <v>83</v>
      </c>
      <c r="B326" t="str">
        <f t="shared" si="1"/>
        <v>Er9b59p-VOI</v>
      </c>
      <c r="C326" s="1" t="str">
        <f t="shared" si="2"/>
        <v>Menlo Park California-Er9b59p-VOI.txt</v>
      </c>
    </row>
    <row r="327">
      <c r="A327" s="5" t="s">
        <v>84</v>
      </c>
      <c r="B327" t="str">
        <f t="shared" si="1"/>
        <v>QhAf2sepZCE</v>
      </c>
      <c r="C327" s="1" t="str">
        <f t="shared" si="2"/>
        <v>Menlo Park California-QhAf2sepZCE.txt</v>
      </c>
    </row>
    <row r="328">
      <c r="A328" s="5" t="s">
        <v>129</v>
      </c>
      <c r="B328" t="str">
        <f t="shared" si="1"/>
        <v>QHL8ANmfrRs</v>
      </c>
      <c r="C328" s="1" t="str">
        <f t="shared" si="2"/>
        <v>Menlo Park California-QHL8ANmfrRs.txt</v>
      </c>
    </row>
    <row r="329">
      <c r="A329" s="5" t="s">
        <v>300</v>
      </c>
      <c r="B329" t="str">
        <f t="shared" si="1"/>
        <v>UYF2BBTb-aQ</v>
      </c>
      <c r="C329" s="1" t="str">
        <f t="shared" si="2"/>
        <v>Michael Wilson Land Talk-UYF2BBTb-aQ.txt</v>
      </c>
    </row>
    <row r="330">
      <c r="A330" s="5" t="s">
        <v>301</v>
      </c>
      <c r="B330" t="str">
        <f t="shared" si="1"/>
        <v>3cWke8zW8lQ</v>
      </c>
      <c r="C330" s="1" t="str">
        <f t="shared" si="2"/>
        <v>My Movie-3cWke8zW8lQ.txt</v>
      </c>
    </row>
    <row r="331">
      <c r="A331" s="5" t="s">
        <v>130</v>
      </c>
      <c r="B331" t="str">
        <f t="shared" si="1"/>
        <v>gCucz9VPtxw</v>
      </c>
      <c r="C331" s="1" t="str">
        <f t="shared" si="2"/>
        <v>My Movie-gCucz9VPtxw.txt</v>
      </c>
    </row>
    <row r="332">
      <c r="A332" s="5" t="s">
        <v>131</v>
      </c>
      <c r="B332" t="str">
        <f t="shared" si="1"/>
        <v>IgS7bYZwASI</v>
      </c>
      <c r="C332" s="1" t="str">
        <f t="shared" si="2"/>
        <v>My Movie-IgS7bYZwASI.txt</v>
      </c>
    </row>
    <row r="333">
      <c r="A333" s="5" t="s">
        <v>85</v>
      </c>
      <c r="B333" t="str">
        <f t="shared" si="1"/>
        <v>II_RaTDk7Ls</v>
      </c>
      <c r="C333" s="1" t="str">
        <f t="shared" si="2"/>
        <v>My Movie-II_RaTDk7Ls.txt</v>
      </c>
    </row>
    <row r="334">
      <c r="A334" s="5" t="s">
        <v>86</v>
      </c>
      <c r="B334" t="str">
        <f t="shared" si="1"/>
        <v>zC3746JF_iQ</v>
      </c>
      <c r="C334" s="1" t="str">
        <f t="shared" si="2"/>
        <v>My Movie-zC3746JF_iQ.txt</v>
      </c>
    </row>
    <row r="335">
      <c r="A335" s="5" t="s">
        <v>303</v>
      </c>
      <c r="B335" t="str">
        <f t="shared" si="1"/>
        <v>mIAKRwEm0WI</v>
      </c>
      <c r="C335" s="1" t="str">
        <f t="shared" si="2"/>
        <v>North Hills Land Talk-mIAKRwEm0WI.txt</v>
      </c>
    </row>
    <row r="336">
      <c r="A336" s="5" t="s">
        <v>132</v>
      </c>
      <c r="B336" t="str">
        <f t="shared" si="1"/>
        <v>x05EQWUVR8w</v>
      </c>
      <c r="C336" s="1" t="str">
        <f t="shared" si="2"/>
        <v>NYC - No Fur Hat-x05EQWUVR8w.txt</v>
      </c>
    </row>
    <row r="337">
      <c r="A337" s="5" t="s">
        <v>87</v>
      </c>
      <c r="B337" t="str">
        <f t="shared" si="1"/>
        <v>nq2h-qejF50</v>
      </c>
      <c r="C337" s="1" t="str">
        <f t="shared" si="2"/>
        <v>Old Laguna Hills CA vs Today-nq2h-qejF50.txt</v>
      </c>
    </row>
    <row r="338">
      <c r="A338" s="5" t="s">
        <v>88</v>
      </c>
      <c r="B338" t="str">
        <f t="shared" si="1"/>
        <v>rvBeTDHW0k4</v>
      </c>
      <c r="C338" s="1" t="str">
        <f t="shared" si="2"/>
        <v>Omaha Nebraska Change-rvBeTDHW0k4.txt</v>
      </c>
    </row>
    <row r="339">
      <c r="A339" s="5" t="s">
        <v>89</v>
      </c>
      <c r="B339" t="str">
        <f t="shared" si="1"/>
        <v>G9Urt3vRKfw</v>
      </c>
      <c r="C339" s="1" t="str">
        <f t="shared" si="2"/>
        <v>Paduano   Land Talk-G9Urt3vRKfw.txt</v>
      </c>
    </row>
    <row r="340">
      <c r="A340" s="5" t="s">
        <v>90</v>
      </c>
      <c r="B340" t="str">
        <f t="shared" si="1"/>
        <v>asH4t1i12_s</v>
      </c>
      <c r="C340" s="1" t="str">
        <f t="shared" si="2"/>
        <v>Phoenix Arizona - Then vs. Now-asH4t1i12_s.txt</v>
      </c>
    </row>
    <row r="341">
      <c r="A341" s="5" t="s">
        <v>91</v>
      </c>
      <c r="B341" t="str">
        <f t="shared" si="1"/>
        <v>1KZfYjwOOto</v>
      </c>
      <c r="C341" s="1" t="str">
        <f t="shared" si="2"/>
        <v>Ponto MN land talk-1KZfYjwOOto.txt</v>
      </c>
    </row>
    <row r="342">
      <c r="A342" s="5" t="s">
        <v>304</v>
      </c>
      <c r="B342" t="str">
        <f t="shared" si="1"/>
        <v>Kq_XOKli_rI</v>
      </c>
      <c r="C342" s="1" t="str">
        <f t="shared" si="2"/>
        <v>Poway California USA-Kq_XOKli_rI.txt</v>
      </c>
    </row>
    <row r="343">
      <c r="A343" s="5" t="s">
        <v>92</v>
      </c>
      <c r="B343" t="str">
        <f t="shared" si="1"/>
        <v>L0SRnEw1MMQ</v>
      </c>
      <c r="C343" s="1" t="str">
        <f t="shared" si="2"/>
        <v>Punalu'u Black Sand Beach Land Talk-L0SRnEw1MMQ.txt</v>
      </c>
    </row>
    <row r="344">
      <c r="A344" s="5" t="s">
        <v>133</v>
      </c>
      <c r="B344" t="str">
        <f t="shared" si="1"/>
        <v>cnA743XH3b4</v>
      </c>
      <c r="C344" s="1" t="str">
        <f t="shared" si="2"/>
        <v>Rehoboth Beach-cnA743XH3b4.txt</v>
      </c>
    </row>
    <row r="345">
      <c r="A345" s="5" t="s">
        <v>307</v>
      </c>
      <c r="B345" t="str">
        <f t="shared" si="1"/>
        <v>K27QgoT5Ynk</v>
      </c>
      <c r="C345" s="1" t="str">
        <f t="shared" si="2"/>
        <v>Sebewaing Michigan Ecology Land Talk-K27QgoT5Ynk.txt</v>
      </c>
    </row>
    <row r="346">
      <c r="A346" s="5" t="s">
        <v>309</v>
      </c>
      <c r="B346" t="str">
        <f t="shared" si="1"/>
        <v>uDghZvV9R40</v>
      </c>
      <c r="C346" s="1" t="str">
        <f t="shared" si="2"/>
        <v>Stanford Land Talk-uDghZvV9R40.txt</v>
      </c>
    </row>
    <row r="347">
      <c r="A347" s="5" t="s">
        <v>310</v>
      </c>
      <c r="B347" t="str">
        <f t="shared" si="1"/>
        <v>G451aYU6r8w</v>
      </c>
      <c r="C347" s="1" t="str">
        <f t="shared" si="2"/>
        <v>Stanford Landtalk - Dallas Area Home-G451aYU6r8w.txt</v>
      </c>
    </row>
    <row r="348">
      <c r="A348" s="5" t="s">
        <v>93</v>
      </c>
      <c r="B348" t="str">
        <f t="shared" si="1"/>
        <v>nfQtkJLTI-I</v>
      </c>
      <c r="C348" s="1" t="str">
        <f t="shared" si="2"/>
        <v>trim 5E2DA1B2 2332 41B3 86A3 1EB163B1F529-nfQtkJLTI-I.txt</v>
      </c>
    </row>
    <row r="349">
      <c r="A349" s="5" t="s">
        <v>94</v>
      </c>
      <c r="B349" t="str">
        <f t="shared" si="1"/>
        <v>e1GzvVXoZbk</v>
      </c>
      <c r="C349" s="1" t="str">
        <f t="shared" si="2"/>
        <v>trim 61EB5762 081A 43BB 9BF5 34E6877FF94B-e1GzvVXoZbk.txt</v>
      </c>
    </row>
    <row r="350">
      <c r="A350" s="5" t="s">
        <v>134</v>
      </c>
      <c r="B350" t="str">
        <f t="shared" si="1"/>
        <v>I0t8vqHFZ-0</v>
      </c>
      <c r="C350" s="1" t="str">
        <f t="shared" si="2"/>
        <v>trim 361E33D6 45FB 4419 9B8E B79EAC6FB81F-I0t8vqHFZ-0.txt</v>
      </c>
    </row>
    <row r="351">
      <c r="A351" s="5" t="s">
        <v>311</v>
      </c>
      <c r="B351" t="str">
        <f t="shared" si="1"/>
        <v>KHoOJcw4p7Q</v>
      </c>
      <c r="C351" s="1" t="str">
        <f t="shared" si="2"/>
        <v>trim 4173BE73 E0F8 415B 8612 8EB76B6F0D8C-KHoOJcw4p7Q.txt</v>
      </c>
    </row>
    <row r="352">
      <c r="A352" s="5" t="s">
        <v>135</v>
      </c>
      <c r="B352" t="str">
        <f t="shared" si="1"/>
        <v>gA76bA6U2Y4</v>
      </c>
      <c r="C352" s="1" t="str">
        <f t="shared" si="2"/>
        <v>trim CD69B8FF B08A 46D7 B1F5 82E6F38AB935-gA76bA6U2Y4.txt</v>
      </c>
    </row>
    <row r="353">
      <c r="A353" s="5" t="s">
        <v>137</v>
      </c>
      <c r="B353" t="str">
        <f t="shared" si="1"/>
        <v>uripre5LhLc</v>
      </c>
      <c r="C353" s="1" t="str">
        <f t="shared" si="2"/>
        <v>zoom 0-uripre5LhLc.txt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5" max="6" width="79.43"/>
  </cols>
  <sheetData>
    <row r="1">
      <c r="A1" s="7" t="s">
        <v>157</v>
      </c>
      <c r="B1" s="7">
        <v>904.0</v>
      </c>
      <c r="C1" s="7" t="s">
        <v>160</v>
      </c>
      <c r="D1" s="7">
        <v>904.0</v>
      </c>
      <c r="E1" s="8" t="s">
        <v>161</v>
      </c>
      <c r="F1" t="str">
        <f t="shared" ref="F1:F349" si="1">right(substitute(substitute(substitute(substitute(substitute(substitute(E1,"&amp;t=1s",""),"?ecver=2",""),"?rel=0",""),"&amp;t=9s",""),"&amp;t=2s",""),"&amp;feature=youtu.be",""),11)</f>
        <v>1z37dZbZuZk</v>
      </c>
    </row>
    <row r="2">
      <c r="A2" s="7" t="s">
        <v>162</v>
      </c>
      <c r="B2" s="7">
        <v>958.0</v>
      </c>
      <c r="C2" s="7" t="s">
        <v>160</v>
      </c>
      <c r="D2" s="7">
        <v>958.0</v>
      </c>
      <c r="E2" s="8" t="s">
        <v>163</v>
      </c>
      <c r="F2" t="str">
        <f t="shared" si="1"/>
        <v>iolHqP6cTMU</v>
      </c>
    </row>
    <row r="3">
      <c r="A3" s="7" t="s">
        <v>164</v>
      </c>
      <c r="B3" s="7">
        <v>964.0</v>
      </c>
      <c r="C3" s="7" t="s">
        <v>160</v>
      </c>
      <c r="D3" s="7">
        <v>964.0</v>
      </c>
      <c r="E3" s="8" t="s">
        <v>165</v>
      </c>
      <c r="F3" t="str">
        <f t="shared" si="1"/>
        <v>HO1sV6BsEbc</v>
      </c>
    </row>
    <row r="4">
      <c r="A4" s="7" t="s">
        <v>166</v>
      </c>
      <c r="B4" s="7">
        <v>970.0</v>
      </c>
      <c r="C4" s="7" t="s">
        <v>160</v>
      </c>
      <c r="D4" s="7">
        <v>970.0</v>
      </c>
      <c r="E4" s="8" t="s">
        <v>167</v>
      </c>
      <c r="F4" t="str">
        <f t="shared" si="1"/>
        <v>XC8ddcc8X0U</v>
      </c>
    </row>
    <row r="5">
      <c r="A5" s="7" t="s">
        <v>168</v>
      </c>
      <c r="B5" s="7">
        <v>979.0</v>
      </c>
      <c r="C5" s="7" t="s">
        <v>160</v>
      </c>
      <c r="D5" s="7">
        <v>979.0</v>
      </c>
      <c r="E5" s="8" t="s">
        <v>169</v>
      </c>
      <c r="F5" t="str">
        <f t="shared" si="1"/>
        <v>O4r6R7lPKtk</v>
      </c>
    </row>
    <row r="6">
      <c r="A6" s="7" t="s">
        <v>170</v>
      </c>
      <c r="B6" s="7">
        <v>997.0</v>
      </c>
      <c r="C6" s="7" t="s">
        <v>160</v>
      </c>
      <c r="D6" s="7">
        <v>997.0</v>
      </c>
      <c r="E6" s="8" t="s">
        <v>171</v>
      </c>
      <c r="F6" t="str">
        <f t="shared" si="1"/>
        <v>R0xKnhzJ7pg</v>
      </c>
    </row>
    <row r="7">
      <c r="A7" s="7" t="s">
        <v>172</v>
      </c>
      <c r="B7" s="7">
        <v>1012.0</v>
      </c>
      <c r="C7" s="7" t="s">
        <v>160</v>
      </c>
      <c r="D7" s="7">
        <v>1012.0</v>
      </c>
      <c r="E7" s="8" t="s">
        <v>173</v>
      </c>
      <c r="F7" t="str">
        <f t="shared" si="1"/>
        <v>H-Cm8ped1JE</v>
      </c>
    </row>
    <row r="8">
      <c r="A8" s="7" t="s">
        <v>174</v>
      </c>
      <c r="B8" s="7">
        <v>1018.0</v>
      </c>
      <c r="C8" s="7" t="s">
        <v>160</v>
      </c>
      <c r="D8" s="7">
        <v>1018.0</v>
      </c>
      <c r="E8" s="8" t="s">
        <v>175</v>
      </c>
      <c r="F8" t="str">
        <f t="shared" si="1"/>
        <v>S9nNV0PDXAA</v>
      </c>
    </row>
    <row r="9">
      <c r="A9" s="7" t="s">
        <v>176</v>
      </c>
      <c r="B9" s="7">
        <v>1021.0</v>
      </c>
      <c r="C9" s="7" t="s">
        <v>160</v>
      </c>
      <c r="D9" s="7">
        <v>1021.0</v>
      </c>
      <c r="E9" s="8" t="s">
        <v>177</v>
      </c>
      <c r="F9" t="str">
        <f t="shared" si="1"/>
        <v>cnA743XH3b4</v>
      </c>
    </row>
    <row r="10">
      <c r="A10" s="7" t="s">
        <v>178</v>
      </c>
      <c r="B10" s="7">
        <v>1027.0</v>
      </c>
      <c r="C10" s="7" t="s">
        <v>160</v>
      </c>
      <c r="D10" s="7">
        <v>1027.0</v>
      </c>
      <c r="E10" s="8" t="s">
        <v>179</v>
      </c>
      <c r="F10" t="str">
        <f t="shared" si="1"/>
        <v>4Y7PJM6Fhh0</v>
      </c>
    </row>
    <row r="11">
      <c r="A11" s="7" t="s">
        <v>180</v>
      </c>
      <c r="B11" s="7">
        <v>1042.0</v>
      </c>
      <c r="C11" s="7" t="s">
        <v>160</v>
      </c>
      <c r="D11" s="7">
        <v>1042.0</v>
      </c>
      <c r="E11" s="8" t="s">
        <v>181</v>
      </c>
      <c r="F11" t="str">
        <f t="shared" si="1"/>
        <v>G9Urt3vRKfw</v>
      </c>
    </row>
    <row r="12">
      <c r="A12" s="7" t="s">
        <v>182</v>
      </c>
      <c r="B12" s="7">
        <v>1045.0</v>
      </c>
      <c r="C12" s="7" t="s">
        <v>160</v>
      </c>
      <c r="D12" s="7">
        <v>1045.0</v>
      </c>
      <c r="E12" s="8" t="s">
        <v>183</v>
      </c>
      <c r="F12" t="str">
        <f t="shared" si="1"/>
        <v>AMnW-lzpEaA</v>
      </c>
    </row>
    <row r="13">
      <c r="A13" s="7" t="s">
        <v>184</v>
      </c>
      <c r="B13" s="7">
        <v>1048.0</v>
      </c>
      <c r="C13" s="7" t="s">
        <v>160</v>
      </c>
      <c r="D13" s="7">
        <v>1048.0</v>
      </c>
      <c r="E13" s="8" t="s">
        <v>185</v>
      </c>
      <c r="F13" t="str">
        <f t="shared" si="1"/>
        <v>zL9eE_TJNzw</v>
      </c>
    </row>
    <row r="14">
      <c r="A14" s="7" t="s">
        <v>186</v>
      </c>
      <c r="B14" s="7">
        <v>1051.0</v>
      </c>
      <c r="C14" s="7" t="s">
        <v>160</v>
      </c>
      <c r="D14" s="7">
        <v>1051.0</v>
      </c>
      <c r="E14" s="8" t="s">
        <v>187</v>
      </c>
      <c r="F14" t="str">
        <f t="shared" si="1"/>
        <v>4ka7JrzRpPw</v>
      </c>
    </row>
    <row r="15">
      <c r="A15" s="7" t="s">
        <v>188</v>
      </c>
      <c r="B15" s="7">
        <v>1054.0</v>
      </c>
      <c r="C15" s="7" t="s">
        <v>160</v>
      </c>
      <c r="D15" s="7">
        <v>1054.0</v>
      </c>
      <c r="E15" s="8" t="s">
        <v>189</v>
      </c>
      <c r="F15" t="str">
        <f t="shared" si="1"/>
        <v>_nP6t4YaTOc</v>
      </c>
    </row>
    <row r="16">
      <c r="A16" s="7" t="s">
        <v>190</v>
      </c>
      <c r="B16" s="7">
        <v>1060.0</v>
      </c>
      <c r="C16" s="7" t="s">
        <v>160</v>
      </c>
      <c r="D16" s="7">
        <v>1060.0</v>
      </c>
      <c r="E16" s="8" t="s">
        <v>191</v>
      </c>
      <c r="F16" t="str">
        <f t="shared" si="1"/>
        <v>CwubD4gGaeU</v>
      </c>
    </row>
    <row r="17">
      <c r="A17" s="7" t="s">
        <v>192</v>
      </c>
      <c r="B17" s="7">
        <v>1063.0</v>
      </c>
      <c r="C17" s="7" t="s">
        <v>160</v>
      </c>
      <c r="D17" s="7">
        <v>1063.0</v>
      </c>
      <c r="E17" s="8" t="s">
        <v>193</v>
      </c>
      <c r="F17" t="str">
        <f t="shared" si="1"/>
        <v>MNot0Nj9OpM</v>
      </c>
    </row>
    <row r="18">
      <c r="A18" s="7" t="s">
        <v>194</v>
      </c>
      <c r="B18" s="7">
        <v>1069.0</v>
      </c>
      <c r="C18" s="7" t="s">
        <v>160</v>
      </c>
      <c r="D18" s="7">
        <v>1069.0</v>
      </c>
      <c r="E18" s="8" t="s">
        <v>195</v>
      </c>
      <c r="F18" t="str">
        <f t="shared" si="1"/>
        <v>BJB8ifyVIYY</v>
      </c>
    </row>
    <row r="19">
      <c r="A19" s="7" t="s">
        <v>196</v>
      </c>
      <c r="B19" s="7">
        <v>1072.0</v>
      </c>
      <c r="C19" s="7" t="s">
        <v>160</v>
      </c>
      <c r="D19" s="7">
        <v>1072.0</v>
      </c>
      <c r="E19" s="8" t="s">
        <v>197</v>
      </c>
      <c r="F19" t="str">
        <f t="shared" si="1"/>
        <v>3NSAHSuZtts</v>
      </c>
    </row>
    <row r="20">
      <c r="A20" s="7" t="s">
        <v>198</v>
      </c>
      <c r="B20" s="7">
        <v>1084.0</v>
      </c>
      <c r="C20" s="7" t="s">
        <v>160</v>
      </c>
      <c r="D20" s="7">
        <v>1084.0</v>
      </c>
      <c r="E20" s="8" t="s">
        <v>199</v>
      </c>
      <c r="F20" t="str">
        <f t="shared" si="1"/>
        <v>LCMCYZqQb84</v>
      </c>
    </row>
    <row r="21">
      <c r="A21" s="7" t="s">
        <v>204</v>
      </c>
      <c r="B21" s="7">
        <v>808.0</v>
      </c>
      <c r="C21" s="7" t="s">
        <v>160</v>
      </c>
      <c r="D21" s="7">
        <v>808.0</v>
      </c>
      <c r="E21" s="8" t="s">
        <v>205</v>
      </c>
      <c r="F21" t="str">
        <f t="shared" si="1"/>
        <v>zC3746JF_iQ</v>
      </c>
    </row>
    <row r="22">
      <c r="A22" s="7" t="s">
        <v>208</v>
      </c>
      <c r="B22" s="7">
        <v>865.0</v>
      </c>
      <c r="C22" s="7" t="s">
        <v>160</v>
      </c>
      <c r="D22" s="7">
        <v>865.0</v>
      </c>
      <c r="E22" s="8" t="s">
        <v>209</v>
      </c>
      <c r="F22" t="str">
        <f t="shared" si="1"/>
        <v>royIt4RPRLc</v>
      </c>
    </row>
    <row r="23">
      <c r="A23" s="7" t="s">
        <v>320</v>
      </c>
      <c r="B23" s="7">
        <v>871.0</v>
      </c>
      <c r="C23" s="7" t="s">
        <v>160</v>
      </c>
      <c r="D23" s="7">
        <v>871.0</v>
      </c>
      <c r="E23" s="8" t="s">
        <v>321</v>
      </c>
      <c r="F23" t="str">
        <f t="shared" si="1"/>
        <v>haU?ecver=1</v>
      </c>
    </row>
    <row r="24">
      <c r="A24" s="7" t="s">
        <v>322</v>
      </c>
      <c r="B24" s="7">
        <v>877.0</v>
      </c>
      <c r="C24" s="7" t="s">
        <v>160</v>
      </c>
      <c r="D24" s="7">
        <v>877.0</v>
      </c>
      <c r="E24" s="8" t="s">
        <v>323</v>
      </c>
      <c r="F24" t="str">
        <f t="shared" si="1"/>
        <v>QML8dVFuUdY</v>
      </c>
    </row>
    <row r="25">
      <c r="A25" s="7" t="s">
        <v>324</v>
      </c>
      <c r="B25" s="7">
        <v>889.0</v>
      </c>
      <c r="C25" s="7" t="s">
        <v>160</v>
      </c>
      <c r="D25" s="7">
        <v>889.0</v>
      </c>
      <c r="E25" s="8" t="s">
        <v>325</v>
      </c>
      <c r="F25" t="str">
        <f t="shared" si="1"/>
        <v>BV9XLsIwD2s</v>
      </c>
    </row>
    <row r="26">
      <c r="A26" s="7" t="s">
        <v>326</v>
      </c>
      <c r="B26" s="7">
        <v>937.0</v>
      </c>
      <c r="C26" s="7" t="s">
        <v>160</v>
      </c>
      <c r="D26" s="7">
        <v>937.0</v>
      </c>
      <c r="E26" s="8" t="s">
        <v>327</v>
      </c>
      <c r="F26" t="str">
        <f t="shared" si="1"/>
        <v>2Q6qAqtwcRU</v>
      </c>
    </row>
    <row r="27">
      <c r="A27" s="7" t="s">
        <v>328</v>
      </c>
      <c r="B27" s="7">
        <v>940.0</v>
      </c>
      <c r="C27" s="7" t="s">
        <v>160</v>
      </c>
      <c r="D27" s="7">
        <v>940.0</v>
      </c>
      <c r="E27" s="8" t="s">
        <v>329</v>
      </c>
      <c r="F27" t="str">
        <f t="shared" si="1"/>
        <v>iAbcVJtNsnY</v>
      </c>
    </row>
    <row r="28">
      <c r="A28" s="7" t="s">
        <v>330</v>
      </c>
      <c r="B28" s="7">
        <v>946.0</v>
      </c>
      <c r="C28" s="7" t="s">
        <v>160</v>
      </c>
      <c r="D28" s="7">
        <v>946.0</v>
      </c>
      <c r="E28" s="8" t="s">
        <v>331</v>
      </c>
      <c r="F28" t="str">
        <f t="shared" si="1"/>
        <v>9mrUCFDsoss</v>
      </c>
    </row>
    <row r="29">
      <c r="A29" s="7" t="s">
        <v>332</v>
      </c>
      <c r="B29" s="7">
        <v>967.0</v>
      </c>
      <c r="C29" s="7" t="s">
        <v>160</v>
      </c>
      <c r="D29" s="7">
        <v>967.0</v>
      </c>
      <c r="E29" s="8" t="s">
        <v>333</v>
      </c>
      <c r="F29" t="str">
        <f t="shared" si="1"/>
        <v>7hRyxVMTU4o</v>
      </c>
    </row>
    <row r="30">
      <c r="A30" s="7" t="s">
        <v>334</v>
      </c>
      <c r="B30" s="7">
        <v>982.0</v>
      </c>
      <c r="C30" s="7" t="s">
        <v>160</v>
      </c>
      <c r="D30" s="7">
        <v>982.0</v>
      </c>
      <c r="E30" s="8" t="s">
        <v>335</v>
      </c>
      <c r="F30" t="str">
        <f t="shared" si="1"/>
        <v>IgS7bYZwASI</v>
      </c>
    </row>
    <row r="31">
      <c r="A31" s="7" t="s">
        <v>336</v>
      </c>
      <c r="B31" s="7">
        <v>988.0</v>
      </c>
      <c r="C31" s="7" t="s">
        <v>160</v>
      </c>
      <c r="D31" s="7">
        <v>988.0</v>
      </c>
      <c r="E31" s="8" t="s">
        <v>337</v>
      </c>
      <c r="F31" t="str">
        <f t="shared" si="1"/>
        <v>vgaLkX4zWpk</v>
      </c>
    </row>
    <row r="32">
      <c r="A32" s="7" t="s">
        <v>338</v>
      </c>
      <c r="B32" s="7">
        <v>991.0</v>
      </c>
      <c r="C32" s="7" t="s">
        <v>160</v>
      </c>
      <c r="D32" s="7">
        <v>991.0</v>
      </c>
      <c r="E32" s="8" t="s">
        <v>339</v>
      </c>
      <c r="F32" t="str">
        <f t="shared" si="1"/>
        <v>sfvGFqH_HEc</v>
      </c>
    </row>
    <row r="33">
      <c r="A33" s="7" t="s">
        <v>340</v>
      </c>
      <c r="B33" s="7">
        <v>994.0</v>
      </c>
      <c r="C33" s="7" t="s">
        <v>160</v>
      </c>
      <c r="D33" s="7">
        <v>994.0</v>
      </c>
      <c r="E33" s="8" t="s">
        <v>341</v>
      </c>
      <c r="F33" t="str">
        <f t="shared" si="1"/>
        <v>HgtHxiYgBpo</v>
      </c>
    </row>
    <row r="34">
      <c r="A34" s="7" t="s">
        <v>342</v>
      </c>
      <c r="B34" s="7">
        <v>1009.0</v>
      </c>
      <c r="C34" s="7" t="s">
        <v>160</v>
      </c>
      <c r="D34" s="7">
        <v>1009.0</v>
      </c>
      <c r="E34" s="8" t="s">
        <v>343</v>
      </c>
      <c r="F34" t="str">
        <f t="shared" si="1"/>
        <v>wAuHWPlkfIY</v>
      </c>
    </row>
    <row r="35">
      <c r="A35" s="7" t="s">
        <v>344</v>
      </c>
      <c r="B35" s="7">
        <v>1015.0</v>
      </c>
      <c r="C35" s="7" t="s">
        <v>160</v>
      </c>
      <c r="D35" s="7">
        <v>1015.0</v>
      </c>
      <c r="E35" s="8" t="s">
        <v>345</v>
      </c>
      <c r="F35" t="str">
        <f t="shared" si="1"/>
        <v>5W_kfr7NUnE</v>
      </c>
    </row>
    <row r="36">
      <c r="A36" s="7" t="s">
        <v>346</v>
      </c>
      <c r="B36" s="7">
        <v>1024.0</v>
      </c>
      <c r="C36" s="7" t="s">
        <v>160</v>
      </c>
      <c r="D36" s="7">
        <v>1024.0</v>
      </c>
      <c r="E36" s="8" t="s">
        <v>347</v>
      </c>
      <c r="F36" t="str">
        <f t="shared" si="1"/>
        <v>ObaBpAztGzY</v>
      </c>
    </row>
    <row r="37">
      <c r="A37" s="7" t="s">
        <v>348</v>
      </c>
      <c r="B37" s="7">
        <v>1057.0</v>
      </c>
      <c r="C37" s="7" t="s">
        <v>160</v>
      </c>
      <c r="D37" s="7">
        <v>1057.0</v>
      </c>
      <c r="E37" s="8" t="s">
        <v>349</v>
      </c>
      <c r="F37" t="str">
        <f t="shared" si="1"/>
        <v>yTclz0u-P1w</v>
      </c>
    </row>
    <row r="38">
      <c r="A38" s="7" t="s">
        <v>350</v>
      </c>
      <c r="B38" s="7">
        <v>1075.0</v>
      </c>
      <c r="C38" s="7" t="s">
        <v>160</v>
      </c>
      <c r="D38" s="7">
        <v>1075.0</v>
      </c>
      <c r="E38" s="8" t="s">
        <v>351</v>
      </c>
      <c r="F38" t="str">
        <f t="shared" si="1"/>
        <v>nzPpOxGWhMA</v>
      </c>
    </row>
    <row r="39">
      <c r="A39" s="7" t="s">
        <v>352</v>
      </c>
      <c r="B39" s="7">
        <v>1078.0</v>
      </c>
      <c r="C39" s="7" t="s">
        <v>160</v>
      </c>
      <c r="D39" s="7">
        <v>1078.0</v>
      </c>
      <c r="E39" s="8" t="s">
        <v>353</v>
      </c>
      <c r="F39" t="str">
        <f t="shared" si="1"/>
        <v>Ctd6o3Xl57k</v>
      </c>
    </row>
    <row r="40">
      <c r="A40" s="7" t="s">
        <v>354</v>
      </c>
      <c r="B40" s="7">
        <v>1081.0</v>
      </c>
      <c r="C40" s="7" t="s">
        <v>160</v>
      </c>
      <c r="D40" s="7">
        <v>1081.0</v>
      </c>
      <c r="E40" s="8" t="s">
        <v>355</v>
      </c>
      <c r="F40" t="str">
        <f t="shared" si="1"/>
        <v>PYKSg0ma9kM</v>
      </c>
    </row>
    <row r="41">
      <c r="A41" s="7" t="s">
        <v>356</v>
      </c>
      <c r="B41" s="7">
        <v>814.0</v>
      </c>
      <c r="C41" s="7" t="s">
        <v>160</v>
      </c>
      <c r="D41" s="7">
        <v>814.0</v>
      </c>
      <c r="E41" s="8" t="s">
        <v>357</v>
      </c>
      <c r="F41" t="str">
        <f t="shared" si="1"/>
        <v>3fQLkbcaeoU</v>
      </c>
    </row>
    <row r="42">
      <c r="A42" s="7" t="s">
        <v>376</v>
      </c>
      <c r="B42" s="7">
        <v>820.0</v>
      </c>
      <c r="C42" s="7" t="s">
        <v>160</v>
      </c>
      <c r="D42" s="7">
        <v>820.0</v>
      </c>
      <c r="E42" s="8" t="s">
        <v>377</v>
      </c>
      <c r="F42" t="str">
        <f t="shared" si="1"/>
        <v>VrMt8DqM5_A</v>
      </c>
    </row>
    <row r="43">
      <c r="A43" s="7" t="s">
        <v>380</v>
      </c>
      <c r="B43" s="7">
        <v>826.0</v>
      </c>
      <c r="C43" s="7" t="s">
        <v>160</v>
      </c>
      <c r="D43" s="7">
        <v>826.0</v>
      </c>
      <c r="E43" s="8" t="s">
        <v>381</v>
      </c>
      <c r="F43" t="str">
        <f t="shared" si="1"/>
        <v>pDG_-01dOHs</v>
      </c>
    </row>
    <row r="44">
      <c r="A44" s="7" t="s">
        <v>383</v>
      </c>
      <c r="B44" s="7">
        <v>832.0</v>
      </c>
      <c r="C44" s="7" t="s">
        <v>160</v>
      </c>
      <c r="D44" s="7">
        <v>832.0</v>
      </c>
      <c r="E44" s="8" t="s">
        <v>385</v>
      </c>
      <c r="F44" t="str">
        <f t="shared" si="1"/>
        <v>dD62vP4wyck</v>
      </c>
    </row>
    <row r="45">
      <c r="A45" s="7" t="s">
        <v>387</v>
      </c>
      <c r="B45" s="7">
        <v>844.0</v>
      </c>
      <c r="C45" s="7" t="s">
        <v>160</v>
      </c>
      <c r="D45" s="7">
        <v>844.0</v>
      </c>
      <c r="E45" s="8" t="s">
        <v>389</v>
      </c>
      <c r="F45" t="str">
        <f t="shared" si="1"/>
        <v>939K1AqMZyg</v>
      </c>
    </row>
    <row r="46">
      <c r="A46" s="7" t="s">
        <v>392</v>
      </c>
      <c r="B46" s="7">
        <v>850.0</v>
      </c>
      <c r="C46" s="7" t="s">
        <v>160</v>
      </c>
      <c r="D46" s="7">
        <v>850.0</v>
      </c>
      <c r="E46" s="8" t="s">
        <v>393</v>
      </c>
      <c r="F46" t="str">
        <f t="shared" si="1"/>
        <v>cqxOzO17Sp0</v>
      </c>
    </row>
    <row r="47">
      <c r="A47" s="7" t="s">
        <v>396</v>
      </c>
      <c r="B47" s="7">
        <v>853.0</v>
      </c>
      <c r="C47" s="7" t="s">
        <v>160</v>
      </c>
      <c r="D47" s="7">
        <v>853.0</v>
      </c>
      <c r="E47" s="8" t="s">
        <v>397</v>
      </c>
      <c r="F47" t="str">
        <f t="shared" si="1"/>
        <v>g1GvinB5PgI</v>
      </c>
    </row>
    <row r="48">
      <c r="A48" s="7" t="s">
        <v>258</v>
      </c>
      <c r="B48" s="7">
        <v>859.0</v>
      </c>
      <c r="C48" s="7" t="s">
        <v>160</v>
      </c>
      <c r="D48" s="7">
        <v>859.0</v>
      </c>
      <c r="E48" s="8" t="s">
        <v>400</v>
      </c>
      <c r="F48" t="str">
        <f t="shared" si="1"/>
        <v>WjbodywAF_g</v>
      </c>
    </row>
    <row r="49">
      <c r="A49" s="7" t="s">
        <v>402</v>
      </c>
      <c r="B49" s="7">
        <v>868.0</v>
      </c>
      <c r="C49" s="7" t="s">
        <v>160</v>
      </c>
      <c r="D49" s="7">
        <v>868.0</v>
      </c>
      <c r="E49" s="8" t="s">
        <v>404</v>
      </c>
      <c r="F49" t="str">
        <f t="shared" si="1"/>
        <v>oaA0PjwXyWc</v>
      </c>
    </row>
    <row r="50">
      <c r="A50" s="7" t="s">
        <v>407</v>
      </c>
      <c r="B50" s="7">
        <v>874.0</v>
      </c>
      <c r="C50" s="7" t="s">
        <v>160</v>
      </c>
      <c r="D50" s="7">
        <v>874.0</v>
      </c>
      <c r="E50" s="8" t="s">
        <v>408</v>
      </c>
      <c r="F50" t="str">
        <f t="shared" si="1"/>
        <v>Zn-ZuEU5DwM</v>
      </c>
    </row>
    <row r="51">
      <c r="A51" s="7" t="s">
        <v>411</v>
      </c>
      <c r="B51" s="7">
        <v>880.0</v>
      </c>
      <c r="C51" s="7" t="s">
        <v>160</v>
      </c>
      <c r="D51" s="7">
        <v>880.0</v>
      </c>
      <c r="E51" s="8" t="s">
        <v>412</v>
      </c>
      <c r="F51" t="str">
        <f t="shared" si="1"/>
        <v>C2DN4WGpW2g</v>
      </c>
    </row>
    <row r="52">
      <c r="A52" s="7" t="s">
        <v>415</v>
      </c>
      <c r="B52" s="7">
        <v>892.0</v>
      </c>
      <c r="C52" s="7" t="s">
        <v>160</v>
      </c>
      <c r="D52" s="7">
        <v>892.0</v>
      </c>
      <c r="E52" s="8" t="s">
        <v>416</v>
      </c>
      <c r="F52" t="str">
        <f t="shared" si="1"/>
        <v>w80kz4wa0bo</v>
      </c>
    </row>
    <row r="53">
      <c r="A53" s="7" t="s">
        <v>419</v>
      </c>
      <c r="B53" s="7">
        <v>901.0</v>
      </c>
      <c r="C53" s="7" t="s">
        <v>160</v>
      </c>
      <c r="D53" s="7">
        <v>901.0</v>
      </c>
      <c r="E53" s="8" t="s">
        <v>420</v>
      </c>
      <c r="F53" t="str">
        <f t="shared" si="1"/>
        <v>T-21zxYW9mA</v>
      </c>
    </row>
    <row r="54">
      <c r="A54" s="7" t="s">
        <v>422</v>
      </c>
      <c r="B54" s="7">
        <v>907.0</v>
      </c>
      <c r="C54" s="7" t="s">
        <v>160</v>
      </c>
      <c r="D54" s="7">
        <v>907.0</v>
      </c>
      <c r="E54" s="8" t="s">
        <v>423</v>
      </c>
      <c r="F54" t="str">
        <f t="shared" si="1"/>
        <v>edAnhGuRLts</v>
      </c>
    </row>
    <row r="55">
      <c r="A55" s="7" t="s">
        <v>427</v>
      </c>
      <c r="B55" s="7">
        <v>916.0</v>
      </c>
      <c r="C55" s="7" t="s">
        <v>160</v>
      </c>
      <c r="D55" s="7">
        <v>916.0</v>
      </c>
      <c r="E55" s="8" t="s">
        <v>428</v>
      </c>
      <c r="F55" t="str">
        <f t="shared" si="1"/>
        <v>5NzZtIp7BYk</v>
      </c>
    </row>
    <row r="56">
      <c r="A56" s="7" t="s">
        <v>430</v>
      </c>
      <c r="B56" s="7">
        <v>931.0</v>
      </c>
      <c r="C56" s="7" t="s">
        <v>160</v>
      </c>
      <c r="D56" s="7">
        <v>931.0</v>
      </c>
      <c r="E56" s="8" t="s">
        <v>432</v>
      </c>
      <c r="F56" t="str">
        <f t="shared" si="1"/>
        <v>AvaNCY8X1ws</v>
      </c>
    </row>
    <row r="57">
      <c r="A57" s="7" t="s">
        <v>434</v>
      </c>
      <c r="B57" s="7">
        <v>934.0</v>
      </c>
      <c r="C57" s="7" t="s">
        <v>160</v>
      </c>
      <c r="D57" s="7">
        <v>934.0</v>
      </c>
      <c r="E57" s="8" t="s">
        <v>435</v>
      </c>
      <c r="F57" t="str">
        <f t="shared" si="1"/>
        <v>eJLckTMEWWA</v>
      </c>
    </row>
    <row r="58">
      <c r="A58" s="7" t="s">
        <v>439</v>
      </c>
      <c r="B58" s="7">
        <v>943.0</v>
      </c>
      <c r="C58" s="7" t="s">
        <v>160</v>
      </c>
      <c r="D58" s="7">
        <v>943.0</v>
      </c>
      <c r="E58" s="8" t="s">
        <v>440</v>
      </c>
      <c r="F58" t="str">
        <f t="shared" si="1"/>
        <v>Lhu_51Nu_0M</v>
      </c>
    </row>
    <row r="59">
      <c r="A59" s="7" t="s">
        <v>441</v>
      </c>
      <c r="B59" s="7">
        <v>1006.0</v>
      </c>
      <c r="C59" s="7" t="s">
        <v>160</v>
      </c>
      <c r="D59" s="7">
        <v>1006.0</v>
      </c>
      <c r="E59" s="8" t="s">
        <v>449</v>
      </c>
      <c r="F59" t="str">
        <f t="shared" si="1"/>
        <v>o2BUN3OjUok</v>
      </c>
    </row>
    <row r="60">
      <c r="A60" s="7" t="s">
        <v>452</v>
      </c>
      <c r="B60" s="7">
        <v>1033.0</v>
      </c>
      <c r="C60" s="7" t="s">
        <v>160</v>
      </c>
      <c r="D60" s="7">
        <v>1033.0</v>
      </c>
      <c r="E60" s="8" t="s">
        <v>453</v>
      </c>
      <c r="F60" t="str">
        <f t="shared" si="1"/>
        <v>h-VgNswSsg0</v>
      </c>
    </row>
    <row r="61">
      <c r="A61" s="7" t="s">
        <v>456</v>
      </c>
      <c r="B61" s="7">
        <v>802.0</v>
      </c>
      <c r="C61" s="7" t="s">
        <v>160</v>
      </c>
      <c r="D61" s="7">
        <v>802.0</v>
      </c>
      <c r="E61" s="8" t="s">
        <v>457</v>
      </c>
      <c r="F61" t="str">
        <f t="shared" si="1"/>
        <v>16mFN4LHqGs</v>
      </c>
    </row>
    <row r="62">
      <c r="A62" s="7" t="s">
        <v>380</v>
      </c>
      <c r="B62" s="7">
        <v>829.0</v>
      </c>
      <c r="C62" s="7" t="s">
        <v>160</v>
      </c>
      <c r="D62" s="7">
        <v>829.0</v>
      </c>
      <c r="E62" s="8" t="s">
        <v>460</v>
      </c>
      <c r="F62" t="str">
        <f t="shared" si="1"/>
        <v>fuaTTly0yUU</v>
      </c>
    </row>
    <row r="63">
      <c r="A63" s="7" t="s">
        <v>464</v>
      </c>
      <c r="B63" s="7">
        <v>835.0</v>
      </c>
      <c r="C63" s="7" t="s">
        <v>160</v>
      </c>
      <c r="D63" s="7">
        <v>835.0</v>
      </c>
      <c r="E63" s="8" t="s">
        <v>465</v>
      </c>
      <c r="F63" t="str">
        <f t="shared" si="1"/>
        <v>lP6XbwW85oM</v>
      </c>
    </row>
    <row r="64">
      <c r="A64" s="7" t="s">
        <v>475</v>
      </c>
      <c r="B64" s="7">
        <v>838.0</v>
      </c>
      <c r="C64" s="7" t="s">
        <v>160</v>
      </c>
      <c r="D64" s="7">
        <v>838.0</v>
      </c>
      <c r="E64" s="8" t="s">
        <v>476</v>
      </c>
      <c r="F64" t="str">
        <f t="shared" si="1"/>
        <v>Ain5TGjaRiU</v>
      </c>
    </row>
    <row r="65">
      <c r="A65" s="7" t="s">
        <v>485</v>
      </c>
      <c r="B65" s="7">
        <v>841.0</v>
      </c>
      <c r="C65" s="7" t="s">
        <v>160</v>
      </c>
      <c r="D65" s="7">
        <v>841.0</v>
      </c>
      <c r="E65" s="8" t="s">
        <v>486</v>
      </c>
      <c r="F65" t="str">
        <f t="shared" si="1"/>
        <v>fCKESrqilc4</v>
      </c>
    </row>
    <row r="66">
      <c r="A66" s="7" t="s">
        <v>489</v>
      </c>
      <c r="B66" s="7">
        <v>862.0</v>
      </c>
      <c r="C66" s="7" t="s">
        <v>160</v>
      </c>
      <c r="D66" s="7">
        <v>862.0</v>
      </c>
      <c r="E66" s="8" t="s">
        <v>490</v>
      </c>
      <c r="F66" t="str">
        <f t="shared" si="1"/>
        <v>swuoqLAMlNM</v>
      </c>
    </row>
    <row r="67">
      <c r="A67" s="7" t="s">
        <v>494</v>
      </c>
      <c r="B67" s="7">
        <v>883.0</v>
      </c>
      <c r="C67" s="7" t="s">
        <v>160</v>
      </c>
      <c r="D67" s="7">
        <v>883.0</v>
      </c>
      <c r="E67" s="8" t="s">
        <v>496</v>
      </c>
      <c r="F67" t="str">
        <f t="shared" si="1"/>
        <v>h6yVSW6mxxo</v>
      </c>
    </row>
    <row r="68">
      <c r="A68" s="7" t="s">
        <v>499</v>
      </c>
      <c r="B68" s="7">
        <v>886.0</v>
      </c>
      <c r="C68" s="7" t="s">
        <v>160</v>
      </c>
      <c r="D68" s="7">
        <v>886.0</v>
      </c>
      <c r="E68" s="8" t="s">
        <v>500</v>
      </c>
      <c r="F68" t="str">
        <f t="shared" si="1"/>
        <v>KRWadbSSu6o</v>
      </c>
    </row>
    <row r="69">
      <c r="A69" s="7" t="s">
        <v>504</v>
      </c>
      <c r="B69" s="7">
        <v>895.0</v>
      </c>
      <c r="C69" s="7" t="s">
        <v>160</v>
      </c>
      <c r="D69" s="7">
        <v>895.0</v>
      </c>
      <c r="E69" s="8" t="s">
        <v>505</v>
      </c>
      <c r="F69" t="str">
        <f t="shared" si="1"/>
        <v>bcLWf_RS6VE</v>
      </c>
    </row>
    <row r="70">
      <c r="A70" s="7" t="s">
        <v>508</v>
      </c>
      <c r="B70" s="7">
        <v>898.0</v>
      </c>
      <c r="C70" s="7" t="s">
        <v>160</v>
      </c>
      <c r="D70" s="7">
        <v>898.0</v>
      </c>
      <c r="E70" s="8" t="s">
        <v>509</v>
      </c>
      <c r="F70" t="str">
        <f t="shared" si="1"/>
        <v>nwSbF5_-uAM</v>
      </c>
    </row>
    <row r="71">
      <c r="A71" s="7" t="s">
        <v>512</v>
      </c>
      <c r="B71" s="7">
        <v>913.0</v>
      </c>
      <c r="C71" s="7" t="s">
        <v>160</v>
      </c>
      <c r="D71" s="7">
        <v>913.0</v>
      </c>
      <c r="E71" s="8" t="s">
        <v>513</v>
      </c>
      <c r="F71" t="str">
        <f t="shared" si="1"/>
        <v>ocqfSwJgBcw</v>
      </c>
    </row>
    <row r="72">
      <c r="A72" s="7" t="s">
        <v>516</v>
      </c>
      <c r="B72" s="7">
        <v>919.0</v>
      </c>
      <c r="C72" s="7" t="s">
        <v>160</v>
      </c>
      <c r="D72" s="7">
        <v>919.0</v>
      </c>
      <c r="E72" s="8" t="s">
        <v>517</v>
      </c>
      <c r="F72" t="str">
        <f t="shared" si="1"/>
        <v>gotQRJnneaE</v>
      </c>
    </row>
    <row r="73">
      <c r="A73" s="7" t="s">
        <v>519</v>
      </c>
      <c r="B73" s="7">
        <v>928.0</v>
      </c>
      <c r="C73" s="7" t="s">
        <v>160</v>
      </c>
      <c r="D73" s="7">
        <v>928.0</v>
      </c>
      <c r="E73" s="8" t="s">
        <v>520</v>
      </c>
      <c r="F73" t="str">
        <f t="shared" si="1"/>
        <v>kPsoKc7kD4I</v>
      </c>
    </row>
    <row r="74">
      <c r="A74" s="7" t="s">
        <v>522</v>
      </c>
      <c r="B74" s="7">
        <v>949.0</v>
      </c>
      <c r="C74" s="7" t="s">
        <v>160</v>
      </c>
      <c r="D74" s="7">
        <v>949.0</v>
      </c>
      <c r="E74" s="8" t="s">
        <v>523</v>
      </c>
      <c r="F74" t="str">
        <f t="shared" si="1"/>
        <v>aKpQH3Ymgfs</v>
      </c>
    </row>
    <row r="75">
      <c r="A75" s="7" t="s">
        <v>524</v>
      </c>
      <c r="B75" s="7">
        <v>955.0</v>
      </c>
      <c r="C75" s="7" t="s">
        <v>160</v>
      </c>
      <c r="D75" s="7">
        <v>955.0</v>
      </c>
      <c r="E75" s="8" t="s">
        <v>525</v>
      </c>
      <c r="F75" t="str">
        <f t="shared" si="1"/>
        <v>O8eNPh0Vkhc</v>
      </c>
    </row>
    <row r="76">
      <c r="A76" s="7" t="s">
        <v>528</v>
      </c>
      <c r="B76" s="7">
        <v>961.0</v>
      </c>
      <c r="C76" s="7" t="s">
        <v>160</v>
      </c>
      <c r="D76" s="7">
        <v>961.0</v>
      </c>
      <c r="E76" s="8" t="s">
        <v>529</v>
      </c>
      <c r="F76" t="str">
        <f t="shared" si="1"/>
        <v>bwOPkKAXdRw</v>
      </c>
    </row>
    <row r="77">
      <c r="A77" s="7" t="s">
        <v>532</v>
      </c>
      <c r="B77" s="7">
        <v>976.0</v>
      </c>
      <c r="C77" s="7" t="s">
        <v>160</v>
      </c>
      <c r="D77" s="7">
        <v>976.0</v>
      </c>
      <c r="E77" s="8" t="s">
        <v>533</v>
      </c>
      <c r="F77" t="str">
        <f t="shared" si="1"/>
        <v>28sHwoiNLjQ</v>
      </c>
    </row>
    <row r="78">
      <c r="A78" s="7" t="s">
        <v>539</v>
      </c>
      <c r="B78" s="7">
        <v>1000.0</v>
      </c>
      <c r="C78" s="7" t="s">
        <v>160</v>
      </c>
      <c r="D78" s="7">
        <v>1000.0</v>
      </c>
      <c r="E78" s="8" t="s">
        <v>564</v>
      </c>
      <c r="F78" t="str">
        <f t="shared" si="1"/>
        <v>SCZX83QSElA</v>
      </c>
    </row>
    <row r="79">
      <c r="A79" s="7" t="s">
        <v>544</v>
      </c>
      <c r="B79" s="7">
        <v>1036.0</v>
      </c>
      <c r="C79" s="7" t="s">
        <v>160</v>
      </c>
      <c r="D79" s="7">
        <v>1036.0</v>
      </c>
      <c r="E79" s="8" t="s">
        <v>568</v>
      </c>
      <c r="F79" t="str">
        <f t="shared" si="1"/>
        <v>LtE?ecver=1</v>
      </c>
    </row>
    <row r="80">
      <c r="A80" s="7" t="s">
        <v>559</v>
      </c>
      <c r="B80" s="7">
        <v>1099.0</v>
      </c>
      <c r="C80" s="7" t="s">
        <v>160</v>
      </c>
      <c r="D80" s="7">
        <v>1099.0</v>
      </c>
      <c r="E80" s="8" t="s">
        <v>571</v>
      </c>
      <c r="F80" t="str">
        <f t="shared" si="1"/>
        <v>jkxbHV43aBs</v>
      </c>
    </row>
    <row r="81">
      <c r="A81" s="7" t="s">
        <v>561</v>
      </c>
      <c r="B81" s="7">
        <v>1129.0</v>
      </c>
      <c r="C81" s="7" t="s">
        <v>160</v>
      </c>
      <c r="D81" s="7">
        <v>1129.0</v>
      </c>
      <c r="E81" s="8" t="s">
        <v>573</v>
      </c>
      <c r="F81" t="str">
        <f t="shared" si="1"/>
        <v>IvIq0CTdTIg</v>
      </c>
    </row>
    <row r="82">
      <c r="A82" s="7" t="s">
        <v>565</v>
      </c>
      <c r="B82" s="7">
        <v>1137.0</v>
      </c>
      <c r="C82" s="7" t="s">
        <v>160</v>
      </c>
      <c r="D82" s="7">
        <v>1137.0</v>
      </c>
      <c r="E82" s="8" t="s">
        <v>576</v>
      </c>
      <c r="F82" t="str">
        <f t="shared" si="1"/>
        <v>SoL4WrE1Ho4</v>
      </c>
    </row>
    <row r="83">
      <c r="A83" s="7" t="s">
        <v>569</v>
      </c>
      <c r="B83" s="7">
        <v>1146.0</v>
      </c>
      <c r="C83" s="7" t="s">
        <v>160</v>
      </c>
      <c r="D83" s="7">
        <v>1146.0</v>
      </c>
      <c r="E83" s="8" t="s">
        <v>580</v>
      </c>
      <c r="F83" t="str">
        <f t="shared" si="1"/>
        <v>LMSKdYQadVo</v>
      </c>
    </row>
    <row r="84">
      <c r="A84" s="7" t="s">
        <v>157</v>
      </c>
      <c r="B84" s="7">
        <v>1154.0</v>
      </c>
      <c r="C84" s="7" t="s">
        <v>160</v>
      </c>
      <c r="D84" s="7">
        <v>1154.0</v>
      </c>
      <c r="E84" s="8" t="s">
        <v>582</v>
      </c>
      <c r="F84" t="str">
        <f t="shared" si="1"/>
        <v>TWMFPlYX1YA</v>
      </c>
    </row>
    <row r="85">
      <c r="A85" s="7" t="s">
        <v>577</v>
      </c>
      <c r="B85" s="7">
        <v>1159.0</v>
      </c>
      <c r="C85" s="7" t="s">
        <v>160</v>
      </c>
      <c r="D85" s="7">
        <v>1159.0</v>
      </c>
      <c r="E85" s="8" t="s">
        <v>586</v>
      </c>
      <c r="F85" t="str">
        <f t="shared" si="1"/>
        <v>zlvpHwYBZxc</v>
      </c>
    </row>
    <row r="86">
      <c r="A86" s="7" t="s">
        <v>387</v>
      </c>
      <c r="B86" s="7">
        <v>1166.0</v>
      </c>
      <c r="C86" s="7" t="s">
        <v>160</v>
      </c>
      <c r="D86" s="7">
        <v>1166.0</v>
      </c>
      <c r="E86" s="8" t="s">
        <v>587</v>
      </c>
      <c r="F86" t="str">
        <f t="shared" si="1"/>
        <v>RvJqI2Y37Lo</v>
      </c>
    </row>
    <row r="87">
      <c r="A87" s="7" t="s">
        <v>584</v>
      </c>
      <c r="B87" s="7">
        <v>1169.0</v>
      </c>
      <c r="C87" s="7" t="s">
        <v>160</v>
      </c>
      <c r="D87" s="7">
        <v>1169.0</v>
      </c>
      <c r="E87" s="8" t="s">
        <v>588</v>
      </c>
      <c r="F87" t="str">
        <f t="shared" si="1"/>
        <v>PArl9clJga4</v>
      </c>
    </row>
    <row r="88">
      <c r="A88" s="7" t="s">
        <v>589</v>
      </c>
      <c r="B88" s="7">
        <v>1172.0</v>
      </c>
      <c r="C88" s="7" t="s">
        <v>160</v>
      </c>
      <c r="D88" s="7">
        <v>1172.0</v>
      </c>
      <c r="E88" s="8" t="s">
        <v>590</v>
      </c>
      <c r="F88" t="str">
        <f t="shared" si="1"/>
        <v>Jchic6XppWY</v>
      </c>
    </row>
    <row r="89">
      <c r="A89" s="7" t="s">
        <v>591</v>
      </c>
      <c r="B89" s="7">
        <v>1175.0</v>
      </c>
      <c r="C89" s="7" t="s">
        <v>160</v>
      </c>
      <c r="D89" s="7">
        <v>1175.0</v>
      </c>
      <c r="E89" s="8" t="s">
        <v>592</v>
      </c>
      <c r="F89" t="str">
        <f t="shared" si="1"/>
        <v>eUZ6thC1z3U</v>
      </c>
    </row>
    <row r="90">
      <c r="A90" s="7" t="s">
        <v>595</v>
      </c>
      <c r="B90" s="7">
        <v>1178.0</v>
      </c>
      <c r="C90" s="7" t="s">
        <v>160</v>
      </c>
      <c r="D90" s="7">
        <v>1178.0</v>
      </c>
      <c r="E90" s="8" t="s">
        <v>596</v>
      </c>
      <c r="F90" t="str">
        <f t="shared" si="1"/>
        <v>0bvSGN3dets</v>
      </c>
    </row>
    <row r="91">
      <c r="A91" s="7" t="s">
        <v>599</v>
      </c>
      <c r="B91" s="7">
        <v>1181.0</v>
      </c>
      <c r="C91" s="7" t="s">
        <v>160</v>
      </c>
      <c r="D91" s="7">
        <v>1181.0</v>
      </c>
      <c r="E91" s="8" t="s">
        <v>600</v>
      </c>
      <c r="F91" t="str">
        <f t="shared" si="1"/>
        <v>sYjG-bJda_Y</v>
      </c>
    </row>
    <row r="92">
      <c r="A92" s="7" t="s">
        <v>602</v>
      </c>
      <c r="B92" s="7">
        <v>1184.0</v>
      </c>
      <c r="C92" s="7" t="s">
        <v>160</v>
      </c>
      <c r="D92" s="7">
        <v>1184.0</v>
      </c>
      <c r="E92" s="8" t="s">
        <v>603</v>
      </c>
      <c r="F92" t="str">
        <f t="shared" si="1"/>
        <v>R_-4cBCNzbM</v>
      </c>
    </row>
    <row r="93">
      <c r="A93" s="7" t="s">
        <v>561</v>
      </c>
      <c r="B93" s="7">
        <v>1187.0</v>
      </c>
      <c r="C93" s="7" t="s">
        <v>160</v>
      </c>
      <c r="D93" s="7">
        <v>1187.0</v>
      </c>
      <c r="E93" s="8" t="s">
        <v>605</v>
      </c>
      <c r="F93" t="str">
        <f t="shared" si="1"/>
        <v>5o77zurnN7Q</v>
      </c>
    </row>
    <row r="94">
      <c r="A94" s="7" t="s">
        <v>608</v>
      </c>
      <c r="B94" s="7">
        <v>1190.0</v>
      </c>
      <c r="C94" s="7" t="s">
        <v>160</v>
      </c>
      <c r="D94" s="7">
        <v>1190.0</v>
      </c>
      <c r="E94" s="8" t="s">
        <v>609</v>
      </c>
      <c r="F94" t="str">
        <f t="shared" si="1"/>
        <v>Z0TVGYfm8GM</v>
      </c>
    </row>
    <row r="95">
      <c r="A95" s="7" t="s">
        <v>611</v>
      </c>
      <c r="B95" s="7">
        <v>1196.0</v>
      </c>
      <c r="C95" s="7" t="s">
        <v>160</v>
      </c>
      <c r="D95" s="7">
        <v>1196.0</v>
      </c>
      <c r="E95" s="8" t="s">
        <v>612</v>
      </c>
      <c r="F95" t="str">
        <f t="shared" si="1"/>
        <v>L0SRnEw1MMQ</v>
      </c>
    </row>
    <row r="96">
      <c r="A96" s="7" t="s">
        <v>614</v>
      </c>
      <c r="B96" s="7">
        <v>1199.0</v>
      </c>
      <c r="C96" s="7" t="s">
        <v>160</v>
      </c>
      <c r="D96" s="7">
        <v>1199.0</v>
      </c>
      <c r="E96" s="8" t="s">
        <v>615</v>
      </c>
      <c r="F96" t="str">
        <f t="shared" si="1"/>
        <v>uN62bOllZgQ</v>
      </c>
    </row>
    <row r="97">
      <c r="A97" s="7" t="s">
        <v>617</v>
      </c>
      <c r="B97" s="7">
        <v>1205.0</v>
      </c>
      <c r="C97" s="7" t="s">
        <v>160</v>
      </c>
      <c r="D97" s="7">
        <v>1205.0</v>
      </c>
      <c r="E97" s="8" t="s">
        <v>618</v>
      </c>
      <c r="F97" t="str">
        <f t="shared" si="1"/>
        <v>cVMlQ_6Mdz8</v>
      </c>
    </row>
    <row r="98">
      <c r="A98" s="7" t="s">
        <v>625</v>
      </c>
      <c r="B98" s="7">
        <v>1208.0</v>
      </c>
      <c r="C98" s="7" t="s">
        <v>160</v>
      </c>
      <c r="D98" s="7">
        <v>1208.0</v>
      </c>
      <c r="E98" s="8" t="s">
        <v>636</v>
      </c>
      <c r="F98" t="str">
        <f t="shared" si="1"/>
        <v>LxJZRyj2wiY</v>
      </c>
    </row>
    <row r="99">
      <c r="A99" s="7" t="s">
        <v>628</v>
      </c>
      <c r="B99" s="7">
        <v>1211.0</v>
      </c>
      <c r="C99" s="7" t="s">
        <v>160</v>
      </c>
      <c r="D99" s="7">
        <v>1211.0</v>
      </c>
      <c r="E99" s="8" t="s">
        <v>639</v>
      </c>
      <c r="F99" t="str">
        <f t="shared" si="1"/>
        <v>Gc8eB8e-Izo</v>
      </c>
    </row>
    <row r="100">
      <c r="A100" s="7" t="s">
        <v>630</v>
      </c>
      <c r="B100" s="7">
        <v>1214.0</v>
      </c>
      <c r="C100" s="7" t="s">
        <v>160</v>
      </c>
      <c r="D100" s="7">
        <v>1214.0</v>
      </c>
      <c r="E100" s="8" t="s">
        <v>645</v>
      </c>
      <c r="F100" t="str">
        <f t="shared" si="1"/>
        <v>gCucz9VPtxw</v>
      </c>
    </row>
    <row r="101">
      <c r="A101" s="7" t="s">
        <v>633</v>
      </c>
      <c r="B101" s="7">
        <v>1218.0</v>
      </c>
      <c r="C101" s="7" t="s">
        <v>160</v>
      </c>
      <c r="D101" s="7">
        <v>1218.0</v>
      </c>
      <c r="E101" s="8" t="s">
        <v>648</v>
      </c>
      <c r="F101" t="str">
        <f t="shared" si="1"/>
        <v>0uZWcE1sYt4</v>
      </c>
    </row>
    <row r="102">
      <c r="A102" s="7" t="s">
        <v>637</v>
      </c>
      <c r="B102" s="7">
        <v>1238.0</v>
      </c>
      <c r="C102" s="7" t="s">
        <v>160</v>
      </c>
      <c r="D102" s="7">
        <v>1238.0</v>
      </c>
      <c r="E102" s="8" t="s">
        <v>655</v>
      </c>
      <c r="F102" t="str">
        <f t="shared" si="1"/>
        <v>eRJEii7jKlA</v>
      </c>
    </row>
    <row r="103">
      <c r="A103" s="7" t="s">
        <v>640</v>
      </c>
      <c r="B103" s="7">
        <v>1241.0</v>
      </c>
      <c r="C103" s="7" t="s">
        <v>160</v>
      </c>
      <c r="D103" s="7">
        <v>1241.0</v>
      </c>
      <c r="E103" s="8" t="s">
        <v>659</v>
      </c>
      <c r="F103" t="str">
        <f t="shared" si="1"/>
        <v>dr2m3740afE</v>
      </c>
    </row>
    <row r="104">
      <c r="A104" s="7" t="s">
        <v>642</v>
      </c>
      <c r="B104" s="7">
        <v>1244.0</v>
      </c>
      <c r="C104" s="7" t="s">
        <v>160</v>
      </c>
      <c r="D104" s="7">
        <v>1244.0</v>
      </c>
      <c r="E104" s="8" t="s">
        <v>663</v>
      </c>
      <c r="F104" t="str">
        <f t="shared" si="1"/>
        <v>Vn8VBSiiZf0</v>
      </c>
    </row>
    <row r="105">
      <c r="A105" s="7" t="s">
        <v>646</v>
      </c>
      <c r="B105" s="7">
        <v>1263.0</v>
      </c>
      <c r="C105" s="7" t="s">
        <v>160</v>
      </c>
      <c r="D105" s="7">
        <v>1263.0</v>
      </c>
      <c r="E105" s="8" t="s">
        <v>667</v>
      </c>
      <c r="F105" t="str">
        <f t="shared" si="1"/>
        <v>IyW3sat7Yv8</v>
      </c>
    </row>
    <row r="106">
      <c r="A106" s="7" t="s">
        <v>649</v>
      </c>
      <c r="B106" s="7">
        <v>1266.0</v>
      </c>
      <c r="C106" s="7" t="s">
        <v>160</v>
      </c>
      <c r="D106" s="7">
        <v>1266.0</v>
      </c>
      <c r="E106" s="8" t="s">
        <v>671</v>
      </c>
      <c r="F106" t="str">
        <f t="shared" si="1"/>
        <v>HEwOi1K09xw</v>
      </c>
    </row>
    <row r="107">
      <c r="A107" s="7" t="s">
        <v>652</v>
      </c>
      <c r="B107" s="7">
        <v>1269.0</v>
      </c>
      <c r="C107" s="7" t="s">
        <v>160</v>
      </c>
      <c r="D107" s="7">
        <v>1269.0</v>
      </c>
      <c r="E107" s="8" t="s">
        <v>675</v>
      </c>
      <c r="F107" t="str">
        <f t="shared" si="1"/>
        <v>1vDKiMjKMx0</v>
      </c>
    </row>
    <row r="108">
      <c r="A108" s="7" t="s">
        <v>656</v>
      </c>
      <c r="B108" s="7">
        <v>1272.0</v>
      </c>
      <c r="C108" s="7" t="s">
        <v>160</v>
      </c>
      <c r="D108" s="7">
        <v>1272.0</v>
      </c>
      <c r="E108" s="8" t="s">
        <v>678</v>
      </c>
      <c r="F108" t="str">
        <f t="shared" si="1"/>
        <v>BaCp8oFJnZY</v>
      </c>
    </row>
    <row r="109">
      <c r="A109" s="7" t="s">
        <v>660</v>
      </c>
      <c r="B109" s="7">
        <v>1275.0</v>
      </c>
      <c r="C109" s="7" t="s">
        <v>160</v>
      </c>
      <c r="D109" s="7">
        <v>1275.0</v>
      </c>
      <c r="E109" s="8" t="s">
        <v>680</v>
      </c>
      <c r="F109" t="str">
        <f t="shared" si="1"/>
        <v>Nx9Ii0xENaw</v>
      </c>
    </row>
    <row r="110">
      <c r="A110" s="7" t="s">
        <v>664</v>
      </c>
      <c r="B110" s="7">
        <v>1278.0</v>
      </c>
      <c r="C110" s="7" t="s">
        <v>160</v>
      </c>
      <c r="D110" s="7">
        <v>1278.0</v>
      </c>
      <c r="E110" s="8" t="s">
        <v>684</v>
      </c>
      <c r="F110" t="str">
        <f t="shared" si="1"/>
        <v>QM3MSOX5tw0</v>
      </c>
    </row>
    <row r="111">
      <c r="A111" s="7" t="s">
        <v>668</v>
      </c>
      <c r="B111" s="7">
        <v>1281.0</v>
      </c>
      <c r="C111" s="7" t="s">
        <v>160</v>
      </c>
      <c r="D111" s="7">
        <v>1281.0</v>
      </c>
      <c r="E111" s="8" t="s">
        <v>688</v>
      </c>
      <c r="F111" t="str">
        <f t="shared" si="1"/>
        <v>uripre5LhLc</v>
      </c>
    </row>
    <row r="112">
      <c r="A112" s="7" t="s">
        <v>672</v>
      </c>
      <c r="B112" s="7">
        <v>1284.0</v>
      </c>
      <c r="C112" s="7" t="s">
        <v>160</v>
      </c>
      <c r="D112" s="7">
        <v>1284.0</v>
      </c>
      <c r="E112" s="8" t="s">
        <v>695</v>
      </c>
      <c r="F112" t="str">
        <f t="shared" si="1"/>
        <v>scOKDQnGgI0</v>
      </c>
    </row>
    <row r="113">
      <c r="A113" s="7" t="s">
        <v>676</v>
      </c>
      <c r="B113" s="7">
        <v>1287.0</v>
      </c>
      <c r="C113" s="7" t="s">
        <v>160</v>
      </c>
      <c r="D113" s="7">
        <v>1287.0</v>
      </c>
      <c r="E113" s="8" t="s">
        <v>698</v>
      </c>
      <c r="F113" t="str">
        <f t="shared" si="1"/>
        <v>asH4t1i12_s</v>
      </c>
    </row>
    <row r="114">
      <c r="A114" s="7" t="s">
        <v>681</v>
      </c>
      <c r="B114" s="7">
        <v>1290.0</v>
      </c>
      <c r="C114" s="7" t="s">
        <v>160</v>
      </c>
      <c r="D114" s="7">
        <v>1290.0</v>
      </c>
      <c r="E114" s="8" t="s">
        <v>700</v>
      </c>
      <c r="F114" t="str">
        <f t="shared" si="1"/>
        <v>6s1Y1jKorjk</v>
      </c>
    </row>
    <row r="115">
      <c r="A115" s="7" t="s">
        <v>685</v>
      </c>
      <c r="B115" s="7">
        <v>1293.0</v>
      </c>
      <c r="C115" s="7" t="s">
        <v>160</v>
      </c>
      <c r="D115" s="7">
        <v>1293.0</v>
      </c>
      <c r="E115" s="8" t="s">
        <v>704</v>
      </c>
      <c r="F115" t="str">
        <f t="shared" si="1"/>
        <v>Bdr8qLjUXiE</v>
      </c>
    </row>
    <row r="116">
      <c r="A116" s="7" t="s">
        <v>689</v>
      </c>
      <c r="B116" s="7">
        <v>1299.0</v>
      </c>
      <c r="C116" s="7" t="s">
        <v>160</v>
      </c>
      <c r="D116" s="7">
        <v>1299.0</v>
      </c>
      <c r="E116" s="8" t="s">
        <v>707</v>
      </c>
      <c r="F116" t="str">
        <f t="shared" si="1"/>
        <v>xInoxnGkiXw</v>
      </c>
    </row>
    <row r="117">
      <c r="A117" s="7" t="s">
        <v>692</v>
      </c>
      <c r="B117" s="7">
        <v>1302.0</v>
      </c>
      <c r="C117" s="7" t="s">
        <v>160</v>
      </c>
      <c r="D117" s="7">
        <v>1302.0</v>
      </c>
      <c r="E117" s="8" t="s">
        <v>711</v>
      </c>
      <c r="F117" t="str">
        <f t="shared" si="1"/>
        <v>1KZfYjwOOto</v>
      </c>
    </row>
    <row r="118">
      <c r="A118" s="7" t="s">
        <v>696</v>
      </c>
      <c r="B118" s="7">
        <v>1305.0</v>
      </c>
      <c r="C118" s="7" t="s">
        <v>160</v>
      </c>
      <c r="D118" s="7">
        <v>1305.0</v>
      </c>
      <c r="E118" s="8" t="s">
        <v>715</v>
      </c>
      <c r="F118" t="str">
        <f t="shared" si="1"/>
        <v>V3TbC2rtMzo</v>
      </c>
    </row>
    <row r="119">
      <c r="A119" s="7" t="s">
        <v>701</v>
      </c>
      <c r="B119" s="7">
        <v>1308.0</v>
      </c>
      <c r="C119" s="7" t="s">
        <v>160</v>
      </c>
      <c r="D119" s="7">
        <v>1308.0</v>
      </c>
      <c r="E119" s="8" t="s">
        <v>719</v>
      </c>
      <c r="F119" t="str">
        <f t="shared" si="1"/>
        <v>uDevi6xRd64</v>
      </c>
    </row>
    <row r="120">
      <c r="A120" s="7" t="s">
        <v>705</v>
      </c>
      <c r="B120" s="7">
        <v>1323.0</v>
      </c>
      <c r="C120" s="7" t="s">
        <v>160</v>
      </c>
      <c r="D120" s="7">
        <v>1323.0</v>
      </c>
      <c r="E120" s="8" t="s">
        <v>723</v>
      </c>
      <c r="F120" t="str">
        <f t="shared" si="1"/>
        <v>o1tLPEqkqh0</v>
      </c>
    </row>
    <row r="121">
      <c r="A121" s="7" t="s">
        <v>709</v>
      </c>
      <c r="B121" s="7">
        <v>1351.0</v>
      </c>
      <c r="C121" s="7" t="s">
        <v>160</v>
      </c>
      <c r="D121" s="7">
        <v>1351.0</v>
      </c>
      <c r="E121" s="8" t="s">
        <v>725</v>
      </c>
      <c r="F121" t="str">
        <f t="shared" si="1"/>
        <v>VvHYFJZSWwE</v>
      </c>
    </row>
    <row r="122">
      <c r="A122" s="7" t="s">
        <v>713</v>
      </c>
      <c r="B122" s="7">
        <v>1373.0</v>
      </c>
      <c r="C122" s="7" t="s">
        <v>160</v>
      </c>
      <c r="D122" s="7">
        <v>1373.0</v>
      </c>
      <c r="E122" s="8" t="s">
        <v>729</v>
      </c>
      <c r="F122" t="str">
        <f t="shared" si="1"/>
        <v>Zp2vDrmakUU</v>
      </c>
    </row>
    <row r="123">
      <c r="A123" s="7" t="s">
        <v>717</v>
      </c>
      <c r="B123" s="7">
        <v>1401.0</v>
      </c>
      <c r="C123" s="7" t="s">
        <v>160</v>
      </c>
      <c r="D123" s="7">
        <v>1401.0</v>
      </c>
      <c r="E123" s="8" t="s">
        <v>732</v>
      </c>
      <c r="F123" t="str">
        <f t="shared" si="1"/>
        <v>XzXwX9rl_jg</v>
      </c>
    </row>
    <row r="124">
      <c r="A124" s="7" t="s">
        <v>721</v>
      </c>
      <c r="B124" s="7">
        <v>1406.0</v>
      </c>
      <c r="C124" s="7" t="s">
        <v>160</v>
      </c>
      <c r="D124" s="7">
        <v>1406.0</v>
      </c>
      <c r="E124" s="8" t="s">
        <v>735</v>
      </c>
      <c r="F124" t="str">
        <f t="shared" si="1"/>
        <v>f6Je_G8Hw8A</v>
      </c>
    </row>
    <row r="125">
      <c r="A125" s="7" t="s">
        <v>726</v>
      </c>
      <c r="B125" s="7">
        <v>1409.0</v>
      </c>
      <c r="C125" s="7" t="s">
        <v>160</v>
      </c>
      <c r="D125" s="7">
        <v>1409.0</v>
      </c>
      <c r="E125" s="8" t="s">
        <v>739</v>
      </c>
      <c r="F125" t="str">
        <f t="shared" si="1"/>
        <v>WYIUCooOnog</v>
      </c>
    </row>
    <row r="126">
      <c r="A126" s="7" t="s">
        <v>730</v>
      </c>
      <c r="B126" s="7">
        <v>1412.0</v>
      </c>
      <c r="C126" s="7" t="s">
        <v>160</v>
      </c>
      <c r="D126" s="7">
        <v>1412.0</v>
      </c>
      <c r="E126" s="8" t="s">
        <v>742</v>
      </c>
      <c r="F126" t="str">
        <f t="shared" si="1"/>
        <v>3QY-QtdSzsA</v>
      </c>
    </row>
    <row r="127">
      <c r="A127" s="7" t="s">
        <v>721</v>
      </c>
      <c r="B127" s="7">
        <v>1416.0</v>
      </c>
      <c r="C127" s="7" t="s">
        <v>160</v>
      </c>
      <c r="D127" s="7">
        <v>1416.0</v>
      </c>
      <c r="E127" s="8" t="s">
        <v>746</v>
      </c>
      <c r="F127" t="str">
        <f t="shared" si="1"/>
        <v>rvBeTDHW0k4</v>
      </c>
    </row>
    <row r="128">
      <c r="A128" s="7" t="s">
        <v>736</v>
      </c>
      <c r="B128" s="7">
        <v>1419.0</v>
      </c>
      <c r="C128" s="7" t="s">
        <v>160</v>
      </c>
      <c r="D128" s="7">
        <v>1419.0</v>
      </c>
      <c r="E128" s="8" t="s">
        <v>747</v>
      </c>
      <c r="F128" t="str">
        <f t="shared" si="1"/>
        <v>II_RaTDk7Ls</v>
      </c>
    </row>
    <row r="129">
      <c r="A129" s="7" t="s">
        <v>740</v>
      </c>
      <c r="B129" s="7">
        <v>1433.0</v>
      </c>
      <c r="C129" s="7" t="s">
        <v>160</v>
      </c>
      <c r="D129" s="7">
        <v>1433.0</v>
      </c>
      <c r="E129" s="8" t="s">
        <v>748</v>
      </c>
      <c r="F129" t="str">
        <f t="shared" si="1"/>
        <v>k32FV95907M</v>
      </c>
    </row>
    <row r="130">
      <c r="A130" s="7" t="s">
        <v>743</v>
      </c>
      <c r="B130" s="7">
        <v>1436.0</v>
      </c>
      <c r="C130" s="7" t="s">
        <v>160</v>
      </c>
      <c r="D130" s="7">
        <v>1436.0</v>
      </c>
      <c r="E130" s="8" t="s">
        <v>749</v>
      </c>
      <c r="F130" t="str">
        <f t="shared" si="1"/>
        <v>dXwH0WN25O0</v>
      </c>
    </row>
    <row r="131">
      <c r="A131" s="7" t="s">
        <v>750</v>
      </c>
      <c r="B131" s="7">
        <v>1439.0</v>
      </c>
      <c r="C131" s="7" t="s">
        <v>160</v>
      </c>
      <c r="D131" s="7">
        <v>1439.0</v>
      </c>
      <c r="E131" s="8" t="s">
        <v>751</v>
      </c>
      <c r="F131" t="str">
        <f t="shared" si="1"/>
        <v>_84gnd9fudU</v>
      </c>
    </row>
    <row r="132">
      <c r="A132" s="7" t="s">
        <v>752</v>
      </c>
      <c r="B132" s="7">
        <v>1772.0</v>
      </c>
      <c r="C132" s="7" t="s">
        <v>160</v>
      </c>
      <c r="D132" s="7">
        <v>1772.0</v>
      </c>
      <c r="E132" s="8" t="s">
        <v>753</v>
      </c>
      <c r="F132" t="str">
        <f t="shared" si="1"/>
        <v>-d0mPf3MmY4</v>
      </c>
    </row>
    <row r="133">
      <c r="A133" s="7" t="s">
        <v>752</v>
      </c>
      <c r="B133" s="7">
        <v>1818.0</v>
      </c>
      <c r="C133" s="7" t="s">
        <v>160</v>
      </c>
      <c r="D133" s="7">
        <v>1818.0</v>
      </c>
      <c r="E133" s="8" t="s">
        <v>755</v>
      </c>
      <c r="F133" t="str">
        <f t="shared" si="1"/>
        <v>QHL8ANmfrRs</v>
      </c>
    </row>
    <row r="134">
      <c r="A134" s="7" t="s">
        <v>752</v>
      </c>
      <c r="B134" s="7">
        <v>1824.0</v>
      </c>
      <c r="C134" s="7" t="s">
        <v>160</v>
      </c>
      <c r="D134" s="7">
        <v>1824.0</v>
      </c>
      <c r="E134" s="8" t="s">
        <v>757</v>
      </c>
      <c r="F134" t="str">
        <f t="shared" si="1"/>
        <v>40TJawG7R6s</v>
      </c>
    </row>
    <row r="135">
      <c r="A135" s="7" t="s">
        <v>752</v>
      </c>
      <c r="B135" s="7">
        <v>1830.0</v>
      </c>
      <c r="C135" s="7" t="s">
        <v>160</v>
      </c>
      <c r="D135" s="7">
        <v>1830.0</v>
      </c>
      <c r="E135" s="8" t="s">
        <v>760</v>
      </c>
      <c r="F135" t="str">
        <f t="shared" si="1"/>
        <v>5YkqXe824jw</v>
      </c>
    </row>
    <row r="136">
      <c r="A136" s="7" t="s">
        <v>752</v>
      </c>
      <c r="B136" s="7">
        <v>1836.0</v>
      </c>
      <c r="C136" s="7" t="s">
        <v>160</v>
      </c>
      <c r="D136" s="7">
        <v>1836.0</v>
      </c>
      <c r="E136" s="8" t="s">
        <v>763</v>
      </c>
      <c r="F136" t="str">
        <f t="shared" si="1"/>
        <v>bDsRbokbyQA</v>
      </c>
    </row>
    <row r="137">
      <c r="A137" s="7" t="s">
        <v>752</v>
      </c>
      <c r="B137" s="7">
        <v>1842.0</v>
      </c>
      <c r="C137" s="7" t="s">
        <v>160</v>
      </c>
      <c r="D137" s="7">
        <v>1842.0</v>
      </c>
      <c r="E137" s="8" t="s">
        <v>766</v>
      </c>
      <c r="F137" t="str">
        <f t="shared" si="1"/>
        <v>QhAf2sepZCE</v>
      </c>
    </row>
    <row r="138">
      <c r="A138" s="7" t="s">
        <v>752</v>
      </c>
      <c r="B138" s="7">
        <v>1848.0</v>
      </c>
      <c r="C138" s="7" t="s">
        <v>160</v>
      </c>
      <c r="D138" s="7">
        <v>1848.0</v>
      </c>
      <c r="E138" s="8" t="s">
        <v>769</v>
      </c>
      <c r="F138" t="str">
        <f t="shared" si="1"/>
        <v>AJr61mJ0Iqs</v>
      </c>
    </row>
    <row r="139">
      <c r="A139" s="7" t="s">
        <v>752</v>
      </c>
      <c r="B139" s="7">
        <v>1854.0</v>
      </c>
      <c r="C139" s="7" t="s">
        <v>160</v>
      </c>
      <c r="D139" s="7">
        <v>1854.0</v>
      </c>
      <c r="E139" s="8" t="s">
        <v>772</v>
      </c>
      <c r="F139" t="str">
        <f t="shared" si="1"/>
        <v>Er9b59p-VOI</v>
      </c>
    </row>
    <row r="140">
      <c r="A140" s="7" t="s">
        <v>752</v>
      </c>
      <c r="B140" s="7">
        <v>1872.0</v>
      </c>
      <c r="C140" s="7" t="s">
        <v>160</v>
      </c>
      <c r="D140" s="7">
        <v>1872.0</v>
      </c>
      <c r="E140" s="8" t="s">
        <v>774</v>
      </c>
      <c r="F140" t="str">
        <f t="shared" si="1"/>
        <v>I0t8vqHFZ-0</v>
      </c>
    </row>
    <row r="141">
      <c r="A141" s="7" t="s">
        <v>752</v>
      </c>
      <c r="B141" s="7">
        <v>1878.0</v>
      </c>
      <c r="C141" s="7" t="s">
        <v>160</v>
      </c>
      <c r="D141" s="7">
        <v>1878.0</v>
      </c>
      <c r="E141" s="8" t="s">
        <v>777</v>
      </c>
      <c r="F141" t="str">
        <f t="shared" si="1"/>
        <v>nfQtkJLTI-I</v>
      </c>
    </row>
    <row r="142">
      <c r="A142" s="7" t="s">
        <v>752</v>
      </c>
      <c r="B142" s="7">
        <v>1884.0</v>
      </c>
      <c r="C142" s="7" t="s">
        <v>160</v>
      </c>
      <c r="D142" s="7">
        <v>1884.0</v>
      </c>
      <c r="E142" s="8" t="s">
        <v>779</v>
      </c>
      <c r="F142" t="str">
        <f t="shared" si="1"/>
        <v>gA76bA6U2Y4</v>
      </c>
    </row>
    <row r="143">
      <c r="A143" s="7" t="s">
        <v>752</v>
      </c>
      <c r="B143" s="7">
        <v>1890.0</v>
      </c>
      <c r="C143" s="7" t="s">
        <v>160</v>
      </c>
      <c r="D143" s="7">
        <v>1890.0</v>
      </c>
      <c r="E143" s="8" t="s">
        <v>902</v>
      </c>
      <c r="F143" t="str">
        <f t="shared" si="1"/>
        <v>e1GzvVXoZbk</v>
      </c>
    </row>
    <row r="144">
      <c r="A144" s="7" t="s">
        <v>752</v>
      </c>
      <c r="B144" s="7">
        <v>1896.0</v>
      </c>
      <c r="C144" s="7" t="s">
        <v>160</v>
      </c>
      <c r="D144" s="7">
        <v>1896.0</v>
      </c>
      <c r="E144" s="8" t="s">
        <v>906</v>
      </c>
      <c r="F144" t="str">
        <f t="shared" si="1"/>
        <v>KHoOJcw4p7Q</v>
      </c>
    </row>
    <row r="145">
      <c r="A145" s="7" t="s">
        <v>522</v>
      </c>
      <c r="B145" s="7">
        <v>1910.0</v>
      </c>
      <c r="C145" s="7" t="s">
        <v>160</v>
      </c>
      <c r="D145" s="7">
        <v>1910.0</v>
      </c>
      <c r="E145" s="8" t="s">
        <v>911</v>
      </c>
      <c r="F145" t="str">
        <f t="shared" si="1"/>
        <v>AZ0h-ko_Uuc</v>
      </c>
    </row>
    <row r="146">
      <c r="A146" s="7" t="s">
        <v>522</v>
      </c>
      <c r="B146" s="7">
        <v>1916.0</v>
      </c>
      <c r="C146" s="7" t="s">
        <v>160</v>
      </c>
      <c r="D146" s="7">
        <v>1916.0</v>
      </c>
      <c r="E146" s="8" t="s">
        <v>918</v>
      </c>
      <c r="F146" t="str">
        <f t="shared" si="1"/>
        <v>yXPacq4ekjE</v>
      </c>
    </row>
    <row r="147">
      <c r="A147" s="7" t="s">
        <v>796</v>
      </c>
      <c r="B147" s="7">
        <v>1928.0</v>
      </c>
      <c r="C147" s="7" t="s">
        <v>160</v>
      </c>
      <c r="D147" s="7">
        <v>1928.0</v>
      </c>
      <c r="E147" s="8" t="s">
        <v>925</v>
      </c>
      <c r="F147" t="str">
        <f t="shared" si="1"/>
        <v>J84caaMv_9o</v>
      </c>
    </row>
    <row r="148">
      <c r="A148" s="7" t="s">
        <v>799</v>
      </c>
      <c r="B148" s="7">
        <v>1936.0</v>
      </c>
      <c r="C148" s="7" t="s">
        <v>160</v>
      </c>
      <c r="D148" s="7">
        <v>1936.0</v>
      </c>
      <c r="E148" s="8" t="s">
        <v>930</v>
      </c>
      <c r="F148" t="str">
        <f t="shared" si="1"/>
        <v>bqiuyy3zN1k</v>
      </c>
    </row>
    <row r="149">
      <c r="A149" s="7" t="s">
        <v>801</v>
      </c>
      <c r="B149" s="7">
        <v>1944.0</v>
      </c>
      <c r="C149" s="7" t="s">
        <v>160</v>
      </c>
      <c r="D149" s="7">
        <v>1944.0</v>
      </c>
      <c r="E149" s="8" t="s">
        <v>935</v>
      </c>
      <c r="F149" t="str">
        <f t="shared" si="1"/>
        <v>nq2h-qejF50</v>
      </c>
    </row>
    <row r="150">
      <c r="A150" s="7" t="s">
        <v>803</v>
      </c>
      <c r="B150" s="7">
        <v>1962.0</v>
      </c>
      <c r="C150" s="7" t="s">
        <v>160</v>
      </c>
      <c r="D150" s="35"/>
      <c r="E150" s="8" t="s">
        <v>939</v>
      </c>
      <c r="F150" t="str">
        <f t="shared" si="1"/>
        <v>_PsTM6vPx5E</v>
      </c>
    </row>
    <row r="151">
      <c r="A151" s="7" t="s">
        <v>805</v>
      </c>
      <c r="B151" s="7">
        <v>1968.0</v>
      </c>
      <c r="C151" s="7" t="s">
        <v>160</v>
      </c>
      <c r="D151" s="35"/>
      <c r="E151" s="8" t="s">
        <v>942</v>
      </c>
      <c r="F151" t="str">
        <f t="shared" si="1"/>
        <v>uf5hTStwhWo</v>
      </c>
    </row>
    <row r="152">
      <c r="A152" s="7" t="s">
        <v>807</v>
      </c>
      <c r="B152" s="7">
        <v>1976.0</v>
      </c>
      <c r="C152" s="7" t="s">
        <v>160</v>
      </c>
      <c r="D152" s="35"/>
      <c r="E152" s="8" t="s">
        <v>945</v>
      </c>
      <c r="F152" t="str">
        <f t="shared" si="1"/>
        <v>klf7_9zHs9I</v>
      </c>
    </row>
    <row r="153">
      <c r="A153" s="7" t="s">
        <v>809</v>
      </c>
      <c r="B153" s="7">
        <v>1982.0</v>
      </c>
      <c r="C153" s="7" t="s">
        <v>160</v>
      </c>
      <c r="D153" s="35"/>
      <c r="E153" s="8" t="s">
        <v>948</v>
      </c>
      <c r="F153" t="str">
        <f t="shared" si="1"/>
        <v>nnveqegJQzs</v>
      </c>
    </row>
    <row r="154">
      <c r="A154" s="7" t="s">
        <v>811</v>
      </c>
      <c r="B154" s="7">
        <v>1988.0</v>
      </c>
      <c r="C154" s="7" t="s">
        <v>160</v>
      </c>
      <c r="D154" s="35"/>
      <c r="E154" s="8" t="s">
        <v>951</v>
      </c>
      <c r="F154" t="str">
        <f t="shared" si="1"/>
        <v>LGgeYFHllF8</v>
      </c>
    </row>
    <row r="155">
      <c r="A155" s="7" t="s">
        <v>813</v>
      </c>
      <c r="B155" s="7">
        <v>1994.0</v>
      </c>
      <c r="C155" s="7" t="s">
        <v>160</v>
      </c>
      <c r="D155" s="35"/>
      <c r="E155" s="8" t="s">
        <v>952</v>
      </c>
      <c r="F155" t="str">
        <f t="shared" si="1"/>
        <v>lpLSSEKAI5c</v>
      </c>
    </row>
    <row r="156">
      <c r="A156" s="7" t="s">
        <v>815</v>
      </c>
      <c r="B156" s="7">
        <v>2000.0</v>
      </c>
      <c r="C156" s="7" t="s">
        <v>160</v>
      </c>
      <c r="D156" s="35"/>
      <c r="E156" s="8" t="s">
        <v>955</v>
      </c>
      <c r="F156" t="str">
        <f t="shared" si="1"/>
        <v>6stLdYbEPJU</v>
      </c>
    </row>
    <row r="157">
      <c r="A157" s="7" t="s">
        <v>817</v>
      </c>
      <c r="B157" s="7">
        <v>2006.0</v>
      </c>
      <c r="C157" s="7" t="s">
        <v>160</v>
      </c>
      <c r="D157" s="35"/>
      <c r="E157" s="8" t="s">
        <v>956</v>
      </c>
      <c r="F157" t="str">
        <f t="shared" si="1"/>
        <v>jslJ6eoyU-U</v>
      </c>
    </row>
    <row r="158">
      <c r="A158" s="7" t="s">
        <v>522</v>
      </c>
      <c r="B158" s="7">
        <v>2012.0</v>
      </c>
      <c r="C158" s="7" t="s">
        <v>160</v>
      </c>
      <c r="D158" s="35"/>
      <c r="E158" s="8" t="s">
        <v>959</v>
      </c>
      <c r="F158" t="str">
        <f t="shared" si="1"/>
        <v>UYF2BBTb-aQ</v>
      </c>
    </row>
    <row r="159">
      <c r="A159" s="7" t="s">
        <v>820</v>
      </c>
      <c r="B159" s="7">
        <v>2024.0</v>
      </c>
      <c r="C159" s="7" t="s">
        <v>160</v>
      </c>
      <c r="D159" s="35"/>
      <c r="E159" s="8" t="s">
        <v>962</v>
      </c>
      <c r="F159" t="str">
        <f t="shared" si="1"/>
        <v>0F5QVDaYg2A</v>
      </c>
    </row>
    <row r="160">
      <c r="A160" s="7" t="s">
        <v>822</v>
      </c>
      <c r="B160" s="7">
        <v>2030.0</v>
      </c>
      <c r="C160" s="7" t="s">
        <v>160</v>
      </c>
      <c r="D160" s="35"/>
      <c r="E160" s="8" t="s">
        <v>964</v>
      </c>
      <c r="F160" t="str">
        <f t="shared" si="1"/>
        <v>B2a9Q3xxstU</v>
      </c>
    </row>
    <row r="161">
      <c r="A161" s="7" t="s">
        <v>824</v>
      </c>
      <c r="B161" s="7">
        <v>2036.0</v>
      </c>
      <c r="C161" s="7" t="s">
        <v>160</v>
      </c>
      <c r="D161" s="35"/>
      <c r="E161" s="8" t="s">
        <v>966</v>
      </c>
      <c r="F161" t="str">
        <f t="shared" si="1"/>
        <v>Sxt87I1xndE</v>
      </c>
    </row>
    <row r="162">
      <c r="A162" s="7" t="s">
        <v>826</v>
      </c>
      <c r="B162" s="7">
        <v>2042.0</v>
      </c>
      <c r="C162" s="7" t="s">
        <v>160</v>
      </c>
      <c r="D162" s="35"/>
      <c r="E162" s="8" t="s">
        <v>968</v>
      </c>
      <c r="F162" t="str">
        <f t="shared" si="1"/>
        <v>Az8iJSK0ME8</v>
      </c>
    </row>
    <row r="163">
      <c r="A163" s="7" t="s">
        <v>828</v>
      </c>
      <c r="B163" s="7">
        <v>2054.0</v>
      </c>
      <c r="C163" s="7" t="s">
        <v>160</v>
      </c>
      <c r="D163" s="35"/>
      <c r="E163" s="8" t="s">
        <v>970</v>
      </c>
      <c r="F163" t="str">
        <f t="shared" si="1"/>
        <v>h_etfUUqnTE</v>
      </c>
    </row>
    <row r="164">
      <c r="A164" s="7" t="s">
        <v>830</v>
      </c>
      <c r="B164" s="7">
        <v>2060.0</v>
      </c>
      <c r="C164" s="7" t="s">
        <v>160</v>
      </c>
      <c r="D164" s="35"/>
      <c r="E164" s="8" t="s">
        <v>971</v>
      </c>
      <c r="F164" t="str">
        <f t="shared" si="1"/>
        <v>K2QG2sTMeQw</v>
      </c>
    </row>
    <row r="165">
      <c r="A165" s="7" t="s">
        <v>832</v>
      </c>
      <c r="B165" s="7">
        <v>2078.0</v>
      </c>
      <c r="C165" s="7" t="s">
        <v>160</v>
      </c>
      <c r="D165" s="35"/>
      <c r="E165" s="8" t="s">
        <v>972</v>
      </c>
      <c r="F165" t="str">
        <f t="shared" si="1"/>
        <v>X2GhxRAgUgY</v>
      </c>
    </row>
    <row r="166">
      <c r="A166" s="7" t="s">
        <v>834</v>
      </c>
      <c r="B166" s="7">
        <v>2084.0</v>
      </c>
      <c r="C166" s="7" t="s">
        <v>160</v>
      </c>
      <c r="D166" s="35"/>
      <c r="E166" s="8" t="s">
        <v>975</v>
      </c>
      <c r="F166" t="str">
        <f t="shared" si="1"/>
        <v>4k5JaF0-c4g</v>
      </c>
    </row>
    <row r="167">
      <c r="A167" s="7" t="s">
        <v>836</v>
      </c>
      <c r="B167" s="7">
        <v>2096.0</v>
      </c>
      <c r="C167" s="7" t="s">
        <v>160</v>
      </c>
      <c r="D167" s="35"/>
      <c r="E167" s="8" t="s">
        <v>980</v>
      </c>
      <c r="F167" t="str">
        <f t="shared" si="1"/>
        <v>Kq_XOKli_rI</v>
      </c>
    </row>
    <row r="168">
      <c r="A168" s="7" t="s">
        <v>828</v>
      </c>
      <c r="B168" s="7">
        <v>2102.0</v>
      </c>
      <c r="C168" s="7" t="s">
        <v>160</v>
      </c>
      <c r="D168" s="35"/>
      <c r="E168" s="8" t="s">
        <v>987</v>
      </c>
      <c r="F168" t="str">
        <f t="shared" si="1"/>
        <v>qBwn_sc_Z_A</v>
      </c>
    </row>
    <row r="169">
      <c r="A169" s="7" t="s">
        <v>539</v>
      </c>
      <c r="B169" s="7">
        <v>2108.0</v>
      </c>
      <c r="C169" s="7" t="s">
        <v>160</v>
      </c>
      <c r="D169" s="35"/>
      <c r="E169" s="8" t="s">
        <v>992</v>
      </c>
      <c r="F169" t="str">
        <f t="shared" si="1"/>
        <v>TivJN2QQfPk</v>
      </c>
    </row>
    <row r="170">
      <c r="A170" s="7" t="s">
        <v>840</v>
      </c>
      <c r="B170" s="7">
        <v>2114.0</v>
      </c>
      <c r="C170" s="7" t="s">
        <v>160</v>
      </c>
      <c r="D170" s="35"/>
      <c r="E170" s="8" t="s">
        <v>997</v>
      </c>
      <c r="F170" t="str">
        <f t="shared" si="1"/>
        <v>GZcNR_xJ8lA</v>
      </c>
    </row>
    <row r="171">
      <c r="A171" s="7" t="s">
        <v>828</v>
      </c>
      <c r="B171" s="7">
        <v>2120.0</v>
      </c>
      <c r="C171" s="7" t="s">
        <v>160</v>
      </c>
      <c r="D171" s="35"/>
      <c r="E171" s="8" t="s">
        <v>1000</v>
      </c>
      <c r="F171" t="str">
        <f t="shared" si="1"/>
        <v>bCz5lBcAuKI</v>
      </c>
    </row>
    <row r="172">
      <c r="A172" s="7" t="s">
        <v>843</v>
      </c>
      <c r="B172" s="7">
        <v>2126.0</v>
      </c>
      <c r="C172" s="7" t="s">
        <v>160</v>
      </c>
      <c r="D172" s="35"/>
      <c r="E172" s="8" t="s">
        <v>1005</v>
      </c>
      <c r="F172" t="str">
        <f t="shared" si="1"/>
        <v>hCqfSjmKM38</v>
      </c>
    </row>
    <row r="173">
      <c r="A173" s="7" t="s">
        <v>845</v>
      </c>
      <c r="B173" s="7">
        <v>2132.0</v>
      </c>
      <c r="C173" s="7" t="s">
        <v>160</v>
      </c>
      <c r="D173" s="35"/>
      <c r="E173" s="8" t="s">
        <v>1010</v>
      </c>
      <c r="F173" t="str">
        <f t="shared" si="1"/>
        <v>Aoo4mnQpfYg</v>
      </c>
    </row>
    <row r="174">
      <c r="A174" s="7" t="s">
        <v>847</v>
      </c>
      <c r="B174" s="7">
        <v>2138.0</v>
      </c>
      <c r="C174" s="7" t="s">
        <v>160</v>
      </c>
      <c r="D174" s="35"/>
      <c r="E174" s="8" t="s">
        <v>1013</v>
      </c>
      <c r="F174" t="str">
        <f t="shared" si="1"/>
        <v>uLN4ehuRkJU</v>
      </c>
    </row>
    <row r="175">
      <c r="A175" s="7" t="s">
        <v>849</v>
      </c>
      <c r="B175" s="7">
        <v>2144.0</v>
      </c>
      <c r="C175" s="7" t="s">
        <v>160</v>
      </c>
      <c r="D175" s="35"/>
      <c r="E175" s="8" t="s">
        <v>1018</v>
      </c>
      <c r="F175" t="str">
        <f t="shared" si="1"/>
        <v>TmO9WvnD7N4</v>
      </c>
    </row>
    <row r="176">
      <c r="A176" s="7" t="s">
        <v>851</v>
      </c>
      <c r="B176" s="7">
        <v>2150.0</v>
      </c>
      <c r="C176" s="7" t="s">
        <v>160</v>
      </c>
      <c r="D176" s="35"/>
      <c r="E176" s="8" t="s">
        <v>1020</v>
      </c>
      <c r="F176" t="str">
        <f t="shared" si="1"/>
        <v>C09H5rBpJpA</v>
      </c>
    </row>
    <row r="177">
      <c r="A177" s="7" t="s">
        <v>853</v>
      </c>
      <c r="B177" s="7">
        <v>2156.0</v>
      </c>
      <c r="C177" s="7" t="s">
        <v>160</v>
      </c>
      <c r="D177" s="35"/>
      <c r="E177" s="8" t="s">
        <v>1023</v>
      </c>
      <c r="F177" t="str">
        <f t="shared" si="1"/>
        <v>m6mnh1MOEAs</v>
      </c>
    </row>
    <row r="178">
      <c r="A178" s="7" t="s">
        <v>855</v>
      </c>
      <c r="B178" s="7">
        <v>2162.0</v>
      </c>
      <c r="C178" s="7" t="s">
        <v>160</v>
      </c>
      <c r="D178" s="35"/>
      <c r="E178" s="8" t="s">
        <v>1028</v>
      </c>
      <c r="F178" t="str">
        <f t="shared" si="1"/>
        <v>j5WKGPStKdU</v>
      </c>
    </row>
    <row r="179">
      <c r="A179" s="7" t="s">
        <v>857</v>
      </c>
      <c r="B179" s="7">
        <v>2168.0</v>
      </c>
      <c r="C179" s="7" t="s">
        <v>160</v>
      </c>
      <c r="D179" s="35"/>
      <c r="E179" s="8" t="s">
        <v>1032</v>
      </c>
      <c r="F179" t="str">
        <f t="shared" si="1"/>
        <v>2BWsMIhLhKw</v>
      </c>
    </row>
    <row r="180">
      <c r="A180" s="7" t="s">
        <v>859</v>
      </c>
      <c r="B180" s="7">
        <v>2174.0</v>
      </c>
      <c r="C180" s="7" t="s">
        <v>160</v>
      </c>
      <c r="D180" s="35"/>
      <c r="E180" s="8" t="s">
        <v>1035</v>
      </c>
      <c r="F180" t="str">
        <f t="shared" si="1"/>
        <v>FKTBQWxo-Ow</v>
      </c>
    </row>
    <row r="181">
      <c r="A181" s="7" t="s">
        <v>861</v>
      </c>
      <c r="B181" s="7">
        <v>2180.0</v>
      </c>
      <c r="C181" s="7" t="s">
        <v>160</v>
      </c>
      <c r="D181" s="35"/>
      <c r="E181" s="8" t="s">
        <v>1038</v>
      </c>
      <c r="F181" t="str">
        <f t="shared" si="1"/>
        <v>BswZcRkOUw8</v>
      </c>
    </row>
    <row r="182">
      <c r="A182" s="7" t="s">
        <v>807</v>
      </c>
      <c r="B182" s="7">
        <v>2186.0</v>
      </c>
      <c r="C182" s="7" t="s">
        <v>160</v>
      </c>
      <c r="D182" s="35"/>
      <c r="E182" s="8" t="s">
        <v>1043</v>
      </c>
      <c r="F182" t="str">
        <f t="shared" si="1"/>
        <v>Z3ABxmWD0F4</v>
      </c>
    </row>
    <row r="183">
      <c r="A183" s="7" t="s">
        <v>864</v>
      </c>
      <c r="B183" s="7">
        <v>2192.0</v>
      </c>
      <c r="C183" s="7" t="s">
        <v>160</v>
      </c>
      <c r="D183" s="35"/>
      <c r="E183" s="8" t="s">
        <v>1045</v>
      </c>
      <c r="F183" t="str">
        <f t="shared" si="1"/>
        <v>tIf2H-tyeM0</v>
      </c>
    </row>
    <row r="184">
      <c r="A184" s="7" t="s">
        <v>866</v>
      </c>
      <c r="B184" s="7">
        <v>2198.0</v>
      </c>
      <c r="C184" s="7" t="s">
        <v>160</v>
      </c>
      <c r="D184" s="35"/>
      <c r="E184" s="8" t="s">
        <v>1048</v>
      </c>
      <c r="F184" t="str">
        <f t="shared" si="1"/>
        <v>HciF-GLFohU</v>
      </c>
    </row>
    <row r="185">
      <c r="A185" s="7" t="s">
        <v>868</v>
      </c>
      <c r="B185" s="7">
        <v>2204.0</v>
      </c>
      <c r="C185" s="7" t="s">
        <v>160</v>
      </c>
      <c r="D185" s="35"/>
      <c r="E185" s="8" t="s">
        <v>1050</v>
      </c>
      <c r="F185" t="str">
        <f t="shared" si="1"/>
        <v>hbII4t11tVo</v>
      </c>
    </row>
    <row r="186">
      <c r="A186" s="7" t="s">
        <v>870</v>
      </c>
      <c r="B186" s="7">
        <v>2210.0</v>
      </c>
      <c r="C186" s="7" t="s">
        <v>160</v>
      </c>
      <c r="D186" s="35"/>
      <c r="E186" s="8" t="s">
        <v>1053</v>
      </c>
      <c r="F186" t="str">
        <f t="shared" si="1"/>
        <v>9zui_PbQozY</v>
      </c>
    </row>
    <row r="187">
      <c r="A187" s="7" t="s">
        <v>872</v>
      </c>
      <c r="B187" s="7">
        <v>2216.0</v>
      </c>
      <c r="C187" s="7" t="s">
        <v>160</v>
      </c>
      <c r="D187" s="35"/>
      <c r="E187" s="8" t="s">
        <v>1056</v>
      </c>
      <c r="F187" t="str">
        <f t="shared" si="1"/>
        <v>uDghZvV9R40</v>
      </c>
    </row>
    <row r="188">
      <c r="A188" s="7" t="s">
        <v>874</v>
      </c>
      <c r="B188" s="7">
        <v>2222.0</v>
      </c>
      <c r="C188" s="7" t="s">
        <v>160</v>
      </c>
      <c r="D188" s="35"/>
      <c r="E188" s="8" t="s">
        <v>1061</v>
      </c>
      <c r="F188" t="str">
        <f t="shared" si="1"/>
        <v>G451aYU6r8w</v>
      </c>
    </row>
    <row r="189">
      <c r="A189" s="7" t="s">
        <v>876</v>
      </c>
      <c r="B189" s="7">
        <v>2234.0</v>
      </c>
      <c r="C189" s="7" t="s">
        <v>160</v>
      </c>
      <c r="D189" s="35"/>
      <c r="E189" s="8" t="s">
        <v>1064</v>
      </c>
      <c r="F189" t="str">
        <f t="shared" si="1"/>
        <v>mwOiAvwSFQc</v>
      </c>
    </row>
    <row r="190">
      <c r="A190" s="7" t="s">
        <v>522</v>
      </c>
      <c r="B190" s="7">
        <v>2244.0</v>
      </c>
      <c r="C190" s="7" t="s">
        <v>160</v>
      </c>
      <c r="D190" s="35"/>
      <c r="E190" s="8" t="s">
        <v>1069</v>
      </c>
      <c r="F190" t="str">
        <f t="shared" si="1"/>
        <v>wGG80h4fuDU</v>
      </c>
    </row>
    <row r="191">
      <c r="A191" s="7" t="s">
        <v>879</v>
      </c>
      <c r="B191" s="7">
        <v>2250.0</v>
      </c>
      <c r="C191" s="7" t="s">
        <v>160</v>
      </c>
      <c r="D191" s="35"/>
      <c r="E191" s="8" t="s">
        <v>1093</v>
      </c>
      <c r="F191" t="str">
        <f t="shared" si="1"/>
        <v>uv_gqJm2sY0</v>
      </c>
    </row>
    <row r="192">
      <c r="A192" s="7" t="s">
        <v>881</v>
      </c>
      <c r="B192" s="7">
        <v>2256.0</v>
      </c>
      <c r="C192" s="7" t="s">
        <v>160</v>
      </c>
      <c r="D192" s="35"/>
      <c r="E192" s="8" t="s">
        <v>1096</v>
      </c>
      <c r="F192" t="str">
        <f t="shared" si="1"/>
        <v>CTHO9CUwvGE</v>
      </c>
    </row>
    <row r="193">
      <c r="A193" s="7" t="s">
        <v>883</v>
      </c>
      <c r="B193" s="7">
        <v>2268.0</v>
      </c>
      <c r="C193" s="7" t="s">
        <v>160</v>
      </c>
      <c r="D193" s="35"/>
      <c r="E193" s="8" t="s">
        <v>1100</v>
      </c>
      <c r="F193" t="str">
        <f t="shared" si="1"/>
        <v>ttigNQNAw08</v>
      </c>
    </row>
    <row r="194">
      <c r="A194" s="7" t="s">
        <v>885</v>
      </c>
      <c r="B194" s="7">
        <v>2274.0</v>
      </c>
      <c r="C194" s="7" t="s">
        <v>160</v>
      </c>
      <c r="D194" s="35"/>
      <c r="E194" s="8" t="s">
        <v>1105</v>
      </c>
      <c r="F194" t="str">
        <f t="shared" si="1"/>
        <v>ut2JvYEKd8s</v>
      </c>
    </row>
    <row r="195">
      <c r="A195" s="7" t="s">
        <v>887</v>
      </c>
      <c r="B195" s="7">
        <v>2280.0</v>
      </c>
      <c r="C195" s="7" t="s">
        <v>160</v>
      </c>
      <c r="D195" s="35"/>
      <c r="E195" s="8" t="s">
        <v>1110</v>
      </c>
      <c r="F195" t="str">
        <f t="shared" si="1"/>
        <v>mIAKRwEm0WI</v>
      </c>
    </row>
    <row r="196">
      <c r="A196" s="7" t="s">
        <v>889</v>
      </c>
      <c r="B196" s="7">
        <v>2286.0</v>
      </c>
      <c r="C196" s="7" t="s">
        <v>160</v>
      </c>
      <c r="D196" s="35"/>
      <c r="E196" s="8" t="s">
        <v>1115</v>
      </c>
      <c r="F196" t="str">
        <f t="shared" si="1"/>
        <v>ge7abD8L_o8</v>
      </c>
    </row>
    <row r="197">
      <c r="A197" s="7" t="s">
        <v>891</v>
      </c>
      <c r="B197" s="7">
        <v>2292.0</v>
      </c>
      <c r="C197" s="7" t="s">
        <v>160</v>
      </c>
      <c r="D197" s="35"/>
      <c r="E197" s="8" t="s">
        <v>1120</v>
      </c>
      <c r="F197" t="str">
        <f t="shared" si="1"/>
        <v>B0wbCfjrh_s</v>
      </c>
    </row>
    <row r="198">
      <c r="A198" s="7" t="s">
        <v>893</v>
      </c>
      <c r="B198" s="7">
        <v>2298.0</v>
      </c>
      <c r="C198" s="7" t="s">
        <v>160</v>
      </c>
      <c r="D198" s="35"/>
      <c r="E198" s="8" t="s">
        <v>1123</v>
      </c>
      <c r="F198" t="str">
        <f t="shared" si="1"/>
        <v>ypblokp-8fE</v>
      </c>
    </row>
    <row r="199">
      <c r="A199" s="7" t="s">
        <v>828</v>
      </c>
      <c r="B199" s="7">
        <v>2304.0</v>
      </c>
      <c r="C199" s="7" t="s">
        <v>160</v>
      </c>
      <c r="D199" s="35"/>
      <c r="E199" s="8" t="s">
        <v>1128</v>
      </c>
      <c r="F199" t="str">
        <f t="shared" si="1"/>
        <v>do97KuCYOx8</v>
      </c>
    </row>
    <row r="200">
      <c r="A200" s="7" t="s">
        <v>896</v>
      </c>
      <c r="B200" s="7">
        <v>2316.0</v>
      </c>
      <c r="C200" s="7" t="s">
        <v>160</v>
      </c>
      <c r="D200" s="35"/>
      <c r="E200" s="8" t="s">
        <v>1132</v>
      </c>
      <c r="F200" t="str">
        <f t="shared" si="1"/>
        <v>bAxd1ouk1rc</v>
      </c>
    </row>
    <row r="201">
      <c r="A201" s="7" t="s">
        <v>898</v>
      </c>
      <c r="B201" s="7">
        <v>2322.0</v>
      </c>
      <c r="C201" s="7" t="s">
        <v>160</v>
      </c>
      <c r="D201" s="35"/>
      <c r="E201" s="8" t="s">
        <v>1136</v>
      </c>
      <c r="F201" t="str">
        <f t="shared" si="1"/>
        <v>GBUgQIme4NM</v>
      </c>
    </row>
    <row r="202">
      <c r="A202" s="7" t="s">
        <v>900</v>
      </c>
      <c r="B202" s="7">
        <v>2328.0</v>
      </c>
      <c r="C202" s="7" t="s">
        <v>160</v>
      </c>
      <c r="D202" s="35"/>
      <c r="E202" s="8" t="s">
        <v>1140</v>
      </c>
      <c r="F202" t="str">
        <f t="shared" si="1"/>
        <v>gcCA7vmFBIs</v>
      </c>
    </row>
    <row r="203">
      <c r="A203" s="7" t="s">
        <v>903</v>
      </c>
      <c r="B203" s="7">
        <v>2334.0</v>
      </c>
      <c r="C203" s="7" t="s">
        <v>160</v>
      </c>
      <c r="D203" s="35"/>
      <c r="E203" s="8" t="s">
        <v>1145</v>
      </c>
      <c r="F203" t="str">
        <f t="shared" si="1"/>
        <v>QPqu07WheN8</v>
      </c>
    </row>
    <row r="204">
      <c r="A204" s="7" t="s">
        <v>182</v>
      </c>
      <c r="B204" s="7">
        <v>2340.0</v>
      </c>
      <c r="C204" s="7" t="s">
        <v>160</v>
      </c>
      <c r="D204" s="35"/>
      <c r="E204" s="8" t="s">
        <v>1150</v>
      </c>
      <c r="F204" t="str">
        <f t="shared" si="1"/>
        <v>KigA7DXWYyY</v>
      </c>
    </row>
    <row r="205">
      <c r="A205" s="7" t="s">
        <v>907</v>
      </c>
      <c r="B205" s="7">
        <v>2346.0</v>
      </c>
      <c r="C205" s="7" t="s">
        <v>160</v>
      </c>
      <c r="D205" s="35"/>
      <c r="E205" s="8" t="s">
        <v>1157</v>
      </c>
      <c r="F205" t="str">
        <f t="shared" si="1"/>
        <v>3cWke8zW8lQ</v>
      </c>
    </row>
    <row r="206">
      <c r="A206" s="7" t="s">
        <v>909</v>
      </c>
      <c r="B206" s="7">
        <v>2360.0</v>
      </c>
      <c r="C206" s="7" t="s">
        <v>160</v>
      </c>
      <c r="D206" s="35"/>
      <c r="E206" s="8" t="s">
        <v>1162</v>
      </c>
      <c r="F206" t="str">
        <f t="shared" si="1"/>
        <v>K27QgoT5Ynk</v>
      </c>
    </row>
    <row r="207">
      <c r="A207" s="7" t="s">
        <v>912</v>
      </c>
      <c r="B207" s="7">
        <v>2366.0</v>
      </c>
      <c r="C207" s="7" t="s">
        <v>160</v>
      </c>
      <c r="D207" s="35"/>
      <c r="E207" s="8" t="s">
        <v>1167</v>
      </c>
      <c r="F207" t="str">
        <f t="shared" si="1"/>
        <v>hnLD8aJM3pM</v>
      </c>
    </row>
    <row r="208">
      <c r="A208" s="7" t="s">
        <v>914</v>
      </c>
      <c r="B208" s="7">
        <v>2372.0</v>
      </c>
      <c r="C208" s="7" t="s">
        <v>160</v>
      </c>
      <c r="D208" s="35"/>
      <c r="E208" s="8" t="s">
        <v>1172</v>
      </c>
      <c r="F208" t="str">
        <f t="shared" si="1"/>
        <v>7sUDT400rOs</v>
      </c>
    </row>
    <row r="209">
      <c r="A209" s="7" t="s">
        <v>916</v>
      </c>
      <c r="B209" s="7">
        <v>2378.0</v>
      </c>
      <c r="C209" s="7" t="s">
        <v>160</v>
      </c>
      <c r="D209" s="35"/>
      <c r="E209" s="8" t="s">
        <v>1176</v>
      </c>
      <c r="F209" t="str">
        <f t="shared" si="1"/>
        <v>DRKFRaqCJVI</v>
      </c>
    </row>
    <row r="210">
      <c r="A210" s="7" t="s">
        <v>919</v>
      </c>
      <c r="B210" s="7">
        <v>2390.0</v>
      </c>
      <c r="C210" s="7" t="s">
        <v>160</v>
      </c>
      <c r="D210" s="35"/>
      <c r="E210" s="8" t="s">
        <v>1181</v>
      </c>
      <c r="F210" t="str">
        <f t="shared" si="1"/>
        <v>3bPtGA19n18</v>
      </c>
    </row>
    <row r="211">
      <c r="A211" s="7" t="s">
        <v>921</v>
      </c>
      <c r="B211" s="7">
        <v>2402.0</v>
      </c>
      <c r="C211" s="7" t="s">
        <v>160</v>
      </c>
      <c r="D211" s="35"/>
      <c r="E211" s="8" t="s">
        <v>1184</v>
      </c>
      <c r="F211" t="str">
        <f t="shared" si="1"/>
        <v>WNcjP0iuvHc</v>
      </c>
    </row>
    <row r="212">
      <c r="A212" s="7" t="s">
        <v>923</v>
      </c>
      <c r="B212" s="7">
        <v>2408.0</v>
      </c>
      <c r="C212" s="7" t="s">
        <v>160</v>
      </c>
      <c r="D212" s="35"/>
      <c r="E212" s="8" t="s">
        <v>1186</v>
      </c>
      <c r="F212" t="str">
        <f t="shared" si="1"/>
        <v>MhNO2fd_NcY</v>
      </c>
    </row>
    <row r="213">
      <c r="A213" s="7" t="s">
        <v>926</v>
      </c>
      <c r="B213" s="7">
        <v>2414.0</v>
      </c>
      <c r="C213" s="7" t="s">
        <v>160</v>
      </c>
      <c r="D213" s="35"/>
      <c r="E213" s="8" t="s">
        <v>1187</v>
      </c>
      <c r="F213" t="str">
        <f t="shared" si="1"/>
        <v>n-lBzYQVxfY</v>
      </c>
    </row>
    <row r="214">
      <c r="A214" s="7" t="s">
        <v>928</v>
      </c>
      <c r="B214" s="7">
        <v>2420.0</v>
      </c>
      <c r="C214" s="7" t="s">
        <v>160</v>
      </c>
      <c r="D214" s="35"/>
      <c r="E214" s="8" t="s">
        <v>1188</v>
      </c>
      <c r="F214" t="str">
        <f t="shared" si="1"/>
        <v>Xbcr53qbkyo</v>
      </c>
    </row>
    <row r="215">
      <c r="A215" s="7" t="s">
        <v>931</v>
      </c>
      <c r="B215" s="7">
        <v>2426.0</v>
      </c>
      <c r="C215" s="7" t="s">
        <v>160</v>
      </c>
      <c r="D215" s="35"/>
      <c r="E215" s="8" t="s">
        <v>1189</v>
      </c>
      <c r="F215" t="str">
        <f t="shared" si="1"/>
        <v>3r-5c4D1Xgg</v>
      </c>
    </row>
    <row r="216">
      <c r="A216" s="7" t="s">
        <v>933</v>
      </c>
      <c r="B216" s="7">
        <v>2438.0</v>
      </c>
      <c r="C216" s="7" t="s">
        <v>160</v>
      </c>
      <c r="D216" s="35"/>
      <c r="E216" s="8" t="s">
        <v>1190</v>
      </c>
      <c r="F216" t="str">
        <f t="shared" si="1"/>
        <v>pWnytYeHoEE</v>
      </c>
    </row>
    <row r="217">
      <c r="A217" s="7" t="s">
        <v>936</v>
      </c>
      <c r="B217" s="7">
        <v>2444.0</v>
      </c>
      <c r="C217" s="7" t="s">
        <v>160</v>
      </c>
      <c r="D217" s="35"/>
      <c r="E217" s="8" t="s">
        <v>1191</v>
      </c>
      <c r="F217" t="str">
        <f t="shared" si="1"/>
        <v>l0oj6Ohx3a8</v>
      </c>
    </row>
    <row r="218">
      <c r="A218" s="7" t="s">
        <v>879</v>
      </c>
      <c r="B218" s="7">
        <v>2450.0</v>
      </c>
      <c r="C218" s="7" t="s">
        <v>160</v>
      </c>
      <c r="D218" s="35"/>
      <c r="E218" s="8" t="s">
        <v>1192</v>
      </c>
      <c r="F218" t="str">
        <f t="shared" si="1"/>
        <v>CNNCFi55JVs</v>
      </c>
    </row>
    <row r="219">
      <c r="A219" s="7" t="s">
        <v>940</v>
      </c>
      <c r="B219" s="7">
        <v>2458.0</v>
      </c>
      <c r="C219" s="7" t="s">
        <v>160</v>
      </c>
      <c r="D219" s="35"/>
      <c r="E219" s="8" t="s">
        <v>1193</v>
      </c>
      <c r="F219" t="str">
        <f t="shared" si="1"/>
        <v>VHcXuRJiAQc</v>
      </c>
    </row>
    <row r="220">
      <c r="A220" s="7" t="s">
        <v>943</v>
      </c>
      <c r="B220" s="7">
        <v>2466.0</v>
      </c>
      <c r="C220" s="7" t="s">
        <v>160</v>
      </c>
      <c r="D220" s="35"/>
      <c r="E220" s="8" t="s">
        <v>1194</v>
      </c>
      <c r="F220" t="str">
        <f t="shared" si="1"/>
        <v>Ir4PFCOQA0k</v>
      </c>
    </row>
    <row r="221">
      <c r="A221" s="7" t="s">
        <v>946</v>
      </c>
      <c r="B221" s="7">
        <v>2472.0</v>
      </c>
      <c r="C221" s="7" t="s">
        <v>160</v>
      </c>
      <c r="D221" s="35"/>
      <c r="E221" s="8" t="s">
        <v>1195</v>
      </c>
      <c r="F221" t="str">
        <f t="shared" si="1"/>
        <v>EiG2SPps3No</v>
      </c>
    </row>
    <row r="222">
      <c r="A222" s="7" t="s">
        <v>949</v>
      </c>
      <c r="B222" s="7">
        <v>2478.0</v>
      </c>
      <c r="C222" s="7" t="s">
        <v>160</v>
      </c>
      <c r="D222" s="35"/>
      <c r="E222" s="8" t="s">
        <v>1196</v>
      </c>
      <c r="F222" t="str">
        <f t="shared" si="1"/>
        <v>85KLpVNZI4Q</v>
      </c>
    </row>
    <row r="223">
      <c r="A223" s="7" t="s">
        <v>953</v>
      </c>
      <c r="B223" s="7">
        <v>2484.0</v>
      </c>
      <c r="C223" s="7" t="s">
        <v>160</v>
      </c>
      <c r="D223" s="35"/>
      <c r="E223" s="8" t="s">
        <v>1197</v>
      </c>
      <c r="F223" t="str">
        <f t="shared" si="1"/>
        <v>ONE_KBFBBFM</v>
      </c>
    </row>
    <row r="224">
      <c r="A224" s="7" t="s">
        <v>957</v>
      </c>
      <c r="B224" s="7">
        <v>2496.0</v>
      </c>
      <c r="C224" s="7" t="s">
        <v>160</v>
      </c>
      <c r="D224" s="35"/>
      <c r="E224" s="8" t="s">
        <v>1198</v>
      </c>
      <c r="F224" t="str">
        <f t="shared" si="1"/>
        <v>jNSFULhtrnU</v>
      </c>
    </row>
    <row r="225">
      <c r="A225" s="7" t="s">
        <v>960</v>
      </c>
      <c r="B225" s="7">
        <v>2502.0</v>
      </c>
      <c r="C225" s="7" t="s">
        <v>160</v>
      </c>
      <c r="D225" s="35"/>
      <c r="E225" s="8" t="s">
        <v>1199</v>
      </c>
      <c r="F225" t="str">
        <f t="shared" si="1"/>
        <v>42BtsJhmmC8</v>
      </c>
    </row>
    <row r="226">
      <c r="A226" s="7" t="s">
        <v>807</v>
      </c>
      <c r="B226" s="7">
        <v>2508.0</v>
      </c>
      <c r="C226" s="7" t="s">
        <v>160</v>
      </c>
      <c r="D226" s="35"/>
      <c r="E226" s="8" t="s">
        <v>1200</v>
      </c>
      <c r="F226" t="str">
        <f t="shared" si="1"/>
        <v>PoJ_0OueQds</v>
      </c>
    </row>
    <row r="227">
      <c r="E227" s="39" t="s">
        <v>1201</v>
      </c>
      <c r="F227" t="str">
        <f t="shared" si="1"/>
        <v>-jai44EFai8</v>
      </c>
    </row>
    <row r="228">
      <c r="E228" s="39" t="s">
        <v>1206</v>
      </c>
      <c r="F228" t="str">
        <f t="shared" si="1"/>
        <v>GXATk&amp;t=20s</v>
      </c>
    </row>
    <row r="229">
      <c r="E229" s="39" t="s">
        <v>1211</v>
      </c>
      <c r="F229" t="str">
        <f t="shared" si="1"/>
        <v>hPT6B7d2gJI</v>
      </c>
    </row>
    <row r="230">
      <c r="E230" s="39" t="s">
        <v>1212</v>
      </c>
      <c r="F230" t="str">
        <f t="shared" si="1"/>
        <v>9Fj6tiGitFU</v>
      </c>
    </row>
    <row r="231">
      <c r="E231" s="39" t="s">
        <v>1213</v>
      </c>
      <c r="F231" t="str">
        <f t="shared" si="1"/>
        <v>1xE3vKWhnz8</v>
      </c>
    </row>
    <row r="232">
      <c r="E232" s="39" t="s">
        <v>1214</v>
      </c>
      <c r="F232" t="str">
        <f t="shared" si="1"/>
        <v>UWk32S3C3mw</v>
      </c>
    </row>
    <row r="233">
      <c r="E233" s="39" t="s">
        <v>1215</v>
      </c>
      <c r="F233" t="str">
        <f t="shared" si="1"/>
        <v>LFDx1a8KsdM</v>
      </c>
    </row>
    <row r="234">
      <c r="E234" s="39" t="s">
        <v>1216</v>
      </c>
      <c r="F234" t="str">
        <f t="shared" si="1"/>
        <v>pfSHN4VnTfw</v>
      </c>
    </row>
    <row r="235">
      <c r="E235" s="39" t="s">
        <v>1217</v>
      </c>
      <c r="F235" t="str">
        <f t="shared" si="1"/>
        <v>x9JGeo0juc8</v>
      </c>
    </row>
    <row r="236">
      <c r="E236" s="39" t="s">
        <v>1218</v>
      </c>
      <c r="F236" t="str">
        <f t="shared" si="1"/>
        <v>s74kDakijy4</v>
      </c>
    </row>
    <row r="237">
      <c r="E237" s="39" t="s">
        <v>1219</v>
      </c>
      <c r="F237" t="str">
        <f t="shared" si="1"/>
        <v>zKJuuLBloH4</v>
      </c>
    </row>
    <row r="238">
      <c r="E238" s="39" t="s">
        <v>1220</v>
      </c>
      <c r="F238" t="str">
        <f t="shared" si="1"/>
        <v>jzrKZa3FyFc</v>
      </c>
    </row>
    <row r="239">
      <c r="E239" s="39" t="s">
        <v>1221</v>
      </c>
      <c r="F239" t="str">
        <f t="shared" si="1"/>
        <v>XErhhmYevmQ</v>
      </c>
    </row>
    <row r="240">
      <c r="E240" s="39" t="s">
        <v>1222</v>
      </c>
      <c r="F240" t="str">
        <f t="shared" si="1"/>
        <v>CwA8pvhCvQI</v>
      </c>
    </row>
    <row r="241">
      <c r="E241" s="39" t="s">
        <v>1223</v>
      </c>
      <c r="F241" t="str">
        <f t="shared" si="1"/>
        <v>p9Zw&amp;t=197s</v>
      </c>
    </row>
    <row r="242">
      <c r="E242" s="39" t="s">
        <v>1224</v>
      </c>
      <c r="F242" t="str">
        <f t="shared" si="1"/>
        <v>9beC3ElE6OU</v>
      </c>
    </row>
    <row r="243">
      <c r="E243" s="39" t="s">
        <v>1225</v>
      </c>
      <c r="F243" t="str">
        <f t="shared" si="1"/>
        <v>E8eAx-4rXQo</v>
      </c>
    </row>
    <row r="244">
      <c r="E244" s="39" t="s">
        <v>1226</v>
      </c>
      <c r="F244" t="str">
        <f t="shared" si="1"/>
        <v>99U0Wf5eSck</v>
      </c>
    </row>
    <row r="245">
      <c r="E245" s="39" t="s">
        <v>1227</v>
      </c>
      <c r="F245" t="str">
        <f t="shared" si="1"/>
        <v>4fwibvumRD4</v>
      </c>
    </row>
    <row r="246">
      <c r="E246" s="39" t="s">
        <v>1228</v>
      </c>
      <c r="F246" t="str">
        <f t="shared" si="1"/>
        <v>xmOWnACKtqQ</v>
      </c>
    </row>
    <row r="247">
      <c r="E247" s="39" t="s">
        <v>1229</v>
      </c>
      <c r="F247" t="str">
        <f t="shared" si="1"/>
        <v>ikJe0ska81Q</v>
      </c>
    </row>
    <row r="248">
      <c r="E248" s="39" t="s">
        <v>1230</v>
      </c>
      <c r="F248" t="str">
        <f t="shared" si="1"/>
        <v>n7AnZ0slFKk</v>
      </c>
    </row>
    <row r="249">
      <c r="E249" s="39" t="s">
        <v>1231</v>
      </c>
      <c r="F249" t="str">
        <f t="shared" si="1"/>
        <v>0r6901uqrQA</v>
      </c>
    </row>
    <row r="250">
      <c r="E250" s="39" t="s">
        <v>1232</v>
      </c>
      <c r="F250" t="str">
        <f t="shared" si="1"/>
        <v>usp=sharing</v>
      </c>
    </row>
    <row r="251">
      <c r="E251" s="39" t="s">
        <v>1233</v>
      </c>
      <c r="F251" t="str">
        <f t="shared" si="1"/>
        <v>IDIBnn7KWtc</v>
      </c>
    </row>
    <row r="252">
      <c r="E252" s="39" t="s">
        <v>1234</v>
      </c>
      <c r="F252" t="str">
        <f t="shared" si="1"/>
        <v>TH4LyXp6gOo</v>
      </c>
    </row>
    <row r="253">
      <c r="E253" s="39" t="s">
        <v>1235</v>
      </c>
      <c r="F253" t="str">
        <f t="shared" si="1"/>
        <v>Y4nUarXcn0n</v>
      </c>
    </row>
    <row r="254">
      <c r="E254" s="39" t="s">
        <v>1236</v>
      </c>
      <c r="F254" t="str">
        <f t="shared" si="1"/>
        <v>Df7jYStuT2w</v>
      </c>
    </row>
    <row r="255">
      <c r="E255" s="39" t="s">
        <v>1237</v>
      </c>
      <c r="F255" t="str">
        <f t="shared" si="1"/>
        <v>YC6uNPETBUU</v>
      </c>
    </row>
    <row r="256">
      <c r="E256" s="39" t="s">
        <v>1238</v>
      </c>
      <c r="F256" t="str">
        <f t="shared" si="1"/>
        <v>zTRKw0_aW_w</v>
      </c>
    </row>
    <row r="257">
      <c r="E257" s="39" t="s">
        <v>1239</v>
      </c>
      <c r="F257" t="str">
        <f t="shared" si="1"/>
        <v>eLzZN28iCHM</v>
      </c>
    </row>
    <row r="258">
      <c r="E258" s="39" t="s">
        <v>1240</v>
      </c>
      <c r="F258" t="str">
        <f t="shared" si="1"/>
        <v>lgl1LLGJEv0</v>
      </c>
    </row>
    <row r="259">
      <c r="E259" s="39" t="s">
        <v>1241</v>
      </c>
      <c r="F259" t="str">
        <f t="shared" si="1"/>
        <v>eY6Jwv6H5M4</v>
      </c>
    </row>
    <row r="260">
      <c r="E260" s="39" t="s">
        <v>1242</v>
      </c>
      <c r="F260" t="str">
        <f t="shared" si="1"/>
        <v>t6uNQ_5jcds</v>
      </c>
    </row>
    <row r="261">
      <c r="E261" s="39" t="s">
        <v>1243</v>
      </c>
      <c r="F261" t="str">
        <f t="shared" si="1"/>
        <v>jMIPc6x_Hws</v>
      </c>
    </row>
    <row r="262">
      <c r="E262" s="39" t="s">
        <v>1244</v>
      </c>
      <c r="F262" t="str">
        <f t="shared" si="1"/>
        <v>FFMQF60o_Fg</v>
      </c>
    </row>
    <row r="263">
      <c r="E263" s="39" t="s">
        <v>1245</v>
      </c>
      <c r="F263" t="str">
        <f t="shared" si="1"/>
        <v>Ph1fUEF4Aek</v>
      </c>
    </row>
    <row r="264">
      <c r="E264" s="39" t="s">
        <v>1246</v>
      </c>
      <c r="F264" t="str">
        <f t="shared" si="1"/>
        <v>K1sq6Ajd-SU</v>
      </c>
    </row>
    <row r="265">
      <c r="E265" s="39" t="s">
        <v>1247</v>
      </c>
      <c r="F265" t="str">
        <f t="shared" si="1"/>
        <v>YNGdMWqxiL0</v>
      </c>
    </row>
    <row r="266">
      <c r="E266" s="39" t="s">
        <v>1248</v>
      </c>
      <c r="F266" t="str">
        <f t="shared" si="1"/>
        <v>szvtM9wtdJc</v>
      </c>
    </row>
    <row r="267">
      <c r="E267" s="39" t="s">
        <v>1249</v>
      </c>
      <c r="F267" t="str">
        <f t="shared" si="1"/>
        <v>EP-VkW4nz9U</v>
      </c>
    </row>
    <row r="268">
      <c r="E268" s="39" t="s">
        <v>1250</v>
      </c>
      <c r="F268" t="str">
        <f t="shared" si="1"/>
        <v>uqKX-eHbPrU</v>
      </c>
    </row>
    <row r="269">
      <c r="E269" s="39" t="s">
        <v>1251</v>
      </c>
      <c r="F269" t="str">
        <f t="shared" si="1"/>
        <v>bjreload=10</v>
      </c>
    </row>
    <row r="270">
      <c r="E270" s="39" t="s">
        <v>1252</v>
      </c>
      <c r="F270" t="str">
        <f t="shared" si="1"/>
        <v>NnaVBmobYcg</v>
      </c>
    </row>
    <row r="271">
      <c r="E271" s="39" t="s">
        <v>1253</v>
      </c>
      <c r="F271" t="str">
        <f t="shared" si="1"/>
        <v>mington,_IN</v>
      </c>
    </row>
    <row r="272">
      <c r="E272" s="39" t="s">
        <v>1254</v>
      </c>
      <c r="F272" t="str">
        <f t="shared" si="1"/>
        <v>-B2-SU0380I</v>
      </c>
    </row>
    <row r="273">
      <c r="E273" s="39" t="s">
        <v>1255</v>
      </c>
      <c r="F273" t="str">
        <f t="shared" si="1"/>
        <v>81PTxZbELd4</v>
      </c>
    </row>
    <row r="274">
      <c r="E274" s="39" t="s">
        <v>1256</v>
      </c>
      <c r="F274" t="str">
        <f t="shared" si="1"/>
        <v>usp=sharing</v>
      </c>
    </row>
    <row r="275">
      <c r="E275" s="39" t="s">
        <v>1257</v>
      </c>
      <c r="F275" t="str">
        <f t="shared" si="1"/>
        <v>usp=sharing</v>
      </c>
    </row>
    <row r="276">
      <c r="E276" s="39" t="s">
        <v>1258</v>
      </c>
      <c r="F276" t="str">
        <f t="shared" si="1"/>
        <v>usp=sharing</v>
      </c>
    </row>
    <row r="277">
      <c r="E277" s="39" t="s">
        <v>1259</v>
      </c>
      <c r="F277" t="str">
        <f t="shared" si="1"/>
        <v>O2xzNlwrDbo</v>
      </c>
    </row>
    <row r="278">
      <c r="E278" s="39" t="s">
        <v>1260</v>
      </c>
      <c r="F278" t="str">
        <f t="shared" si="1"/>
        <v>WN1McBDaL2I</v>
      </c>
    </row>
    <row r="279">
      <c r="E279" s="39" t="s">
        <v>1261</v>
      </c>
      <c r="F279" t="str">
        <f t="shared" si="1"/>
        <v>ABeTanXV-_g</v>
      </c>
    </row>
    <row r="280">
      <c r="E280" s="39" t="s">
        <v>1262</v>
      </c>
      <c r="F280" t="str">
        <f t="shared" si="1"/>
        <v>aCOJ6T8p_D4</v>
      </c>
    </row>
    <row r="281">
      <c r="E281" s="39" t="s">
        <v>1263</v>
      </c>
      <c r="F281" t="str">
        <f t="shared" si="1"/>
        <v>LESJ3rfP6z7</v>
      </c>
    </row>
    <row r="282">
      <c r="E282" s="39" t="s">
        <v>1264</v>
      </c>
      <c r="F282" t="str">
        <f t="shared" si="1"/>
        <v>/1393043033</v>
      </c>
    </row>
    <row r="283">
      <c r="E283" s="39" t="s">
        <v>1265</v>
      </c>
      <c r="F283" t="str">
        <f t="shared" si="1"/>
        <v>bBWZvjrJFwM</v>
      </c>
    </row>
    <row r="284">
      <c r="E284" s="39" t="s">
        <v>1266</v>
      </c>
      <c r="F284" t="str">
        <f t="shared" si="1"/>
        <v>IRzL75CXmU0</v>
      </c>
    </row>
    <row r="285">
      <c r="E285" s="39" t="s">
        <v>1267</v>
      </c>
      <c r="F285" t="str">
        <f t="shared" si="1"/>
        <v>htomnq0J3Xy</v>
      </c>
    </row>
    <row r="286">
      <c r="E286" s="39" t="s">
        <v>1268</v>
      </c>
      <c r="F286" t="str">
        <f t="shared" si="1"/>
        <v>86fib_kZiPE</v>
      </c>
    </row>
    <row r="287">
      <c r="E287" s="39" t="s">
        <v>1269</v>
      </c>
      <c r="F287" t="str">
        <f t="shared" si="1"/>
        <v>FGR5EPjvfIO</v>
      </c>
    </row>
    <row r="288">
      <c r="E288" s="39" t="s">
        <v>1270</v>
      </c>
      <c r="F288" t="str">
        <f t="shared" si="1"/>
        <v>9ITmBo1Pw4M</v>
      </c>
    </row>
    <row r="289">
      <c r="E289" s="39" t="s">
        <v>1271</v>
      </c>
      <c r="F289" t="str">
        <f t="shared" si="1"/>
        <v>BmObPf9agTc</v>
      </c>
    </row>
    <row r="290">
      <c r="E290" s="39" t="s">
        <v>1272</v>
      </c>
      <c r="F290" t="str">
        <f t="shared" si="1"/>
        <v>usp=sharing</v>
      </c>
    </row>
    <row r="291">
      <c r="E291" s="39" t="s">
        <v>1273</v>
      </c>
      <c r="F291" t="str">
        <f t="shared" si="1"/>
        <v>5fAz6YE1sHD</v>
      </c>
    </row>
    <row r="292">
      <c r="E292" s="39" t="s">
        <v>1274</v>
      </c>
      <c r="F292" t="str">
        <f t="shared" si="1"/>
        <v>usp=sharing</v>
      </c>
    </row>
    <row r="293">
      <c r="E293" s="39" t="s">
        <v>1275</v>
      </c>
      <c r="F293" t="str">
        <f t="shared" si="1"/>
        <v>dDHG3pryVRg</v>
      </c>
    </row>
    <row r="294">
      <c r="E294" s="39" t="s">
        <v>1276</v>
      </c>
      <c r="F294" t="str">
        <f t="shared" si="1"/>
        <v>1T3krw1Ilpw</v>
      </c>
    </row>
    <row r="295">
      <c r="E295" s="39" t="s">
        <v>1277</v>
      </c>
      <c r="F295" t="str">
        <f t="shared" si="1"/>
        <v>7k9GojjZYmc</v>
      </c>
    </row>
    <row r="296">
      <c r="E296" s="39" t="s">
        <v>1278</v>
      </c>
      <c r="F296" t="str">
        <f t="shared" si="1"/>
        <v>fAIGy7JGb5s</v>
      </c>
    </row>
    <row r="297">
      <c r="E297" s="39" t="s">
        <v>1279</v>
      </c>
      <c r="F297" t="str">
        <f t="shared" si="1"/>
        <v>C_jAPEQWpq0</v>
      </c>
    </row>
    <row r="298">
      <c r="E298" s="39" t="s">
        <v>1280</v>
      </c>
      <c r="F298" t="str">
        <f t="shared" si="1"/>
        <v>xeyl3KKeUuc</v>
      </c>
    </row>
    <row r="299">
      <c r="E299" s="39" t="s">
        <v>1281</v>
      </c>
      <c r="F299" t="str">
        <f t="shared" si="1"/>
        <v>mCXsqH7b-dc</v>
      </c>
    </row>
    <row r="300">
      <c r="E300" s="39" t="s">
        <v>1282</v>
      </c>
      <c r="F300" t="str">
        <f t="shared" si="1"/>
        <v>NSD-mLgpHWo</v>
      </c>
    </row>
    <row r="301">
      <c r="E301" s="39" t="s">
        <v>1283</v>
      </c>
      <c r="F301" t="str">
        <f t="shared" si="1"/>
        <v>_UNWi9qcho4</v>
      </c>
    </row>
    <row r="302">
      <c r="E302" s="39" t="s">
        <v>1284</v>
      </c>
      <c r="F302" t="str">
        <f t="shared" si="1"/>
        <v>84pvxxL_LPk</v>
      </c>
    </row>
    <row r="303">
      <c r="E303" s="39" t="s">
        <v>1285</v>
      </c>
      <c r="F303" t="str">
        <f t="shared" si="1"/>
        <v>4FK8eGDLp_g</v>
      </c>
    </row>
    <row r="304">
      <c r="E304" s="39" t="s">
        <v>1286</v>
      </c>
      <c r="F304" t="str">
        <f t="shared" si="1"/>
        <v>Df3BIg-xWUs</v>
      </c>
    </row>
    <row r="305">
      <c r="E305" s="39" t="s">
        <v>1287</v>
      </c>
      <c r="F305" t="str">
        <f t="shared" si="1"/>
        <v>oacAwF1h0sI</v>
      </c>
    </row>
    <row r="306">
      <c r="E306" s="39" t="s">
        <v>1288</v>
      </c>
      <c r="F306" t="str">
        <f t="shared" si="1"/>
        <v>hXBPjfh85mY</v>
      </c>
    </row>
    <row r="307">
      <c r="E307" s="39" t="s">
        <v>1289</v>
      </c>
      <c r="F307" t="str">
        <f t="shared" si="1"/>
        <v>wUQQs2W3vJs</v>
      </c>
    </row>
    <row r="308">
      <c r="E308" s="39" t="s">
        <v>1288</v>
      </c>
      <c r="F308" t="str">
        <f t="shared" si="1"/>
        <v>hXBPjfh85mY</v>
      </c>
    </row>
    <row r="309">
      <c r="E309" s="39" t="s">
        <v>1290</v>
      </c>
      <c r="F309" t="str">
        <f t="shared" si="1"/>
        <v>Shk_Fgjo8wg</v>
      </c>
    </row>
    <row r="310">
      <c r="E310" s="39" t="s">
        <v>1291</v>
      </c>
      <c r="F310" t="str">
        <f t="shared" si="1"/>
        <v>tu6jbINyaOw</v>
      </c>
    </row>
    <row r="311">
      <c r="E311" s="39" t="s">
        <v>1292</v>
      </c>
      <c r="F311" t="str">
        <f t="shared" si="1"/>
        <v>2n30qt0Ibho</v>
      </c>
    </row>
    <row r="312">
      <c r="E312" s="39" t="s">
        <v>1293</v>
      </c>
      <c r="F312" t="str">
        <f t="shared" si="1"/>
        <v>LslsBXgrWKM</v>
      </c>
    </row>
    <row r="313">
      <c r="E313" s="39" t="s">
        <v>1294</v>
      </c>
      <c r="F313" t="str">
        <f t="shared" si="1"/>
        <v>BVvxE8XOivw</v>
      </c>
    </row>
    <row r="314">
      <c r="E314" s="39" t="s">
        <v>1295</v>
      </c>
      <c r="F314" t="str">
        <f t="shared" si="1"/>
        <v>W7KLVS3bUmU</v>
      </c>
    </row>
    <row r="315">
      <c r="E315" s="39" t="s">
        <v>1296</v>
      </c>
      <c r="F315" t="str">
        <f t="shared" si="1"/>
        <v>KAg3lP1_pCM</v>
      </c>
    </row>
    <row r="316">
      <c r="E316" s="39" t="s">
        <v>1297</v>
      </c>
      <c r="F316" t="str">
        <f t="shared" si="1"/>
        <v>j82ONXYfefY</v>
      </c>
    </row>
    <row r="317">
      <c r="E317" s="39" t="s">
        <v>1298</v>
      </c>
      <c r="F317" t="str">
        <f t="shared" si="1"/>
        <v>tTz5cgHei5k</v>
      </c>
    </row>
    <row r="318">
      <c r="E318" s="39" t="s">
        <v>1299</v>
      </c>
      <c r="F318" t="str">
        <f t="shared" si="1"/>
        <v>flTQg&amp;t=18s</v>
      </c>
    </row>
    <row r="319">
      <c r="E319" s="39" t="s">
        <v>1300</v>
      </c>
      <c r="F319" t="str">
        <f t="shared" si="1"/>
        <v>Qu9er31fIEM</v>
      </c>
    </row>
    <row r="320">
      <c r="E320" s="39" t="s">
        <v>1301</v>
      </c>
      <c r="F320" t="str">
        <f t="shared" si="1"/>
        <v>z0XZjhsPiQU</v>
      </c>
    </row>
    <row r="321">
      <c r="E321" s="39" t="s">
        <v>1302</v>
      </c>
      <c r="F321" t="str">
        <f t="shared" si="1"/>
        <v>sp=drivesdk</v>
      </c>
    </row>
    <row r="322">
      <c r="E322" s="39" t="s">
        <v>1303</v>
      </c>
      <c r="F322" t="str">
        <f t="shared" si="1"/>
        <v>WS4IpvmDwUw</v>
      </c>
    </row>
    <row r="323">
      <c r="E323" s="39" t="s">
        <v>1304</v>
      </c>
      <c r="F323" t="str">
        <f t="shared" si="1"/>
        <v>aiEh-HV6xtk</v>
      </c>
    </row>
    <row r="324">
      <c r="E324" s="39" t="s">
        <v>1305</v>
      </c>
      <c r="F324" t="str">
        <f t="shared" si="1"/>
        <v>7wmYCJizNP0</v>
      </c>
    </row>
    <row r="325">
      <c r="E325" s="39" t="s">
        <v>1306</v>
      </c>
      <c r="F325" t="str">
        <f t="shared" si="1"/>
        <v>yAcfQ6RZe6Q</v>
      </c>
    </row>
    <row r="326">
      <c r="E326" s="39" t="s">
        <v>1307</v>
      </c>
      <c r="F326" t="str">
        <f t="shared" si="1"/>
        <v>EUmDMIb6IFQ</v>
      </c>
    </row>
    <row r="327">
      <c r="E327" s="39" t="s">
        <v>1308</v>
      </c>
      <c r="F327" t="str">
        <f t="shared" si="1"/>
        <v>fBhzTdSP2W4</v>
      </c>
    </row>
    <row r="328">
      <c r="E328" s="39" t="s">
        <v>1309</v>
      </c>
      <c r="F328" t="str">
        <f t="shared" si="1"/>
        <v>S4E5ancWCG8</v>
      </c>
    </row>
    <row r="329">
      <c r="E329" s="39" t="s">
        <v>753</v>
      </c>
      <c r="F329" t="str">
        <f t="shared" si="1"/>
        <v>-d0mPf3MmY4</v>
      </c>
    </row>
    <row r="330">
      <c r="E330" s="39" t="s">
        <v>753</v>
      </c>
      <c r="F330" t="str">
        <f t="shared" si="1"/>
        <v>-d0mPf3MmY4</v>
      </c>
    </row>
    <row r="331">
      <c r="E331" s="39" t="s">
        <v>753</v>
      </c>
      <c r="F331" t="str">
        <f t="shared" si="1"/>
        <v>-d0mPf3MmY4</v>
      </c>
    </row>
    <row r="332">
      <c r="E332" s="39" t="s">
        <v>755</v>
      </c>
      <c r="F332" t="str">
        <f t="shared" si="1"/>
        <v>QHL8ANmfrRs</v>
      </c>
    </row>
    <row r="333">
      <c r="E333" s="39" t="s">
        <v>757</v>
      </c>
      <c r="F333" t="str">
        <f t="shared" si="1"/>
        <v>40TJawG7R6s</v>
      </c>
    </row>
    <row r="334">
      <c r="E334" s="39" t="s">
        <v>763</v>
      </c>
      <c r="F334" t="str">
        <f t="shared" si="1"/>
        <v>bDsRbokbyQA</v>
      </c>
    </row>
    <row r="335">
      <c r="E335" s="39" t="s">
        <v>766</v>
      </c>
      <c r="F335" t="str">
        <f t="shared" si="1"/>
        <v>QhAf2sepZCE</v>
      </c>
    </row>
    <row r="336">
      <c r="E336" s="39" t="s">
        <v>769</v>
      </c>
      <c r="F336" t="str">
        <f t="shared" si="1"/>
        <v>AJr61mJ0Iqs</v>
      </c>
    </row>
    <row r="337">
      <c r="E337" s="39" t="s">
        <v>777</v>
      </c>
      <c r="F337" t="str">
        <f t="shared" si="1"/>
        <v>nfQtkJLTI-I</v>
      </c>
    </row>
    <row r="338">
      <c r="E338" s="39" t="s">
        <v>964</v>
      </c>
      <c r="F338" t="str">
        <f t="shared" si="1"/>
        <v>B2a9Q3xxstU</v>
      </c>
    </row>
    <row r="339">
      <c r="E339" s="39" t="s">
        <v>968</v>
      </c>
      <c r="F339" t="str">
        <f t="shared" si="1"/>
        <v>Az8iJSK0ME8</v>
      </c>
    </row>
    <row r="340">
      <c r="E340" s="39" t="s">
        <v>1310</v>
      </c>
      <c r="F340" t="str">
        <f t="shared" si="1"/>
        <v>bCz5lBcAuKI</v>
      </c>
    </row>
    <row r="341">
      <c r="E341" s="39" t="s">
        <v>1064</v>
      </c>
      <c r="F341" t="str">
        <f t="shared" si="1"/>
        <v>mwOiAvwSFQc</v>
      </c>
    </row>
    <row r="342">
      <c r="E342" s="39" t="s">
        <v>1096</v>
      </c>
      <c r="F342" t="str">
        <f t="shared" si="1"/>
        <v>CTHO9CUwvGE</v>
      </c>
    </row>
    <row r="343">
      <c r="E343" s="39" t="s">
        <v>1184</v>
      </c>
      <c r="F343" t="str">
        <f t="shared" si="1"/>
        <v>WNcjP0iuvHc</v>
      </c>
    </row>
    <row r="344">
      <c r="E344" s="39" t="s">
        <v>1190</v>
      </c>
      <c r="F344" t="str">
        <f t="shared" si="1"/>
        <v>pWnytYeHoEE</v>
      </c>
    </row>
    <row r="345">
      <c r="E345" s="39" t="s">
        <v>1311</v>
      </c>
      <c r="F345" t="str">
        <f t="shared" si="1"/>
        <v>JBBcGHz7Sz4</v>
      </c>
    </row>
    <row r="346">
      <c r="E346" s="39" t="s">
        <v>1312</v>
      </c>
      <c r="F346" t="str">
        <f t="shared" si="1"/>
        <v>LF3JcLx2q5k</v>
      </c>
    </row>
    <row r="347">
      <c r="E347" s="39" t="s">
        <v>1313</v>
      </c>
      <c r="F347" t="str">
        <f t="shared" si="1"/>
        <v>EaPhsw5LsPk</v>
      </c>
    </row>
    <row r="348">
      <c r="E348" s="39" t="s">
        <v>1314</v>
      </c>
      <c r="F348" t="str">
        <f t="shared" si="1"/>
        <v>vL2dR1nK7oE</v>
      </c>
    </row>
    <row r="349">
      <c r="E349" s="39" t="s">
        <v>1292</v>
      </c>
      <c r="F349" t="str">
        <f t="shared" si="1"/>
        <v>2n30qt0Ibho</v>
      </c>
    </row>
  </sheetData>
  <hyperlinks>
    <hyperlink r:id="rId1" ref="E1"/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  <hyperlink r:id="rId61" ref="E61"/>
    <hyperlink r:id="rId62" ref="E62"/>
    <hyperlink r:id="rId63" ref="E63"/>
    <hyperlink r:id="rId64" ref="E64"/>
    <hyperlink r:id="rId65" ref="E65"/>
    <hyperlink r:id="rId66" ref="E66"/>
    <hyperlink r:id="rId67" ref="E67"/>
    <hyperlink r:id="rId68" ref="E68"/>
    <hyperlink r:id="rId69" ref="E69"/>
    <hyperlink r:id="rId70" ref="E70"/>
    <hyperlink r:id="rId71" ref="E71"/>
    <hyperlink r:id="rId72" ref="E72"/>
    <hyperlink r:id="rId73" ref="E73"/>
    <hyperlink r:id="rId74" ref="E74"/>
    <hyperlink r:id="rId75" ref="E75"/>
    <hyperlink r:id="rId76" ref="E76"/>
    <hyperlink r:id="rId77" ref="E77"/>
    <hyperlink r:id="rId78" ref="E78"/>
    <hyperlink r:id="rId79" ref="E79"/>
    <hyperlink r:id="rId80" ref="E80"/>
    <hyperlink r:id="rId81" ref="E81"/>
    <hyperlink r:id="rId82" ref="E82"/>
    <hyperlink r:id="rId83" ref="E83"/>
    <hyperlink r:id="rId84" ref="E84"/>
    <hyperlink r:id="rId85" ref="E85"/>
    <hyperlink r:id="rId86" ref="E86"/>
    <hyperlink r:id="rId87" ref="E87"/>
    <hyperlink r:id="rId88" ref="E88"/>
    <hyperlink r:id="rId89" ref="E89"/>
    <hyperlink r:id="rId90" ref="E90"/>
    <hyperlink r:id="rId91" ref="E91"/>
    <hyperlink r:id="rId92" ref="E92"/>
    <hyperlink r:id="rId93" ref="E93"/>
    <hyperlink r:id="rId94" ref="E94"/>
    <hyperlink r:id="rId95" ref="E95"/>
    <hyperlink r:id="rId96" ref="E96"/>
    <hyperlink r:id="rId97" ref="E97"/>
    <hyperlink r:id="rId98" ref="E98"/>
    <hyperlink r:id="rId99" ref="E99"/>
    <hyperlink r:id="rId100" ref="E100"/>
    <hyperlink r:id="rId101" ref="E101"/>
    <hyperlink r:id="rId102" ref="E102"/>
    <hyperlink r:id="rId103" ref="E103"/>
    <hyperlink r:id="rId104" ref="E104"/>
    <hyperlink r:id="rId105" ref="E105"/>
    <hyperlink r:id="rId106" ref="E106"/>
    <hyperlink r:id="rId107" ref="E107"/>
    <hyperlink r:id="rId108" ref="E108"/>
    <hyperlink r:id="rId109" ref="E109"/>
    <hyperlink r:id="rId110" ref="E110"/>
    <hyperlink r:id="rId111" ref="E111"/>
    <hyperlink r:id="rId112" ref="E112"/>
    <hyperlink r:id="rId113" ref="E113"/>
    <hyperlink r:id="rId114" ref="E114"/>
    <hyperlink r:id="rId115" ref="E115"/>
    <hyperlink r:id="rId116" ref="E116"/>
    <hyperlink r:id="rId117" ref="E117"/>
    <hyperlink r:id="rId118" ref="E118"/>
    <hyperlink r:id="rId119" ref="E119"/>
    <hyperlink r:id="rId120" ref="E120"/>
    <hyperlink r:id="rId121" ref="E121"/>
    <hyperlink r:id="rId122" ref="E122"/>
    <hyperlink r:id="rId123" ref="E123"/>
    <hyperlink r:id="rId124" ref="E124"/>
    <hyperlink r:id="rId125" ref="E125"/>
    <hyperlink r:id="rId126" ref="E126"/>
    <hyperlink r:id="rId127" ref="E127"/>
    <hyperlink r:id="rId128" ref="E128"/>
    <hyperlink r:id="rId129" ref="E129"/>
    <hyperlink r:id="rId130" ref="E130"/>
    <hyperlink r:id="rId131" ref="E131"/>
    <hyperlink r:id="rId132" ref="E132"/>
    <hyperlink r:id="rId133" ref="E133"/>
    <hyperlink r:id="rId134" ref="E134"/>
    <hyperlink r:id="rId135" ref="E135"/>
    <hyperlink r:id="rId136" ref="E136"/>
    <hyperlink r:id="rId137" ref="E137"/>
    <hyperlink r:id="rId138" ref="E138"/>
    <hyperlink r:id="rId139" ref="E139"/>
    <hyperlink r:id="rId140" ref="E140"/>
    <hyperlink r:id="rId141" ref="E141"/>
    <hyperlink r:id="rId142" ref="E142"/>
    <hyperlink r:id="rId143" ref="E143"/>
    <hyperlink r:id="rId144" ref="E144"/>
    <hyperlink r:id="rId145" ref="E145"/>
    <hyperlink r:id="rId146" ref="E146"/>
    <hyperlink r:id="rId147" ref="E147"/>
    <hyperlink r:id="rId148" ref="E148"/>
    <hyperlink r:id="rId149" ref="E149"/>
    <hyperlink r:id="rId150" ref="E150"/>
    <hyperlink r:id="rId151" ref="E151"/>
    <hyperlink r:id="rId152" ref="E152"/>
    <hyperlink r:id="rId153" ref="E153"/>
    <hyperlink r:id="rId154" ref="E154"/>
    <hyperlink r:id="rId155" ref="E155"/>
    <hyperlink r:id="rId156" ref="E156"/>
    <hyperlink r:id="rId157" ref="E157"/>
    <hyperlink r:id="rId158" ref="E158"/>
    <hyperlink r:id="rId159" ref="E159"/>
    <hyperlink r:id="rId160" ref="E160"/>
    <hyperlink r:id="rId161" ref="E161"/>
    <hyperlink r:id="rId162" ref="E162"/>
    <hyperlink r:id="rId163" ref="E163"/>
    <hyperlink r:id="rId164" ref="E164"/>
    <hyperlink r:id="rId165" ref="E165"/>
    <hyperlink r:id="rId166" ref="E166"/>
    <hyperlink r:id="rId167" ref="E167"/>
    <hyperlink r:id="rId168" ref="E168"/>
    <hyperlink r:id="rId169" ref="E169"/>
    <hyperlink r:id="rId170" ref="E170"/>
    <hyperlink r:id="rId171" ref="E171"/>
    <hyperlink r:id="rId172" ref="E172"/>
    <hyperlink r:id="rId173" ref="E173"/>
    <hyperlink r:id="rId174" ref="E174"/>
    <hyperlink r:id="rId175" ref="E175"/>
    <hyperlink r:id="rId176" ref="E176"/>
    <hyperlink r:id="rId177" ref="E177"/>
    <hyperlink r:id="rId178" ref="E178"/>
    <hyperlink r:id="rId179" ref="E179"/>
    <hyperlink r:id="rId180" ref="E180"/>
    <hyperlink r:id="rId181" ref="E181"/>
    <hyperlink r:id="rId182" ref="E182"/>
    <hyperlink r:id="rId183" ref="E183"/>
    <hyperlink r:id="rId184" ref="E184"/>
    <hyperlink r:id="rId185" ref="E185"/>
    <hyperlink r:id="rId186" ref="E186"/>
    <hyperlink r:id="rId187" ref="E187"/>
    <hyperlink r:id="rId188" ref="E188"/>
    <hyperlink r:id="rId189" ref="E189"/>
    <hyperlink r:id="rId190" ref="E190"/>
    <hyperlink r:id="rId191" ref="E191"/>
    <hyperlink r:id="rId192" ref="E192"/>
    <hyperlink r:id="rId193" ref="E193"/>
    <hyperlink r:id="rId194" ref="E194"/>
    <hyperlink r:id="rId195" ref="E195"/>
    <hyperlink r:id="rId196" ref="E196"/>
    <hyperlink r:id="rId197" ref="E197"/>
    <hyperlink r:id="rId198" ref="E198"/>
    <hyperlink r:id="rId199" ref="E199"/>
    <hyperlink r:id="rId200" ref="E200"/>
    <hyperlink r:id="rId201" ref="E201"/>
    <hyperlink r:id="rId202" ref="E202"/>
    <hyperlink r:id="rId203" ref="E203"/>
    <hyperlink r:id="rId204" ref="E204"/>
    <hyperlink r:id="rId205" ref="E205"/>
    <hyperlink r:id="rId206" ref="E206"/>
    <hyperlink r:id="rId207" ref="E207"/>
    <hyperlink r:id="rId208" ref="E208"/>
    <hyperlink r:id="rId209" ref="E209"/>
    <hyperlink r:id="rId210" ref="E210"/>
    <hyperlink r:id="rId211" ref="E211"/>
    <hyperlink r:id="rId212" ref="E212"/>
    <hyperlink r:id="rId213" ref="E213"/>
    <hyperlink r:id="rId214" ref="E214"/>
    <hyperlink r:id="rId215" ref="E215"/>
    <hyperlink r:id="rId216" ref="E216"/>
    <hyperlink r:id="rId217" ref="E217"/>
    <hyperlink r:id="rId218" ref="E218"/>
    <hyperlink r:id="rId219" ref="E219"/>
    <hyperlink r:id="rId220" ref="E220"/>
    <hyperlink r:id="rId221" ref="E221"/>
    <hyperlink r:id="rId222" ref="E222"/>
    <hyperlink r:id="rId223" ref="E223"/>
    <hyperlink r:id="rId224" ref="E224"/>
    <hyperlink r:id="rId225" ref="E225"/>
    <hyperlink r:id="rId226" ref="E226"/>
    <hyperlink r:id="rId227" ref="E227"/>
    <hyperlink r:id="rId228" ref="E228"/>
    <hyperlink r:id="rId229" ref="E229"/>
    <hyperlink r:id="rId230" ref="E230"/>
    <hyperlink r:id="rId231" ref="E231"/>
    <hyperlink r:id="rId232" ref="E232"/>
    <hyperlink r:id="rId233" ref="E233"/>
    <hyperlink r:id="rId234" ref="E234"/>
    <hyperlink r:id="rId235" ref="E235"/>
    <hyperlink r:id="rId236" ref="E236"/>
    <hyperlink r:id="rId237" ref="E237"/>
    <hyperlink r:id="rId238" ref="E238"/>
    <hyperlink r:id="rId239" ref="E239"/>
    <hyperlink r:id="rId240" ref="E240"/>
    <hyperlink r:id="rId241" ref="E241"/>
    <hyperlink r:id="rId242" ref="E242"/>
    <hyperlink r:id="rId243" ref="E243"/>
    <hyperlink r:id="rId244" ref="E244"/>
    <hyperlink r:id="rId245" ref="E245"/>
    <hyperlink r:id="rId246" ref="E246"/>
    <hyperlink r:id="rId247" ref="E247"/>
    <hyperlink r:id="rId248" ref="E248"/>
    <hyperlink r:id="rId249" ref="E249"/>
    <hyperlink r:id="rId250" ref="E250"/>
    <hyperlink r:id="rId251" ref="E251"/>
    <hyperlink r:id="rId252" ref="E252"/>
    <hyperlink r:id="rId253" ref="E253"/>
    <hyperlink r:id="rId254" ref="E254"/>
    <hyperlink r:id="rId255" ref="E255"/>
    <hyperlink r:id="rId256" ref="E256"/>
    <hyperlink r:id="rId257" ref="E257"/>
    <hyperlink r:id="rId258" ref="E258"/>
    <hyperlink r:id="rId259" ref="E259"/>
    <hyperlink r:id="rId260" ref="E260"/>
    <hyperlink r:id="rId261" ref="E261"/>
    <hyperlink r:id="rId262" ref="E262"/>
    <hyperlink r:id="rId263" ref="E263"/>
    <hyperlink r:id="rId264" ref="E264"/>
    <hyperlink r:id="rId265" ref="E265"/>
    <hyperlink r:id="rId266" ref="E266"/>
    <hyperlink r:id="rId267" ref="E267"/>
    <hyperlink r:id="rId268" ref="E268"/>
    <hyperlink r:id="rId269" ref="E269"/>
    <hyperlink r:id="rId270" ref="E270"/>
    <hyperlink r:id="rId271" location="Bloomington,_IN" ref="E271"/>
    <hyperlink r:id="rId272" ref="E272"/>
    <hyperlink r:id="rId273" ref="E273"/>
    <hyperlink r:id="rId274" ref="E274"/>
    <hyperlink r:id="rId275" ref="E275"/>
    <hyperlink r:id="rId276" ref="E276"/>
    <hyperlink r:id="rId277" ref="E277"/>
    <hyperlink r:id="rId278" ref="E278"/>
    <hyperlink r:id="rId279" ref="E279"/>
    <hyperlink r:id="rId280" ref="E280"/>
    <hyperlink r:id="rId281" ref="E281"/>
    <hyperlink r:id="rId282" ref="E282"/>
    <hyperlink r:id="rId283" ref="E283"/>
    <hyperlink r:id="rId284" ref="E284"/>
    <hyperlink r:id="rId285" ref="E285"/>
    <hyperlink r:id="rId286" ref="E286"/>
    <hyperlink r:id="rId287" ref="E287"/>
    <hyperlink r:id="rId288" ref="E288"/>
    <hyperlink r:id="rId289" ref="E289"/>
    <hyperlink r:id="rId290" ref="E290"/>
    <hyperlink r:id="rId291" ref="E291"/>
    <hyperlink r:id="rId292" ref="E292"/>
    <hyperlink r:id="rId293" ref="E293"/>
    <hyperlink r:id="rId294" ref="E294"/>
    <hyperlink r:id="rId295" ref="E295"/>
    <hyperlink r:id="rId296" ref="E296"/>
    <hyperlink r:id="rId297" ref="E297"/>
    <hyperlink r:id="rId298" ref="E298"/>
    <hyperlink r:id="rId299" ref="E299"/>
    <hyperlink r:id="rId300" ref="E300"/>
    <hyperlink r:id="rId301" ref="E301"/>
    <hyperlink r:id="rId302" ref="E302"/>
    <hyperlink r:id="rId303" ref="E303"/>
    <hyperlink r:id="rId304" ref="E304"/>
    <hyperlink r:id="rId305" ref="E305"/>
    <hyperlink r:id="rId306" ref="E306"/>
    <hyperlink r:id="rId307" ref="E307"/>
    <hyperlink r:id="rId308" ref="E308"/>
    <hyperlink r:id="rId309" ref="E309"/>
    <hyperlink r:id="rId310" ref="E310"/>
    <hyperlink r:id="rId311" ref="E311"/>
    <hyperlink r:id="rId312" ref="E312"/>
    <hyperlink r:id="rId313" ref="E313"/>
    <hyperlink r:id="rId314" ref="E314"/>
    <hyperlink r:id="rId315" ref="E315"/>
    <hyperlink r:id="rId316" ref="E316"/>
    <hyperlink r:id="rId317" ref="E317"/>
    <hyperlink r:id="rId318" ref="E318"/>
    <hyperlink r:id="rId319" ref="E319"/>
    <hyperlink r:id="rId320" ref="E320"/>
    <hyperlink r:id="rId321" ref="E321"/>
    <hyperlink r:id="rId322" ref="E322"/>
    <hyperlink r:id="rId323" ref="E323"/>
    <hyperlink r:id="rId324" ref="E324"/>
    <hyperlink r:id="rId325" ref="E325"/>
    <hyperlink r:id="rId326" ref="E326"/>
    <hyperlink r:id="rId327" ref="E327"/>
    <hyperlink r:id="rId328" ref="E328"/>
    <hyperlink r:id="rId329" ref="E329"/>
    <hyperlink r:id="rId330" ref="E330"/>
    <hyperlink r:id="rId331" ref="E331"/>
    <hyperlink r:id="rId332" ref="E332"/>
    <hyperlink r:id="rId333" ref="E333"/>
    <hyperlink r:id="rId334" ref="E334"/>
    <hyperlink r:id="rId335" ref="E335"/>
    <hyperlink r:id="rId336" ref="E336"/>
    <hyperlink r:id="rId337" ref="E337"/>
    <hyperlink r:id="rId338" ref="E338"/>
    <hyperlink r:id="rId339" ref="E339"/>
    <hyperlink r:id="rId340" ref="E340"/>
    <hyperlink r:id="rId341" ref="E341"/>
    <hyperlink r:id="rId342" ref="E342"/>
    <hyperlink r:id="rId343" ref="E343"/>
    <hyperlink r:id="rId344" ref="E344"/>
    <hyperlink r:id="rId345" ref="E345"/>
    <hyperlink r:id="rId346" ref="E346"/>
    <hyperlink r:id="rId347" ref="E347"/>
    <hyperlink r:id="rId348" ref="E348"/>
    <hyperlink r:id="rId349" ref="E349"/>
  </hyperlinks>
  <drawing r:id="rId350"/>
</worksheet>
</file>