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Hub\ife2018\"/>
    </mc:Choice>
  </mc:AlternateContent>
  <xr:revisionPtr revIDLastSave="0" documentId="13_ncr:1_{46BF40F9-125B-4D85-B6A1-3C6B177B1F4D}" xr6:coauthVersionLast="40" xr6:coauthVersionMax="40" xr10:uidLastSave="{00000000-0000-0000-0000-000000000000}"/>
  <bookViews>
    <workbookView xWindow="-120" yWindow="-120" windowWidth="20730" windowHeight="11310" tabRatio="636" xr2:uid="{00000000-000D-0000-FFFF-FFFF00000000}"/>
  </bookViews>
  <sheets>
    <sheet name="资金分布" sheetId="1" r:id="rId1"/>
    <sheet name="菜谱" sheetId="3" r:id="rId2"/>
    <sheet name="历史盈利" sheetId="2" r:id="rId3"/>
  </sheets>
  <calcPr calcId="181029"/>
</workbook>
</file>

<file path=xl/calcChain.xml><?xml version="1.0" encoding="utf-8"?>
<calcChain xmlns="http://schemas.openxmlformats.org/spreadsheetml/2006/main">
  <c r="N144" i="1" l="1"/>
  <c r="N143" i="1" l="1"/>
  <c r="N142" i="1" l="1"/>
  <c r="N141" i="1" l="1"/>
  <c r="N140" i="1" l="1"/>
  <c r="N139" i="1" l="1"/>
  <c r="N138" i="1" l="1"/>
  <c r="N136" i="1" l="1"/>
  <c r="N135" i="1" l="1"/>
  <c r="N134" i="1" l="1"/>
  <c r="N133" i="1" l="1"/>
  <c r="N132" i="1" l="1"/>
  <c r="N131" i="1" l="1"/>
  <c r="N130" i="1" l="1"/>
  <c r="N128" i="1" l="1"/>
  <c r="N127" i="1" l="1"/>
  <c r="N126" i="1" l="1"/>
  <c r="N124" i="1"/>
  <c r="N123" i="1" l="1"/>
  <c r="D123" i="1"/>
  <c r="N122" i="1" l="1"/>
  <c r="N121" i="1" l="1"/>
  <c r="N120" i="1" l="1"/>
  <c r="N119" i="1" l="1"/>
  <c r="N118" i="1" l="1"/>
  <c r="N117" i="1"/>
  <c r="N115" i="1" l="1"/>
  <c r="N114" i="1" l="1"/>
  <c r="N113" i="1" l="1"/>
  <c r="N112" i="1" l="1"/>
  <c r="N111" i="1"/>
  <c r="N110" i="1"/>
  <c r="N109" i="1"/>
  <c r="N108" i="1"/>
  <c r="N107" i="1"/>
  <c r="N105" i="1"/>
  <c r="N104" i="1"/>
  <c r="N103" i="1"/>
  <c r="N102" i="1"/>
  <c r="N100" i="1"/>
  <c r="N99" i="1"/>
  <c r="N98" i="1"/>
  <c r="N97" i="1"/>
  <c r="N96" i="1"/>
  <c r="N94" i="1"/>
  <c r="N93" i="1"/>
  <c r="N89" i="1"/>
  <c r="N86" i="1"/>
  <c r="D85" i="1"/>
  <c r="N76" i="1"/>
  <c r="N74" i="1"/>
  <c r="N71" i="1"/>
  <c r="N68" i="1"/>
  <c r="N66" i="1"/>
  <c r="N63" i="1"/>
  <c r="N62" i="1"/>
  <c r="N60" i="1"/>
  <c r="N57" i="1"/>
  <c r="N55" i="1"/>
  <c r="N53" i="1"/>
  <c r="N51" i="1"/>
  <c r="N49" i="1"/>
  <c r="N46" i="1"/>
  <c r="N41" i="1"/>
  <c r="N38" i="1"/>
  <c r="N35" i="1"/>
  <c r="N33" i="1"/>
  <c r="N29" i="1"/>
  <c r="N26" i="1"/>
  <c r="N23" i="1"/>
  <c r="N21" i="1"/>
  <c r="N18" i="1"/>
  <c r="N16" i="1"/>
  <c r="N14" i="1"/>
  <c r="N9" i="1"/>
  <c r="N4" i="1"/>
  <c r="N3" i="1"/>
</calcChain>
</file>

<file path=xl/sharedStrings.xml><?xml version="1.0" encoding="utf-8"?>
<sst xmlns="http://schemas.openxmlformats.org/spreadsheetml/2006/main" count="141" uniqueCount="79">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</sst>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workbookViewId="0">
      <pane ySplit="2" topLeftCell="A135" activePane="bottomLeft" state="frozen"/>
      <selection pane="bottomLeft" activeCell="N144" sqref="N144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4" max="14" width="9.375"/>
  </cols>
  <sheetData>
    <row r="1" spans="1:14" x14ac:dyDescent="0.2">
      <c r="A1" s="9" t="s">
        <v>0</v>
      </c>
      <c r="B1" s="9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</row>
    <row r="2" spans="1:14" x14ac:dyDescent="0.2">
      <c r="A2" s="10"/>
      <c r="B2" s="10"/>
      <c r="C2" s="8"/>
      <c r="D2" s="3" t="s">
        <v>12</v>
      </c>
      <c r="E2" s="3" t="s">
        <v>13</v>
      </c>
      <c r="F2" s="3" t="s">
        <v>14</v>
      </c>
      <c r="G2" s="8"/>
      <c r="H2" s="8"/>
      <c r="I2" s="8"/>
      <c r="J2" s="8"/>
      <c r="K2" s="8"/>
      <c r="L2" s="8"/>
      <c r="M2" s="8"/>
      <c r="N2" s="8"/>
    </row>
    <row r="3" spans="1:14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>
        <f>SUM(G3:M3)</f>
        <v>118437.9</v>
      </c>
    </row>
    <row r="4" spans="1:14" x14ac:dyDescent="0.2">
      <c r="A4" s="1">
        <v>43174</v>
      </c>
      <c r="B4" s="1" t="s">
        <v>17</v>
      </c>
      <c r="C4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N4" s="3">
        <f>SUM(G4:M4)</f>
        <v>119010.3</v>
      </c>
    </row>
    <row r="5" spans="1:14" x14ac:dyDescent="0.2">
      <c r="B5" s="1" t="s">
        <v>19</v>
      </c>
      <c r="C5" t="s">
        <v>20</v>
      </c>
      <c r="D5">
        <v>-5</v>
      </c>
    </row>
    <row r="6" spans="1:14" x14ac:dyDescent="0.2">
      <c r="B6" s="1" t="s">
        <v>21</v>
      </c>
      <c r="C6" t="s">
        <v>20</v>
      </c>
      <c r="D6">
        <v>-11</v>
      </c>
    </row>
    <row r="7" spans="1:14" x14ac:dyDescent="0.2">
      <c r="B7" s="1" t="s">
        <v>22</v>
      </c>
      <c r="C7" t="s">
        <v>23</v>
      </c>
      <c r="E7">
        <v>20</v>
      </c>
    </row>
    <row r="8" spans="1:14" x14ac:dyDescent="0.2">
      <c r="B8" s="1" t="s">
        <v>24</v>
      </c>
      <c r="E8">
        <v>1.4</v>
      </c>
    </row>
    <row r="9" spans="1:14" x14ac:dyDescent="0.2">
      <c r="A9" s="1">
        <v>43175</v>
      </c>
      <c r="C9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N9">
        <f>SUM(G9:M9)</f>
        <v>118135.7</v>
      </c>
    </row>
    <row r="10" spans="1:14" x14ac:dyDescent="0.2">
      <c r="B10" s="1" t="s">
        <v>24</v>
      </c>
      <c r="E10">
        <v>1.4</v>
      </c>
    </row>
    <row r="11" spans="1:14" x14ac:dyDescent="0.2">
      <c r="A11" s="1">
        <v>43176</v>
      </c>
      <c r="C11" t="s">
        <v>20</v>
      </c>
      <c r="D11">
        <v>-11</v>
      </c>
    </row>
    <row r="12" spans="1:14" x14ac:dyDescent="0.2">
      <c r="B12" s="1" t="s">
        <v>24</v>
      </c>
      <c r="E12">
        <v>1.4</v>
      </c>
    </row>
    <row r="13" spans="1:14" x14ac:dyDescent="0.2">
      <c r="A13" s="1">
        <v>43177</v>
      </c>
      <c r="B13" s="1" t="s">
        <v>24</v>
      </c>
      <c r="E13">
        <v>1.41</v>
      </c>
    </row>
    <row r="14" spans="1:14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N14">
        <f t="shared" ref="N14:N18" si="0">SUM(G14:M14)</f>
        <v>118931.93</v>
      </c>
    </row>
    <row r="15" spans="1:14" x14ac:dyDescent="0.2">
      <c r="C15" t="s">
        <v>20</v>
      </c>
      <c r="D15">
        <v>-11</v>
      </c>
    </row>
    <row r="16" spans="1:14" x14ac:dyDescent="0.2">
      <c r="A16" s="1">
        <v>43179</v>
      </c>
      <c r="C16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N16">
        <f t="shared" si="0"/>
        <v>118447.31</v>
      </c>
    </row>
    <row r="17" spans="1:14" x14ac:dyDescent="0.2">
      <c r="B17" s="1" t="s">
        <v>24</v>
      </c>
      <c r="E17">
        <v>1.42</v>
      </c>
    </row>
    <row r="18" spans="1:14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N18">
        <f t="shared" si="0"/>
        <v>118971.13</v>
      </c>
    </row>
    <row r="19" spans="1:14" x14ac:dyDescent="0.2">
      <c r="B19" s="1" t="s">
        <v>24</v>
      </c>
      <c r="E19">
        <v>1.42</v>
      </c>
    </row>
    <row r="20" spans="1:14" x14ac:dyDescent="0.2">
      <c r="B20" s="1" t="s">
        <v>25</v>
      </c>
      <c r="D20">
        <v>-6.66</v>
      </c>
    </row>
    <row r="21" spans="1:14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N21">
        <f t="shared" ref="N21:N26" si="1">SUM(G21:M21)</f>
        <v>116322.05</v>
      </c>
    </row>
    <row r="22" spans="1:14" x14ac:dyDescent="0.2">
      <c r="B22" s="1" t="s">
        <v>24</v>
      </c>
      <c r="E22">
        <v>1.42</v>
      </c>
    </row>
    <row r="23" spans="1:14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N23">
        <f t="shared" si="1"/>
        <v>114794.57</v>
      </c>
    </row>
    <row r="24" spans="1:14" x14ac:dyDescent="0.2">
      <c r="B24" s="1" t="s">
        <v>24</v>
      </c>
      <c r="E24">
        <v>1.42</v>
      </c>
    </row>
    <row r="25" spans="1:14" x14ac:dyDescent="0.2">
      <c r="B25" s="1" t="s">
        <v>26</v>
      </c>
      <c r="C25" t="s">
        <v>27</v>
      </c>
      <c r="D25">
        <v>-39.9</v>
      </c>
    </row>
    <row r="26" spans="1:14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N26">
        <f t="shared" si="1"/>
        <v>114769.59</v>
      </c>
    </row>
    <row r="27" spans="1:14" x14ac:dyDescent="0.2">
      <c r="B27" s="1" t="s">
        <v>24</v>
      </c>
      <c r="E27">
        <v>1.42</v>
      </c>
    </row>
    <row r="28" spans="1:14" x14ac:dyDescent="0.2">
      <c r="B28" s="1" t="s">
        <v>28</v>
      </c>
      <c r="D28">
        <v>-10.4</v>
      </c>
    </row>
    <row r="29" spans="1:14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N29">
        <f>SUM(G29:M29)</f>
        <v>114587.84</v>
      </c>
    </row>
    <row r="30" spans="1:14" x14ac:dyDescent="0.2">
      <c r="B30" s="1" t="s">
        <v>24</v>
      </c>
      <c r="E30">
        <v>1.41</v>
      </c>
    </row>
    <row r="31" spans="1:14" x14ac:dyDescent="0.2">
      <c r="B31" s="1" t="s">
        <v>30</v>
      </c>
      <c r="F31">
        <v>-594</v>
      </c>
    </row>
    <row r="32" spans="1:14" x14ac:dyDescent="0.2">
      <c r="B32" s="1" t="s">
        <v>15</v>
      </c>
      <c r="D32">
        <v>-180</v>
      </c>
    </row>
    <row r="33" spans="1:14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N33">
        <f t="shared" ref="N33:N38" si="2">SUM(G33:M33)</f>
        <v>111508.19</v>
      </c>
    </row>
    <row r="34" spans="1:14" x14ac:dyDescent="0.2">
      <c r="B34" s="1" t="s">
        <v>24</v>
      </c>
      <c r="E34">
        <v>1.35</v>
      </c>
    </row>
    <row r="35" spans="1:14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N35">
        <f t="shared" si="2"/>
        <v>108949.78</v>
      </c>
    </row>
    <row r="36" spans="1:14" x14ac:dyDescent="0.2">
      <c r="B36" s="1" t="s">
        <v>24</v>
      </c>
      <c r="E36">
        <v>1.35</v>
      </c>
    </row>
    <row r="37" spans="1:14" x14ac:dyDescent="0.2">
      <c r="B37" s="1" t="s">
        <v>31</v>
      </c>
      <c r="D37">
        <v>-49.9</v>
      </c>
    </row>
    <row r="38" spans="1:14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N38">
        <f t="shared" si="2"/>
        <v>105565.12</v>
      </c>
    </row>
    <row r="39" spans="1:14" x14ac:dyDescent="0.2">
      <c r="B39" s="1" t="s">
        <v>24</v>
      </c>
      <c r="E39">
        <v>1.35</v>
      </c>
    </row>
    <row r="40" spans="1:14" x14ac:dyDescent="0.2">
      <c r="B40" s="1" t="s">
        <v>32</v>
      </c>
      <c r="D40">
        <v>-95</v>
      </c>
    </row>
    <row r="41" spans="1:14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N41">
        <f>SUM(G41:M41)</f>
        <v>113190.8</v>
      </c>
    </row>
    <row r="42" spans="1:14" x14ac:dyDescent="0.2">
      <c r="B42" s="1" t="s">
        <v>24</v>
      </c>
      <c r="E42">
        <v>1.34</v>
      </c>
    </row>
    <row r="43" spans="1:14" x14ac:dyDescent="0.2">
      <c r="B43" s="1" t="s">
        <v>33</v>
      </c>
      <c r="D43">
        <v>-32.659999999999997</v>
      </c>
    </row>
    <row r="44" spans="1:14" x14ac:dyDescent="0.2">
      <c r="A44" s="1">
        <v>43189</v>
      </c>
      <c r="B44" s="1" t="s">
        <v>20</v>
      </c>
      <c r="D44">
        <v>-23</v>
      </c>
    </row>
    <row r="45" spans="1:14" x14ac:dyDescent="0.2">
      <c r="B45" s="1" t="s">
        <v>24</v>
      </c>
      <c r="E45">
        <v>1.34</v>
      </c>
    </row>
    <row r="46" spans="1:14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N46">
        <f t="shared" ref="N46:N51" si="3">SUM(G46:M46)</f>
        <v>111542.97</v>
      </c>
    </row>
    <row r="47" spans="1:14" x14ac:dyDescent="0.2">
      <c r="B47" s="1" t="s">
        <v>24</v>
      </c>
      <c r="E47">
        <v>1.33</v>
      </c>
    </row>
    <row r="48" spans="1:14" x14ac:dyDescent="0.2">
      <c r="B48" s="1" t="s">
        <v>34</v>
      </c>
      <c r="D48">
        <v>-33.5</v>
      </c>
    </row>
    <row r="49" spans="1:14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N49">
        <f t="shared" si="3"/>
        <v>111544.3</v>
      </c>
    </row>
    <row r="50" spans="1:14" x14ac:dyDescent="0.2">
      <c r="B50" s="1" t="s">
        <v>24</v>
      </c>
      <c r="E50">
        <v>1.33</v>
      </c>
    </row>
    <row r="51" spans="1:14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N51">
        <f t="shared" si="3"/>
        <v>111118.63</v>
      </c>
    </row>
    <row r="52" spans="1:14" x14ac:dyDescent="0.2">
      <c r="B52" s="1" t="s">
        <v>24</v>
      </c>
      <c r="E52">
        <v>1.33</v>
      </c>
    </row>
    <row r="53" spans="1:14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N53">
        <f t="shared" ref="N53:N57" si="4">SUM(G53:M53)</f>
        <v>109714.97</v>
      </c>
    </row>
    <row r="54" spans="1:14" x14ac:dyDescent="0.2">
      <c r="B54" s="1" t="s">
        <v>24</v>
      </c>
      <c r="E54">
        <v>1.34</v>
      </c>
    </row>
    <row r="55" spans="1:14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N55">
        <f t="shared" si="4"/>
        <v>109805.32</v>
      </c>
    </row>
    <row r="56" spans="1:14" x14ac:dyDescent="0.2">
      <c r="B56" s="1" t="s">
        <v>37</v>
      </c>
      <c r="D56">
        <v>-11.5</v>
      </c>
    </row>
    <row r="57" spans="1:14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N57">
        <f t="shared" si="4"/>
        <v>107898.76000000001</v>
      </c>
    </row>
    <row r="58" spans="1:14" x14ac:dyDescent="0.2">
      <c r="B58" s="1" t="s">
        <v>38</v>
      </c>
      <c r="D58">
        <v>-5</v>
      </c>
    </row>
    <row r="59" spans="1:14" x14ac:dyDescent="0.2">
      <c r="B59" s="1" t="s">
        <v>39</v>
      </c>
      <c r="D59">
        <v>-5</v>
      </c>
    </row>
    <row r="60" spans="1:14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N60">
        <f t="shared" ref="N60:N63" si="5">SUM(G60:M60)</f>
        <v>112086.38</v>
      </c>
    </row>
    <row r="61" spans="1:14" x14ac:dyDescent="0.2">
      <c r="B61" s="1" t="s">
        <v>40</v>
      </c>
      <c r="D61">
        <v>-1073.5999999999999</v>
      </c>
    </row>
    <row r="62" spans="1:14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N62">
        <f t="shared" si="5"/>
        <v>110848.28</v>
      </c>
    </row>
    <row r="63" spans="1:14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N63">
        <f t="shared" si="5"/>
        <v>109672.44</v>
      </c>
    </row>
    <row r="64" spans="1:14" x14ac:dyDescent="0.2">
      <c r="B64" s="1" t="s">
        <v>20</v>
      </c>
      <c r="D64">
        <v>-17</v>
      </c>
    </row>
    <row r="65" spans="1:14" x14ac:dyDescent="0.2">
      <c r="B65" s="1" t="s">
        <v>42</v>
      </c>
      <c r="F65">
        <v>1000</v>
      </c>
    </row>
    <row r="66" spans="1:14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N66">
        <f t="shared" ref="N66:N71" si="6">SUM(G66:M66)</f>
        <v>103281.81</v>
      </c>
    </row>
    <row r="67" spans="1:14" x14ac:dyDescent="0.2">
      <c r="B67" s="1" t="s">
        <v>20</v>
      </c>
      <c r="D67">
        <v>-46</v>
      </c>
    </row>
    <row r="68" spans="1:14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N68">
        <f t="shared" si="6"/>
        <v>104284.5</v>
      </c>
    </row>
    <row r="69" spans="1:14" x14ac:dyDescent="0.2">
      <c r="B69" s="1" t="s">
        <v>44</v>
      </c>
      <c r="D69">
        <v>-47.7</v>
      </c>
    </row>
    <row r="70" spans="1:14" x14ac:dyDescent="0.2">
      <c r="B70" s="1" t="s">
        <v>37</v>
      </c>
      <c r="D70">
        <v>-10.7</v>
      </c>
    </row>
    <row r="71" spans="1:14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N71">
        <f t="shared" si="6"/>
        <v>103930.58</v>
      </c>
    </row>
    <row r="72" spans="1:14" x14ac:dyDescent="0.2">
      <c r="B72" s="1" t="s">
        <v>45</v>
      </c>
      <c r="D72">
        <v>-5</v>
      </c>
    </row>
    <row r="73" spans="1:14" x14ac:dyDescent="0.2">
      <c r="B73" s="1" t="s">
        <v>46</v>
      </c>
      <c r="D73">
        <v>-122.9</v>
      </c>
    </row>
    <row r="74" spans="1:14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N74">
        <f>SUM(G74:M74)</f>
        <v>106935.67</v>
      </c>
    </row>
    <row r="75" spans="1:14" x14ac:dyDescent="0.2">
      <c r="B75" s="1" t="s">
        <v>30</v>
      </c>
      <c r="F75">
        <v>249.71</v>
      </c>
    </row>
    <row r="76" spans="1:14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N76">
        <f>SUM(G76:M76)</f>
        <v>104166.92</v>
      </c>
    </row>
    <row r="77" spans="1:14" x14ac:dyDescent="0.2">
      <c r="B77" s="1" t="s">
        <v>35</v>
      </c>
      <c r="F77">
        <v>1000</v>
      </c>
    </row>
    <row r="78" spans="1:14" x14ac:dyDescent="0.2">
      <c r="B78" s="1" t="s">
        <v>47</v>
      </c>
      <c r="D78">
        <v>-279</v>
      </c>
    </row>
    <row r="79" spans="1:14" x14ac:dyDescent="0.2">
      <c r="B79" s="1" t="s">
        <v>48</v>
      </c>
      <c r="D79">
        <v>-32.9</v>
      </c>
    </row>
    <row r="80" spans="1:14" x14ac:dyDescent="0.2">
      <c r="B80" s="1" t="s">
        <v>49</v>
      </c>
      <c r="D80">
        <v>-96</v>
      </c>
    </row>
    <row r="81" spans="1:14" x14ac:dyDescent="0.2">
      <c r="B81" s="1" t="s">
        <v>50</v>
      </c>
      <c r="D81">
        <v>-12.8</v>
      </c>
    </row>
    <row r="82" spans="1:14" x14ac:dyDescent="0.2">
      <c r="B82" s="1" t="s">
        <v>51</v>
      </c>
      <c r="D82">
        <v>-56.3</v>
      </c>
    </row>
    <row r="83" spans="1:14" x14ac:dyDescent="0.2">
      <c r="B83" s="1" t="s">
        <v>34</v>
      </c>
      <c r="D83">
        <v>-33.799999999999997</v>
      </c>
    </row>
    <row r="84" spans="1:14" x14ac:dyDescent="0.2">
      <c r="B84" s="1" t="s">
        <v>52</v>
      </c>
      <c r="D84">
        <v>-50</v>
      </c>
    </row>
    <row r="85" spans="1:14" x14ac:dyDescent="0.2">
      <c r="B85" s="1" t="s">
        <v>20</v>
      </c>
      <c r="D85">
        <f>-8-15-6-15-5-31-6-10-6</f>
        <v>-102</v>
      </c>
    </row>
    <row r="86" spans="1:14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N86">
        <f>SUM(G86:M86)</f>
        <v>104906.03</v>
      </c>
    </row>
    <row r="87" spans="1:14" x14ac:dyDescent="0.2">
      <c r="B87" s="1" t="s">
        <v>53</v>
      </c>
      <c r="E87">
        <v>1508.11</v>
      </c>
    </row>
    <row r="88" spans="1:14" x14ac:dyDescent="0.2">
      <c r="B88" s="1" t="s">
        <v>54</v>
      </c>
      <c r="D88">
        <v>-38</v>
      </c>
    </row>
    <row r="89" spans="1:14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N89">
        <f t="shared" ref="N89:N94" si="7">SUM(G89:M89)</f>
        <v>105573.53</v>
      </c>
    </row>
    <row r="90" spans="1:14" x14ac:dyDescent="0.2">
      <c r="B90" s="1" t="s">
        <v>56</v>
      </c>
      <c r="F90">
        <v>727.05</v>
      </c>
    </row>
    <row r="91" spans="1:14" x14ac:dyDescent="0.2">
      <c r="B91" s="1" t="s">
        <v>57</v>
      </c>
      <c r="D91">
        <v>-100</v>
      </c>
    </row>
    <row r="92" spans="1:14" x14ac:dyDescent="0.2">
      <c r="B92" s="1" t="s">
        <v>40</v>
      </c>
      <c r="D92">
        <v>-1073.5999999999999</v>
      </c>
    </row>
    <row r="93" spans="1:14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N93">
        <f t="shared" si="7"/>
        <v>106592.01000000001</v>
      </c>
    </row>
    <row r="94" spans="1:14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N94">
        <f t="shared" si="7"/>
        <v>104055.48</v>
      </c>
    </row>
    <row r="95" spans="1:14" x14ac:dyDescent="0.2">
      <c r="B95" s="1" t="s">
        <v>20</v>
      </c>
      <c r="D95">
        <v>-36</v>
      </c>
    </row>
    <row r="96" spans="1:14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N96">
        <f t="shared" ref="N96:N100" si="8">SUM(G96:M96)</f>
        <v>105241.33</v>
      </c>
    </row>
    <row r="97" spans="1:14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N97">
        <f t="shared" si="8"/>
        <v>105747.05</v>
      </c>
    </row>
    <row r="98" spans="1:14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N98">
        <f t="shared" si="8"/>
        <v>103305.13</v>
      </c>
    </row>
    <row r="99" spans="1:14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N99">
        <f t="shared" si="8"/>
        <v>104130.95999999999</v>
      </c>
    </row>
    <row r="100" spans="1:14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N100">
        <f t="shared" si="8"/>
        <v>103892.68</v>
      </c>
    </row>
    <row r="101" spans="1:14" x14ac:dyDescent="0.2">
      <c r="B101" s="1" t="s">
        <v>59</v>
      </c>
      <c r="D101">
        <v>-25</v>
      </c>
    </row>
    <row r="102" spans="1:14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N102">
        <f t="shared" ref="N102:N105" si="9">SUM(G102:M102)</f>
        <v>104456.87999999999</v>
      </c>
    </row>
    <row r="103" spans="1:14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N103">
        <f t="shared" si="9"/>
        <v>103117.64</v>
      </c>
    </row>
    <row r="104" spans="1:14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N104">
        <f t="shared" si="9"/>
        <v>102399.86</v>
      </c>
    </row>
    <row r="105" spans="1:14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N105">
        <f t="shared" si="9"/>
        <v>99476.29</v>
      </c>
    </row>
    <row r="106" spans="1:14" x14ac:dyDescent="0.2">
      <c r="B106" s="1" t="s">
        <v>20</v>
      </c>
      <c r="D106">
        <v>-11</v>
      </c>
    </row>
    <row r="107" spans="1:14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N107">
        <f t="shared" ref="N107:N144" si="10">SUM(G107:M107)</f>
        <v>95410.83</v>
      </c>
    </row>
    <row r="108" spans="1:14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N108">
        <f t="shared" si="10"/>
        <v>96502.439999999988</v>
      </c>
    </row>
    <row r="109" spans="1:14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N109">
        <f t="shared" si="10"/>
        <v>97577.81</v>
      </c>
    </row>
    <row r="110" spans="1:14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N110">
        <f t="shared" si="10"/>
        <v>97442.390000000014</v>
      </c>
    </row>
    <row r="111" spans="1:14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N111">
        <f t="shared" si="10"/>
        <v>96132.32</v>
      </c>
    </row>
    <row r="112" spans="1:14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N112">
        <f t="shared" si="10"/>
        <v>98478.03</v>
      </c>
    </row>
    <row r="113" spans="1:14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N113">
        <f t="shared" si="10"/>
        <v>95910.09</v>
      </c>
    </row>
    <row r="114" spans="1:14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N114">
        <f t="shared" si="10"/>
        <v>93256.75</v>
      </c>
    </row>
    <row r="115" spans="1:14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N115">
        <f t="shared" si="10"/>
        <v>95952.6</v>
      </c>
    </row>
    <row r="116" spans="1:14" x14ac:dyDescent="0.2">
      <c r="B116" s="6" t="s">
        <v>69</v>
      </c>
      <c r="D116">
        <v>-1147</v>
      </c>
    </row>
    <row r="117" spans="1:14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N117">
        <f t="shared" si="10"/>
        <v>95592.62999999999</v>
      </c>
    </row>
    <row r="118" spans="1:14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N118">
        <f t="shared" si="10"/>
        <v>87583.97</v>
      </c>
    </row>
    <row r="119" spans="1:14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N119">
        <f t="shared" si="10"/>
        <v>87559.930000000008</v>
      </c>
    </row>
    <row r="120" spans="1:14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N120">
        <f t="shared" si="10"/>
        <v>87368.86</v>
      </c>
    </row>
    <row r="121" spans="1:14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N121">
        <f t="shared" si="10"/>
        <v>86490.62000000001</v>
      </c>
    </row>
    <row r="122" spans="1:14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N122">
        <f t="shared" si="10"/>
        <v>86470.56</v>
      </c>
    </row>
    <row r="123" spans="1:14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N123">
        <f t="shared" si="10"/>
        <v>82335.23000000001</v>
      </c>
    </row>
    <row r="124" spans="1:14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N124">
        <f t="shared" si="10"/>
        <v>80874.55</v>
      </c>
    </row>
    <row r="125" spans="1:14" x14ac:dyDescent="0.2">
      <c r="B125" s="6" t="s">
        <v>69</v>
      </c>
      <c r="D125">
        <v>-1147</v>
      </c>
    </row>
    <row r="126" spans="1:14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N126">
        <f t="shared" si="10"/>
        <v>80839.360000000001</v>
      </c>
    </row>
    <row r="127" spans="1:14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N127">
        <f t="shared" si="10"/>
        <v>80835.670000000013</v>
      </c>
    </row>
    <row r="128" spans="1:14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N128">
        <f t="shared" si="10"/>
        <v>80724.2</v>
      </c>
    </row>
    <row r="129" spans="1:14" x14ac:dyDescent="0.2">
      <c r="A129" s="1">
        <v>43368</v>
      </c>
      <c r="B129" s="1" t="s">
        <v>70</v>
      </c>
      <c r="D129">
        <v>-190</v>
      </c>
    </row>
    <row r="130" spans="1:14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N130">
        <f t="shared" si="10"/>
        <v>80693.06</v>
      </c>
    </row>
    <row r="131" spans="1:14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N131">
        <f t="shared" si="10"/>
        <v>80347.12</v>
      </c>
    </row>
    <row r="132" spans="1:14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N132">
        <f t="shared" si="10"/>
        <v>77961.91</v>
      </c>
    </row>
    <row r="133" spans="1:14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N133">
        <f t="shared" si="10"/>
        <v>77754.733000000007</v>
      </c>
    </row>
    <row r="134" spans="1:14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N134">
        <f t="shared" si="10"/>
        <v>77625.52</v>
      </c>
    </row>
    <row r="135" spans="1:14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N135">
        <f t="shared" si="10"/>
        <v>77206.400000000009</v>
      </c>
    </row>
    <row r="136" spans="1:14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N136">
        <f t="shared" si="10"/>
        <v>74805.73</v>
      </c>
    </row>
    <row r="137" spans="1:14" x14ac:dyDescent="0.2">
      <c r="B137" s="1" t="s">
        <v>75</v>
      </c>
      <c r="D137">
        <v>-1137.8699999999999</v>
      </c>
    </row>
    <row r="138" spans="1:14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N138">
        <f t="shared" si="10"/>
        <v>74406.759999999995</v>
      </c>
    </row>
    <row r="139" spans="1:14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N139">
        <f t="shared" si="10"/>
        <v>74034.8</v>
      </c>
    </row>
    <row r="140" spans="1:14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N140">
        <f t="shared" si="10"/>
        <v>70561.47</v>
      </c>
    </row>
    <row r="141" spans="1:14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N141">
        <f t="shared" si="10"/>
        <v>70487.649999999994</v>
      </c>
    </row>
    <row r="142" spans="1:14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N142">
        <f t="shared" si="10"/>
        <v>77054.720000000001</v>
      </c>
    </row>
    <row r="143" spans="1:14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N143">
        <f t="shared" si="10"/>
        <v>73160.479999999996</v>
      </c>
    </row>
    <row r="144" spans="1:14" x14ac:dyDescent="0.2">
      <c r="A144" s="1">
        <v>43525</v>
      </c>
      <c r="G144">
        <v>9563.26</v>
      </c>
      <c r="H144">
        <v>1564.65</v>
      </c>
      <c r="I144">
        <v>105</v>
      </c>
      <c r="J144">
        <v>-2995.8</v>
      </c>
      <c r="K144">
        <v>0</v>
      </c>
      <c r="L144">
        <v>642.45000000000005</v>
      </c>
      <c r="M144">
        <v>64076.84</v>
      </c>
      <c r="N144">
        <f t="shared" si="10"/>
        <v>72956.399999999994</v>
      </c>
    </row>
  </sheetData>
  <mergeCells count="12">
    <mergeCell ref="D1:F1"/>
    <mergeCell ref="A1:A2"/>
    <mergeCell ref="B1:B2"/>
    <mergeCell ref="C1:C2"/>
    <mergeCell ref="G1:G2"/>
    <mergeCell ref="M1:M2"/>
    <mergeCell ref="N1:N2"/>
    <mergeCell ref="H1:H2"/>
    <mergeCell ref="I1:I2"/>
    <mergeCell ref="J1:J2"/>
    <mergeCell ref="K1:K2"/>
    <mergeCell ref="L1:L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9" sqref="B2:B9"/>
    </sheetView>
  </sheetViews>
  <sheetFormatPr defaultRowHeight="14.25" x14ac:dyDescent="0.2"/>
  <cols>
    <col min="1" max="1" width="11" bestFit="1" customWidth="1"/>
  </cols>
  <sheetData>
    <row r="1" spans="1:2" x14ac:dyDescent="0.2">
      <c r="A1" s="4" t="s">
        <v>65</v>
      </c>
      <c r="B1" s="5">
        <v>43329</v>
      </c>
    </row>
    <row r="2" spans="1:2" x14ac:dyDescent="0.2">
      <c r="A2" s="4" t="s">
        <v>62</v>
      </c>
      <c r="B2">
        <v>7120</v>
      </c>
    </row>
    <row r="3" spans="1:2" x14ac:dyDescent="0.2">
      <c r="A3" s="4" t="s">
        <v>63</v>
      </c>
      <c r="B3">
        <v>-5064</v>
      </c>
    </row>
    <row r="4" spans="1:2" x14ac:dyDescent="0.2">
      <c r="A4" s="4" t="s">
        <v>64</v>
      </c>
      <c r="B4">
        <v>-1383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cestlaviefree@outlook.com</cp:lastModifiedBy>
  <dcterms:created xsi:type="dcterms:W3CDTF">2015-06-05T18:19:00Z</dcterms:created>
  <dcterms:modified xsi:type="dcterms:W3CDTF">2019-03-01T01:48:55Z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