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python\0101\GitHub\python_2022_0101\instructor\00_indicaciones\"/>
    </mc:Choice>
  </mc:AlternateContent>
  <xr:revisionPtr revIDLastSave="0" documentId="13_ncr:1_{9B1D8802-5125-4605-81B1-C2BB89DA989A}" xr6:coauthVersionLast="45" xr6:coauthVersionMax="45" xr10:uidLastSave="{00000000-0000-0000-0000-000000000000}"/>
  <bookViews>
    <workbookView xWindow="540" yWindow="1470" windowWidth="15360" windowHeight="7875" firstSheet="8" activeTab="12" xr2:uid="{94F9A276-00BC-4C43-80B3-D91E56A8379F}"/>
  </bookViews>
  <sheets>
    <sheet name="Basico" sheetId="1" r:id="rId1"/>
    <sheet name="Valores" sheetId="2" r:id="rId2"/>
    <sheet name="Tips" sheetId="3" r:id="rId3"/>
    <sheet name="Variables" sheetId="4" r:id="rId4"/>
    <sheet name="Listas" sheetId="11" r:id="rId5"/>
    <sheet name="Errores" sheetId="7" r:id="rId6"/>
    <sheet name="Condicional" sheetId="8" r:id="rId7"/>
    <sheet name="Iterativos" sheetId="9" r:id="rId8"/>
    <sheet name="Funciones" sheetId="13" r:id="rId9"/>
    <sheet name="Colecciones" sheetId="14" r:id="rId10"/>
    <sheet name="GitHub" sheetId="10" r:id="rId11"/>
    <sheet name="JavaScript" sheetId="12" r:id="rId12"/>
    <sheet name="Clase_Factura" sheetId="15" r:id="rId13"/>
  </sheets>
  <definedNames>
    <definedName name="edad">#REF!</definedName>
    <definedName name="edadd">#REF!</definedName>
    <definedName name="nombre_completo">#REF!</definedName>
    <definedName name="nombre_completo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5" l="1"/>
  <c r="D3" i="15"/>
  <c r="D11" i="15"/>
  <c r="D7" i="15"/>
  <c r="D10" i="15" l="1"/>
  <c r="D5" i="15"/>
  <c r="D3" i="13"/>
  <c r="D4" i="13"/>
  <c r="D2" i="13"/>
  <c r="C3" i="13"/>
  <c r="C4" i="13"/>
  <c r="C2" i="13"/>
  <c r="H6" i="4" l="1"/>
  <c r="H7" i="4"/>
  <c r="H8" i="4"/>
  <c r="H5" i="4"/>
  <c r="E8" i="4"/>
  <c r="B5" i="9" l="1"/>
  <c r="B6" i="9"/>
  <c r="B7" i="9"/>
  <c r="B8" i="9"/>
  <c r="B9" i="9"/>
  <c r="B10" i="9"/>
  <c r="B11" i="9"/>
  <c r="B12" i="9"/>
  <c r="B13" i="9"/>
  <c r="B4" i="9"/>
  <c r="B3" i="8"/>
  <c r="B4" i="8"/>
  <c r="B2" i="8"/>
</calcChain>
</file>

<file path=xl/sharedStrings.xml><?xml version="1.0" encoding="utf-8"?>
<sst xmlns="http://schemas.openxmlformats.org/spreadsheetml/2006/main" count="371" uniqueCount="230">
  <si>
    <t>Python</t>
  </si>
  <si>
    <t>Codigo Fuente</t>
  </si>
  <si>
    <t>Codigo Maquina</t>
  </si>
  <si>
    <t>COMPILAR</t>
  </si>
  <si>
    <t>INTERPRETAR</t>
  </si>
  <si>
    <t>TRADUCTOR</t>
  </si>
  <si>
    <t>.exe Python</t>
  </si>
  <si>
    <t>Java</t>
  </si>
  <si>
    <t>jdk,jre</t>
  </si>
  <si>
    <t>Php</t>
  </si>
  <si>
    <t>php,xampp,wampp</t>
  </si>
  <si>
    <t>C#</t>
  </si>
  <si>
    <t>Frame2work</t>
  </si>
  <si>
    <t>JavaScript</t>
  </si>
  <si>
    <t>Navegador, Nodejs</t>
  </si>
  <si>
    <t>IDE</t>
  </si>
  <si>
    <t>Eclipse, Jetbrain</t>
  </si>
  <si>
    <t>VSCode</t>
  </si>
  <si>
    <t>Visual Studio</t>
  </si>
  <si>
    <t>VSCode, Sublime Text</t>
  </si>
  <si>
    <t>VSCode, Sublime Text,PyCharm</t>
  </si>
  <si>
    <t>C,C++, Java,C#</t>
  </si>
  <si>
    <t>Python,JS,Php</t>
  </si>
  <si>
    <t>Editores Codigo</t>
  </si>
  <si>
    <t>IDE, Eclipse, Visual Studio</t>
  </si>
  <si>
    <t xml:space="preserve">  IDE</t>
  </si>
  <si>
    <t>Versionamiento</t>
  </si>
  <si>
    <t>Git</t>
  </si>
  <si>
    <t>GitHub, GitLab</t>
  </si>
  <si>
    <t>Actualizarse</t>
  </si>
  <si>
    <t>Revisar Web</t>
  </si>
  <si>
    <t>Revisar Estadisticas</t>
  </si>
  <si>
    <t>Revisar Ofertas Trabajo</t>
  </si>
  <si>
    <t>Ingles</t>
  </si>
  <si>
    <t>Paciencia</t>
  </si>
  <si>
    <t>LINUX</t>
  </si>
  <si>
    <t>Mint (Ubuntu)</t>
  </si>
  <si>
    <t>INSTALAR PYTHON</t>
  </si>
  <si>
    <t>Path, Pip, Todos U</t>
  </si>
  <si>
    <t>Manejador Paquetes</t>
  </si>
  <si>
    <t>Pip</t>
  </si>
  <si>
    <t>Composer</t>
  </si>
  <si>
    <t>Maven,Gradle</t>
  </si>
  <si>
    <t>Npm,Yarn</t>
  </si>
  <si>
    <t>Objetivos Meses</t>
  </si>
  <si>
    <t>Archivos</t>
  </si>
  <si>
    <t>*.py</t>
  </si>
  <si>
    <t>.java</t>
  </si>
  <si>
    <t>.php</t>
  </si>
  <si>
    <t>.cs</t>
  </si>
  <si>
    <t>.js</t>
  </si>
  <si>
    <t>Lenguajes Programacion</t>
  </si>
  <si>
    <t>Pros/Contras</t>
  </si>
  <si>
    <t>fortalezas/Debilidades</t>
  </si>
  <si>
    <t>No hay 1 solo camino</t>
  </si>
  <si>
    <t>Varias Formas</t>
  </si>
  <si>
    <t>Martha</t>
  </si>
  <si>
    <t>Linea Error</t>
  </si>
  <si>
    <t>Archivo Error</t>
  </si>
  <si>
    <t>Mensaje</t>
  </si>
  <si>
    <t>Internet</t>
  </si>
  <si>
    <t>Mensaje Ingles</t>
  </si>
  <si>
    <t>Web Stackoverflow</t>
  </si>
  <si>
    <t>Traducirlo</t>
  </si>
  <si>
    <t>Hacer mas con menos</t>
  </si>
  <si>
    <t>Las Cosas funcionan Arriba/Abajo</t>
  </si>
  <si>
    <t>nota</t>
  </si>
  <si>
    <t>Resultado</t>
  </si>
  <si>
    <t>Venta</t>
  </si>
  <si>
    <t>Comision</t>
  </si>
  <si>
    <t>Total Venta</t>
  </si>
  <si>
    <t>y=5x + 30</t>
  </si>
  <si>
    <t>x</t>
  </si>
  <si>
    <t>y</t>
  </si>
  <si>
    <t>Investigar</t>
  </si>
  <si>
    <t>GitHub.com</t>
  </si>
  <si>
    <t>Proyectos Curso</t>
  </si>
  <si>
    <t>Instructor</t>
  </si>
  <si>
    <t>Alumno1</t>
  </si>
  <si>
    <t>Alumno2</t>
  </si>
  <si>
    <t>Alumno3</t>
  </si>
  <si>
    <t>Alumno4</t>
  </si>
  <si>
    <t>aa.py,bbb.py,ccc.py</t>
  </si>
  <si>
    <t xml:space="preserve">Clonar = Descargar + Copiar </t>
  </si>
  <si>
    <t>Alumno 1</t>
  </si>
  <si>
    <t>INTERNET</t>
  </si>
  <si>
    <t>COMPUTADORAS</t>
  </si>
  <si>
    <t>URL:</t>
  </si>
  <si>
    <t>https://github.com/cetec-bchavez/python_2022_0101.git</t>
  </si>
  <si>
    <t>1) VSCode</t>
  </si>
  <si>
    <t>2) GitHub</t>
  </si>
  <si>
    <t>Guardar Local</t>
  </si>
  <si>
    <t>Guardar a Internet</t>
  </si>
  <si>
    <t>Actualizar de Internet</t>
  </si>
  <si>
    <t>1) Commit</t>
  </si>
  <si>
    <t>2) Pull Origin</t>
  </si>
  <si>
    <t>1) Fetch Origin</t>
  </si>
  <si>
    <t>2) Push Origin</t>
  </si>
  <si>
    <t>Terminal</t>
  </si>
  <si>
    <t>Ejecutar python</t>
  </si>
  <si>
    <t>Desktop</t>
  </si>
  <si>
    <t>Maria,Ana,Veronica,Luizana</t>
  </si>
  <si>
    <t>nombre2</t>
  </si>
  <si>
    <t>palabras_nombres</t>
  </si>
  <si>
    <t>Maria</t>
  </si>
  <si>
    <t>Ana</t>
  </si>
  <si>
    <t>Veronica</t>
  </si>
  <si>
    <t>Luizana</t>
  </si>
  <si>
    <t>palabra</t>
  </si>
  <si>
    <t>Normal</t>
  </si>
  <si>
    <t>Especial</t>
  </si>
  <si>
    <t>.exe NodeJs</t>
  </si>
  <si>
    <t>Navegador,</t>
  </si>
  <si>
    <t xml:space="preserve"> Nodejs (Navegador)</t>
  </si>
  <si>
    <t>Npm</t>
  </si>
  <si>
    <t>*.js</t>
  </si>
  <si>
    <t>Nota 1</t>
  </si>
  <si>
    <t>Nota 2</t>
  </si>
  <si>
    <t>Promedio</t>
  </si>
  <si>
    <t>Suma</t>
  </si>
  <si>
    <t>numeros</t>
  </si>
  <si>
    <t>nota1</t>
  </si>
  <si>
    <t>nota2</t>
  </si>
  <si>
    <t>numeros[0]</t>
  </si>
  <si>
    <t>numeros[1]</t>
  </si>
  <si>
    <t>numeros[2]</t>
  </si>
  <si>
    <t>numeros[3]</t>
  </si>
  <si>
    <t>numeros[4]</t>
  </si>
  <si>
    <t>for</t>
  </si>
  <si>
    <t>valor</t>
  </si>
  <si>
    <t>PROBLEMAS</t>
  </si>
  <si>
    <t>PROYECTOS PEQUENOS</t>
  </si>
  <si>
    <t>PROYECTOS MEDIANOS</t>
  </si>
  <si>
    <t>PROYECTOS GRANDES</t>
  </si>
  <si>
    <t>Pequeño, Medianos,Grandes</t>
  </si>
  <si>
    <t>Estructura de Datos, Algoritmos</t>
  </si>
  <si>
    <t>Github</t>
  </si>
  <si>
    <t>Array /Lista</t>
  </si>
  <si>
    <t>Tuplas</t>
  </si>
  <si>
    <t>(Solo Lectura)</t>
  </si>
  <si>
    <t>Sets</t>
  </si>
  <si>
    <t>Diccionarios</t>
  </si>
  <si>
    <t>(No se repite)</t>
  </si>
  <si>
    <t>(clave,valor)</t>
  </si>
  <si>
    <t>"111111111"</t>
  </si>
  <si>
    <t>"22222222"</t>
  </si>
  <si>
    <t>"333333"</t>
  </si>
  <si>
    <t>"444444"</t>
  </si>
  <si>
    <t>"555555"</t>
  </si>
  <si>
    <t>Luis</t>
  </si>
  <si>
    <t>Carlos</t>
  </si>
  <si>
    <t>No Aumentar</t>
  </si>
  <si>
    <t>No Quitar</t>
  </si>
  <si>
    <t>( No cambios)</t>
  </si>
  <si>
    <t>No Indice</t>
  </si>
  <si>
    <t>Clase</t>
  </si>
  <si>
    <t>Hoja Calculo</t>
  </si>
  <si>
    <t>Columnas</t>
  </si>
  <si>
    <t>Objetos</t>
  </si>
  <si>
    <t>Filas</t>
  </si>
  <si>
    <t>Cantidad</t>
  </si>
  <si>
    <t>Precio</t>
  </si>
  <si>
    <t>Total</t>
  </si>
  <si>
    <t>Producto</t>
  </si>
  <si>
    <t>campos --&gt; varaiables</t>
  </si>
  <si>
    <t>Es</t>
  </si>
  <si>
    <t>Diseno</t>
  </si>
  <si>
    <t>Elementos</t>
  </si>
  <si>
    <t>datos/columnas, funciones</t>
  </si>
  <si>
    <t>Objeto1 ---&gt; fila1</t>
  </si>
  <si>
    <t>Objeto2 ---&gt; fila2</t>
  </si>
  <si>
    <t>Objeto3 ---&gt; fila3</t>
  </si>
  <si>
    <t>Todo</t>
  </si>
  <si>
    <t>Filas Todo</t>
  </si>
  <si>
    <t>Fila1, Fila2, Fila3</t>
  </si>
  <si>
    <t>Array, Set,Diccionario</t>
  </si>
  <si>
    <t>HOJA EXCEL</t>
  </si>
  <si>
    <t>Lista de Varios Objetos</t>
  </si>
  <si>
    <t>Base Datos</t>
  </si>
  <si>
    <t>Archivo Excel</t>
  </si>
  <si>
    <t>Tablas</t>
  </si>
  <si>
    <t>Hojas</t>
  </si>
  <si>
    <t>Campos</t>
  </si>
  <si>
    <t>Registros</t>
  </si>
  <si>
    <t>Aplicaciones</t>
  </si>
  <si>
    <t>Interfaz Grafica</t>
  </si>
  <si>
    <t>Textos, Labels</t>
  </si>
  <si>
    <t>Botones, Tablas</t>
  </si>
  <si>
    <t>Pantallas</t>
  </si>
  <si>
    <t>Fila1</t>
  </si>
  <si>
    <t>Fila2</t>
  </si>
  <si>
    <t>Fila3</t>
  </si>
  <si>
    <t>Pantalla1</t>
  </si>
  <si>
    <t>Pantalla2</t>
  </si>
  <si>
    <t>Pantallla3</t>
  </si>
  <si>
    <t>Algo Variable</t>
  </si>
  <si>
    <t>AV + Funcion</t>
  </si>
  <si>
    <t>Mouse</t>
  </si>
  <si>
    <t>factura1</t>
  </si>
  <si>
    <t>factura2</t>
  </si>
  <si>
    <t>Teclado</t>
  </si>
  <si>
    <t>facturax</t>
  </si>
  <si>
    <t>Backend</t>
  </si>
  <si>
    <t>Flask (Web)</t>
  </si>
  <si>
    <t>APIs (Json)</t>
  </si>
  <si>
    <t>Django (Web)</t>
  </si>
  <si>
    <t>APIs(Json)</t>
  </si>
  <si>
    <t>FronEnd</t>
  </si>
  <si>
    <t>Vue (Interfaz G)</t>
  </si>
  <si>
    <t>React</t>
  </si>
  <si>
    <t>Html</t>
  </si>
  <si>
    <t>Css</t>
  </si>
  <si>
    <t>Html,Css</t>
  </si>
  <si>
    <t>Javascritpt</t>
  </si>
  <si>
    <t>Monitor</t>
  </si>
  <si>
    <t>(Colección)</t>
  </si>
  <si>
    <t>Array</t>
  </si>
  <si>
    <t>Set,Diccionario</t>
  </si>
  <si>
    <t>factura3</t>
  </si>
  <si>
    <t>facturas</t>
  </si>
  <si>
    <t>ENFOQUES PROGRAMACION</t>
  </si>
  <si>
    <t>2) Programacion Orientada Objetos</t>
  </si>
  <si>
    <t>Clases, Objetos</t>
  </si>
  <si>
    <t>1) Programacion Estructurada</t>
  </si>
  <si>
    <t>Imperativa</t>
  </si>
  <si>
    <t>COMPLEMENTARIOS</t>
  </si>
  <si>
    <t>3) Programacion Funcional</t>
  </si>
  <si>
    <t>Declarativo</t>
  </si>
  <si>
    <t>MEZCLA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</si>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</sst>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  <xf numFmtId="0" fontId="0" fillId="2" borderId="1" xfId="0" applyFill="1" applyBorder="1"/>
    <xf numFmtId="0" fontId="0" fillId="4" borderId="1" xfId="0" applyFill="1" applyBorder="1"/>
    <xf numFmtId="0" fontId="0" fillId="5" borderId="0" xfId="0" quotePrefix="1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0" fontId="1" fillId="9" borderId="0" xfId="0" applyFont="1" applyFill="1"/>
    <xf numFmtId="0" fontId="0" fillId="5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9" borderId="0" xfId="0" applyFill="1"/>
    <xf numFmtId="0" fontId="0" fillId="1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022_0101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BDE3-B6E1-4DA5-AAF7-7648120A1CD2}">
  <dimension ref="A1:I28"/>
  <sheetViews>
    <sheetView topLeftCell="B1" workbookViewId="0">
      <selection activeCell="H21" sqref="H21"/>
    </sheetView>
  </sheetViews>
  <sheetFormatPr baseColWidth="10" defaultRowHeight="15" x14ac:dyDescent="0.25"/>
  <cols>
    <col min="2" max="2" width="2" bestFit="1" customWidth="1"/>
    <col min="3" max="3" width="19.42578125" bestFit="1" customWidth="1"/>
    <col min="4" max="4" width="20.5703125" customWidth="1"/>
    <col min="5" max="5" width="27" bestFit="1" customWidth="1"/>
    <col min="8" max="8" width="32.5703125" bestFit="1" customWidth="1"/>
    <col min="9" max="9" width="14.5703125" bestFit="1" customWidth="1"/>
  </cols>
  <sheetData>
    <row r="1" spans="1:8" x14ac:dyDescent="0.25">
      <c r="D1" t="s">
        <v>0</v>
      </c>
      <c r="E1" t="s">
        <v>7</v>
      </c>
      <c r="F1" t="s">
        <v>9</v>
      </c>
      <c r="G1" t="s">
        <v>11</v>
      </c>
      <c r="H1" t="s">
        <v>13</v>
      </c>
    </row>
    <row r="2" spans="1:8" x14ac:dyDescent="0.25">
      <c r="A2">
        <v>1</v>
      </c>
      <c r="B2">
        <v>1</v>
      </c>
      <c r="C2" t="s">
        <v>5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8" x14ac:dyDescent="0.25">
      <c r="A3">
        <v>2</v>
      </c>
      <c r="B3">
        <v>2</v>
      </c>
      <c r="C3" t="s">
        <v>39</v>
      </c>
      <c r="D3" t="s">
        <v>40</v>
      </c>
      <c r="E3" t="s">
        <v>42</v>
      </c>
      <c r="F3" t="s">
        <v>41</v>
      </c>
      <c r="H3" t="s">
        <v>43</v>
      </c>
    </row>
    <row r="4" spans="1:8" x14ac:dyDescent="0.25">
      <c r="A4">
        <v>3</v>
      </c>
      <c r="B4">
        <v>3</v>
      </c>
      <c r="C4" t="s">
        <v>15</v>
      </c>
      <c r="D4" t="s">
        <v>20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B5">
        <v>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</row>
    <row r="6" spans="1:8" x14ac:dyDescent="0.25">
      <c r="A6">
        <v>4</v>
      </c>
      <c r="B6">
        <v>5</v>
      </c>
      <c r="C6" t="s">
        <v>26</v>
      </c>
      <c r="D6" t="s">
        <v>27</v>
      </c>
      <c r="E6" t="s">
        <v>28</v>
      </c>
    </row>
    <row r="10" spans="1:8" x14ac:dyDescent="0.25">
      <c r="D10" t="s">
        <v>1</v>
      </c>
      <c r="F10" t="s">
        <v>2</v>
      </c>
      <c r="G10" t="s">
        <v>15</v>
      </c>
      <c r="H10" t="s">
        <v>25</v>
      </c>
    </row>
    <row r="11" spans="1:8" x14ac:dyDescent="0.25">
      <c r="D11" t="s">
        <v>21</v>
      </c>
      <c r="E11" t="s">
        <v>3</v>
      </c>
      <c r="F11">
        <v>1010101111010</v>
      </c>
      <c r="G11" t="s">
        <v>15</v>
      </c>
      <c r="H11" t="s">
        <v>24</v>
      </c>
    </row>
    <row r="13" spans="1:8" x14ac:dyDescent="0.25">
      <c r="D13" t="s">
        <v>22</v>
      </c>
      <c r="E13" t="s">
        <v>4</v>
      </c>
      <c r="F13">
        <v>1010101</v>
      </c>
      <c r="G13" t="s">
        <v>23</v>
      </c>
      <c r="H13" t="s">
        <v>19</v>
      </c>
    </row>
    <row r="16" spans="1:8" x14ac:dyDescent="0.25">
      <c r="D16" s="1" t="s">
        <v>35</v>
      </c>
      <c r="E16" t="s">
        <v>36</v>
      </c>
    </row>
    <row r="18" spans="4:9" x14ac:dyDescent="0.25">
      <c r="D18" s="3" t="s">
        <v>37</v>
      </c>
      <c r="E18" t="s">
        <v>38</v>
      </c>
      <c r="H18" t="s">
        <v>220</v>
      </c>
    </row>
    <row r="19" spans="4:9" x14ac:dyDescent="0.25">
      <c r="H19" t="s">
        <v>225</v>
      </c>
    </row>
    <row r="20" spans="4:9" x14ac:dyDescent="0.25">
      <c r="H20" t="s">
        <v>223</v>
      </c>
      <c r="I20" t="s">
        <v>224</v>
      </c>
    </row>
    <row r="21" spans="4:9" x14ac:dyDescent="0.25">
      <c r="D21" s="14" t="s">
        <v>130</v>
      </c>
      <c r="E21" t="s">
        <v>134</v>
      </c>
      <c r="H21" t="s">
        <v>221</v>
      </c>
      <c r="I21" t="s">
        <v>222</v>
      </c>
    </row>
    <row r="22" spans="4:9" x14ac:dyDescent="0.25">
      <c r="E22" t="s">
        <v>135</v>
      </c>
      <c r="H22" s="19" t="s">
        <v>226</v>
      </c>
      <c r="I22" t="s">
        <v>227</v>
      </c>
    </row>
    <row r="23" spans="4:9" x14ac:dyDescent="0.25">
      <c r="H23" s="2" t="s">
        <v>228</v>
      </c>
    </row>
    <row r="24" spans="4:9" x14ac:dyDescent="0.25">
      <c r="D24" s="14" t="s">
        <v>131</v>
      </c>
      <c r="E24" t="s">
        <v>136</v>
      </c>
    </row>
    <row r="26" spans="4:9" x14ac:dyDescent="0.25">
      <c r="D26" t="s">
        <v>132</v>
      </c>
    </row>
    <row r="28" spans="4:9" x14ac:dyDescent="0.25">
      <c r="D28" t="s">
        <v>133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EF12-2932-4285-8E89-7BE5886A43A4}">
  <dimension ref="A1:I18"/>
  <sheetViews>
    <sheetView workbookViewId="0">
      <selection activeCell="G4" sqref="G4:G8"/>
    </sheetView>
  </sheetViews>
  <sheetFormatPr baseColWidth="10" defaultRowHeight="15" x14ac:dyDescent="0.25"/>
  <cols>
    <col min="5" max="5" width="6.7109375" customWidth="1"/>
  </cols>
  <sheetData>
    <row r="1" spans="1:9" x14ac:dyDescent="0.25">
      <c r="A1" t="s">
        <v>137</v>
      </c>
      <c r="F1" t="s">
        <v>138</v>
      </c>
      <c r="G1" t="s">
        <v>139</v>
      </c>
      <c r="H1" t="s">
        <v>151</v>
      </c>
    </row>
    <row r="2" spans="1:9" x14ac:dyDescent="0.25">
      <c r="H2" t="s">
        <v>152</v>
      </c>
    </row>
    <row r="3" spans="1:9" x14ac:dyDescent="0.25">
      <c r="B3" t="s">
        <v>120</v>
      </c>
      <c r="D3" t="s">
        <v>128</v>
      </c>
      <c r="G3" t="s">
        <v>120</v>
      </c>
      <c r="I3" t="s">
        <v>128</v>
      </c>
    </row>
    <row r="4" spans="1:9" x14ac:dyDescent="0.25">
      <c r="A4">
        <v>0</v>
      </c>
      <c r="B4" s="13">
        <v>8</v>
      </c>
      <c r="C4" t="s">
        <v>123</v>
      </c>
      <c r="D4" t="s">
        <v>129</v>
      </c>
      <c r="F4">
        <v>0</v>
      </c>
      <c r="G4" s="13">
        <v>8</v>
      </c>
      <c r="H4" t="s">
        <v>123</v>
      </c>
      <c r="I4" t="s">
        <v>129</v>
      </c>
    </row>
    <row r="5" spans="1:9" x14ac:dyDescent="0.25">
      <c r="A5">
        <v>1</v>
      </c>
      <c r="B5" s="13">
        <v>7</v>
      </c>
      <c r="C5" t="s">
        <v>124</v>
      </c>
      <c r="D5" t="s">
        <v>129</v>
      </c>
      <c r="F5">
        <v>1</v>
      </c>
      <c r="G5" s="13">
        <v>7</v>
      </c>
      <c r="H5" t="s">
        <v>124</v>
      </c>
      <c r="I5" t="s">
        <v>129</v>
      </c>
    </row>
    <row r="6" spans="1:9" x14ac:dyDescent="0.25">
      <c r="A6">
        <v>2</v>
      </c>
      <c r="B6" s="13">
        <v>5</v>
      </c>
      <c r="C6" t="s">
        <v>125</v>
      </c>
      <c r="D6" t="s">
        <v>129</v>
      </c>
      <c r="F6">
        <v>2</v>
      </c>
      <c r="G6" s="13">
        <v>5</v>
      </c>
      <c r="H6" t="s">
        <v>125</v>
      </c>
      <c r="I6" t="s">
        <v>129</v>
      </c>
    </row>
    <row r="7" spans="1:9" x14ac:dyDescent="0.25">
      <c r="A7">
        <v>3</v>
      </c>
      <c r="B7" s="13">
        <v>8</v>
      </c>
      <c r="C7" t="s">
        <v>126</v>
      </c>
      <c r="D7" t="s">
        <v>129</v>
      </c>
      <c r="F7">
        <v>3</v>
      </c>
      <c r="G7" s="13">
        <v>4</v>
      </c>
      <c r="H7" t="s">
        <v>126</v>
      </c>
      <c r="I7" t="s">
        <v>129</v>
      </c>
    </row>
    <row r="8" spans="1:9" x14ac:dyDescent="0.25">
      <c r="A8">
        <v>4</v>
      </c>
      <c r="B8" s="13">
        <v>2</v>
      </c>
      <c r="C8" t="s">
        <v>127</v>
      </c>
      <c r="D8" t="s">
        <v>129</v>
      </c>
      <c r="F8">
        <v>4</v>
      </c>
      <c r="G8" s="13">
        <v>2</v>
      </c>
      <c r="H8" t="s">
        <v>127</v>
      </c>
      <c r="I8" t="s">
        <v>129</v>
      </c>
    </row>
    <row r="11" spans="1:9" x14ac:dyDescent="0.25">
      <c r="A11" t="s">
        <v>140</v>
      </c>
      <c r="B11" t="s">
        <v>142</v>
      </c>
      <c r="C11" t="s">
        <v>154</v>
      </c>
      <c r="F11" t="s">
        <v>141</v>
      </c>
      <c r="G11" t="s">
        <v>143</v>
      </c>
    </row>
    <row r="12" spans="1:9" x14ac:dyDescent="0.25">
      <c r="B12" t="s">
        <v>153</v>
      </c>
    </row>
    <row r="13" spans="1:9" x14ac:dyDescent="0.25">
      <c r="B13" t="s">
        <v>120</v>
      </c>
      <c r="D13" t="s">
        <v>128</v>
      </c>
      <c r="G13" t="s">
        <v>120</v>
      </c>
      <c r="I13" t="s">
        <v>128</v>
      </c>
    </row>
    <row r="14" spans="1:9" x14ac:dyDescent="0.25">
      <c r="B14" s="13">
        <v>8</v>
      </c>
      <c r="D14" t="s">
        <v>129</v>
      </c>
      <c r="F14" t="s">
        <v>144</v>
      </c>
      <c r="G14" s="13" t="s">
        <v>149</v>
      </c>
      <c r="I14" t="s">
        <v>129</v>
      </c>
    </row>
    <row r="15" spans="1:9" x14ac:dyDescent="0.25">
      <c r="B15" s="13">
        <v>7</v>
      </c>
      <c r="D15" t="s">
        <v>129</v>
      </c>
      <c r="F15" t="s">
        <v>145</v>
      </c>
      <c r="G15" s="13" t="s">
        <v>150</v>
      </c>
      <c r="I15" t="s">
        <v>129</v>
      </c>
    </row>
    <row r="16" spans="1:9" x14ac:dyDescent="0.25">
      <c r="B16" s="13">
        <v>5</v>
      </c>
      <c r="D16" t="s">
        <v>129</v>
      </c>
      <c r="F16" t="s">
        <v>146</v>
      </c>
      <c r="G16" s="13" t="s">
        <v>106</v>
      </c>
      <c r="I16" t="s">
        <v>129</v>
      </c>
    </row>
    <row r="17" spans="2:9" x14ac:dyDescent="0.25">
      <c r="B17" s="13">
        <v>4</v>
      </c>
      <c r="D17" t="s">
        <v>129</v>
      </c>
      <c r="F17" t="s">
        <v>147</v>
      </c>
      <c r="G17" s="13" t="s">
        <v>105</v>
      </c>
      <c r="I17" t="s">
        <v>129</v>
      </c>
    </row>
    <row r="18" spans="2:9" x14ac:dyDescent="0.25">
      <c r="B18" s="13">
        <v>2</v>
      </c>
      <c r="D18" t="s">
        <v>129</v>
      </c>
      <c r="F18" t="s">
        <v>148</v>
      </c>
      <c r="G18" s="13" t="s">
        <v>149</v>
      </c>
      <c r="I18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AB60-AC13-4F58-8B81-51319ABE6086}">
  <dimension ref="A1:I26"/>
  <sheetViews>
    <sheetView topLeftCell="A4" workbookViewId="0">
      <selection activeCell="D9" sqref="D9"/>
    </sheetView>
  </sheetViews>
  <sheetFormatPr baseColWidth="10" defaultRowHeight="15" x14ac:dyDescent="0.25"/>
  <cols>
    <col min="2" max="2" width="16.85546875" customWidth="1"/>
    <col min="3" max="3" width="18.42578125" bestFit="1" customWidth="1"/>
    <col min="8" max="8" width="18.42578125" bestFit="1" customWidth="1"/>
    <col min="9" max="9" width="25.42578125" bestFit="1" customWidth="1"/>
  </cols>
  <sheetData>
    <row r="1" spans="1:9" x14ac:dyDescent="0.25">
      <c r="D1" s="3" t="s">
        <v>85</v>
      </c>
      <c r="F1" s="5"/>
      <c r="G1" s="5"/>
      <c r="H1" s="5"/>
    </row>
    <row r="2" spans="1:9" x14ac:dyDescent="0.25">
      <c r="A2" t="s">
        <v>89</v>
      </c>
      <c r="B2" t="s">
        <v>99</v>
      </c>
      <c r="C2" t="s">
        <v>98</v>
      </c>
      <c r="D2" t="s">
        <v>75</v>
      </c>
      <c r="F2" s="5" t="s">
        <v>76</v>
      </c>
      <c r="G2" s="5"/>
      <c r="H2" s="5"/>
      <c r="I2" t="s">
        <v>83</v>
      </c>
    </row>
    <row r="3" spans="1:9" x14ac:dyDescent="0.25">
      <c r="A3" t="s">
        <v>90</v>
      </c>
      <c r="B3" t="s">
        <v>94</v>
      </c>
      <c r="C3" t="s">
        <v>91</v>
      </c>
      <c r="F3" s="5"/>
      <c r="G3" s="5" t="s">
        <v>77</v>
      </c>
      <c r="H3" s="5" t="s">
        <v>82</v>
      </c>
      <c r="I3" t="s">
        <v>87</v>
      </c>
    </row>
    <row r="4" spans="1:9" x14ac:dyDescent="0.25">
      <c r="A4" t="s">
        <v>100</v>
      </c>
      <c r="B4" t="s">
        <v>97</v>
      </c>
      <c r="C4" t="s">
        <v>92</v>
      </c>
      <c r="F4" s="5"/>
      <c r="G4" s="5" t="s">
        <v>78</v>
      </c>
      <c r="H4" s="5" t="s">
        <v>82</v>
      </c>
      <c r="I4" s="6" t="s">
        <v>88</v>
      </c>
    </row>
    <row r="5" spans="1:9" x14ac:dyDescent="0.25">
      <c r="F5" s="5"/>
      <c r="G5" s="5" t="s">
        <v>79</v>
      </c>
      <c r="H5" s="5" t="s">
        <v>82</v>
      </c>
    </row>
    <row r="6" spans="1:9" x14ac:dyDescent="0.25">
      <c r="B6" t="s">
        <v>96</v>
      </c>
      <c r="C6" t="s">
        <v>93</v>
      </c>
      <c r="F6" s="5"/>
      <c r="G6" s="5" t="s">
        <v>80</v>
      </c>
      <c r="H6" s="5" t="s">
        <v>82</v>
      </c>
    </row>
    <row r="7" spans="1:9" x14ac:dyDescent="0.25">
      <c r="B7" t="s">
        <v>95</v>
      </c>
      <c r="C7" t="s">
        <v>93</v>
      </c>
      <c r="F7" s="5"/>
      <c r="G7" s="5" t="s">
        <v>81</v>
      </c>
      <c r="H7" s="5" t="s">
        <v>82</v>
      </c>
    </row>
    <row r="9" spans="1:9" x14ac:dyDescent="0.25">
      <c r="A9" s="3" t="s">
        <v>86</v>
      </c>
    </row>
    <row r="11" spans="1:9" x14ac:dyDescent="0.25">
      <c r="B11" t="s">
        <v>77</v>
      </c>
      <c r="E11" t="s">
        <v>84</v>
      </c>
      <c r="H11" t="s">
        <v>84</v>
      </c>
    </row>
    <row r="12" spans="1:9" x14ac:dyDescent="0.25">
      <c r="B12" s="4"/>
      <c r="C12" s="4"/>
      <c r="E12" s="4"/>
      <c r="F12" s="4"/>
      <c r="H12" s="4"/>
      <c r="I12" s="4"/>
    </row>
    <row r="13" spans="1:9" x14ac:dyDescent="0.25">
      <c r="B13" s="4" t="s">
        <v>77</v>
      </c>
      <c r="C13" s="4" t="s">
        <v>82</v>
      </c>
      <c r="E13" s="4" t="s">
        <v>77</v>
      </c>
      <c r="F13" s="4" t="s">
        <v>82</v>
      </c>
      <c r="H13" s="4" t="s">
        <v>77</v>
      </c>
      <c r="I13" s="4" t="s">
        <v>82</v>
      </c>
    </row>
    <row r="14" spans="1:9" x14ac:dyDescent="0.25">
      <c r="B14" s="4" t="s">
        <v>78</v>
      </c>
      <c r="C14" s="4" t="s">
        <v>82</v>
      </c>
      <c r="E14" s="4" t="s">
        <v>78</v>
      </c>
      <c r="F14" s="4" t="s">
        <v>82</v>
      </c>
      <c r="H14" s="4" t="s">
        <v>78</v>
      </c>
      <c r="I14" s="4" t="s">
        <v>82</v>
      </c>
    </row>
    <row r="15" spans="1:9" x14ac:dyDescent="0.25">
      <c r="B15" s="4" t="s">
        <v>79</v>
      </c>
      <c r="C15" s="4" t="s">
        <v>82</v>
      </c>
      <c r="E15" s="4" t="s">
        <v>79</v>
      </c>
      <c r="F15" s="4" t="s">
        <v>82</v>
      </c>
      <c r="H15" s="4" t="s">
        <v>79</v>
      </c>
      <c r="I15" s="4" t="s">
        <v>82</v>
      </c>
    </row>
    <row r="16" spans="1:9" x14ac:dyDescent="0.25">
      <c r="B16" s="4" t="s">
        <v>80</v>
      </c>
      <c r="C16" s="4" t="s">
        <v>82</v>
      </c>
      <c r="E16" s="4" t="s">
        <v>80</v>
      </c>
      <c r="F16" s="4" t="s">
        <v>82</v>
      </c>
      <c r="H16" s="4" t="s">
        <v>80</v>
      </c>
      <c r="I16" s="4" t="s">
        <v>82</v>
      </c>
    </row>
    <row r="17" spans="2:9" x14ac:dyDescent="0.25">
      <c r="B17" s="4" t="s">
        <v>81</v>
      </c>
      <c r="C17" s="4" t="s">
        <v>82</v>
      </c>
      <c r="E17" s="4" t="s">
        <v>81</v>
      </c>
      <c r="F17" s="4" t="s">
        <v>82</v>
      </c>
      <c r="H17" s="4" t="s">
        <v>81</v>
      </c>
      <c r="I17" s="4" t="s">
        <v>82</v>
      </c>
    </row>
    <row r="20" spans="2:9" x14ac:dyDescent="0.25">
      <c r="B20" t="s">
        <v>84</v>
      </c>
      <c r="E20" t="s">
        <v>84</v>
      </c>
    </row>
    <row r="21" spans="2:9" x14ac:dyDescent="0.25">
      <c r="B21" s="4"/>
      <c r="C21" s="4"/>
      <c r="E21" s="4"/>
      <c r="F21" s="4"/>
    </row>
    <row r="22" spans="2:9" x14ac:dyDescent="0.25">
      <c r="B22" s="4" t="s">
        <v>77</v>
      </c>
      <c r="C22" s="4" t="s">
        <v>82</v>
      </c>
      <c r="E22" s="4" t="s">
        <v>77</v>
      </c>
      <c r="F22" s="4" t="s">
        <v>82</v>
      </c>
    </row>
    <row r="23" spans="2:9" x14ac:dyDescent="0.25">
      <c r="B23" s="4" t="s">
        <v>78</v>
      </c>
      <c r="C23" s="4" t="s">
        <v>82</v>
      </c>
      <c r="E23" s="4" t="s">
        <v>78</v>
      </c>
      <c r="F23" s="4" t="s">
        <v>82</v>
      </c>
    </row>
    <row r="24" spans="2:9" x14ac:dyDescent="0.25">
      <c r="B24" s="4" t="s">
        <v>79</v>
      </c>
      <c r="C24" s="4" t="s">
        <v>82</v>
      </c>
      <c r="E24" s="4" t="s">
        <v>79</v>
      </c>
      <c r="F24" s="4" t="s">
        <v>82</v>
      </c>
    </row>
    <row r="25" spans="2:9" x14ac:dyDescent="0.25">
      <c r="B25" s="4" t="s">
        <v>80</v>
      </c>
      <c r="C25" s="4" t="s">
        <v>82</v>
      </c>
      <c r="E25" s="4" t="s">
        <v>80</v>
      </c>
      <c r="F25" s="4" t="s">
        <v>82</v>
      </c>
    </row>
    <row r="26" spans="2:9" x14ac:dyDescent="0.25">
      <c r="B26" s="4" t="s">
        <v>81</v>
      </c>
      <c r="C26" s="4" t="s">
        <v>82</v>
      </c>
      <c r="E26" s="4" t="s">
        <v>81</v>
      </c>
      <c r="F26" s="4" t="s">
        <v>82</v>
      </c>
    </row>
  </sheetData>
  <hyperlinks>
    <hyperlink ref="I4" r:id="rId1" xr:uid="{63EEDC43-BE52-4D8B-9EE2-791E4F9B9D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CB8-1C2B-4FA0-8651-2EB1B3A26933}">
  <dimension ref="A2:G20"/>
  <sheetViews>
    <sheetView workbookViewId="0">
      <selection activeCell="E18" sqref="E18"/>
    </sheetView>
  </sheetViews>
  <sheetFormatPr baseColWidth="10" defaultRowHeight="15" x14ac:dyDescent="0.25"/>
  <cols>
    <col min="3" max="3" width="29.28515625" bestFit="1" customWidth="1"/>
    <col min="4" max="4" width="20.5703125" bestFit="1" customWidth="1"/>
    <col min="5" max="5" width="15" bestFit="1" customWidth="1"/>
  </cols>
  <sheetData>
    <row r="2" spans="1:7" x14ac:dyDescent="0.25">
      <c r="A2">
        <v>1</v>
      </c>
      <c r="B2" t="s">
        <v>5</v>
      </c>
      <c r="C2" t="s">
        <v>109</v>
      </c>
    </row>
    <row r="3" spans="1:7" x14ac:dyDescent="0.25">
      <c r="C3" t="s">
        <v>110</v>
      </c>
    </row>
    <row r="5" spans="1:7" x14ac:dyDescent="0.25">
      <c r="C5" t="s">
        <v>13</v>
      </c>
      <c r="D5" t="s">
        <v>13</v>
      </c>
    </row>
    <row r="6" spans="1:7" x14ac:dyDescent="0.25">
      <c r="A6">
        <v>1</v>
      </c>
      <c r="B6" t="s">
        <v>5</v>
      </c>
      <c r="C6" t="s">
        <v>111</v>
      </c>
      <c r="D6" s="11" t="s">
        <v>113</v>
      </c>
    </row>
    <row r="7" spans="1:7" x14ac:dyDescent="0.25">
      <c r="C7" t="s">
        <v>110</v>
      </c>
      <c r="D7" s="12" t="s">
        <v>112</v>
      </c>
    </row>
    <row r="8" spans="1:7" x14ac:dyDescent="0.25">
      <c r="A8">
        <v>2</v>
      </c>
      <c r="B8" t="s">
        <v>39</v>
      </c>
      <c r="C8" t="s">
        <v>114</v>
      </c>
      <c r="D8" t="s">
        <v>43</v>
      </c>
    </row>
    <row r="9" spans="1:7" x14ac:dyDescent="0.25">
      <c r="A9">
        <v>3</v>
      </c>
      <c r="B9" t="s">
        <v>15</v>
      </c>
      <c r="C9" t="s">
        <v>20</v>
      </c>
      <c r="D9" t="s">
        <v>19</v>
      </c>
    </row>
    <row r="10" spans="1:7" x14ac:dyDescent="0.25">
      <c r="A10">
        <v>4</v>
      </c>
      <c r="B10" t="s">
        <v>45</v>
      </c>
      <c r="C10" t="s">
        <v>115</v>
      </c>
      <c r="D10" t="s">
        <v>50</v>
      </c>
    </row>
    <row r="11" spans="1:7" x14ac:dyDescent="0.25">
      <c r="A11">
        <v>5</v>
      </c>
      <c r="B11" t="s">
        <v>26</v>
      </c>
      <c r="C11" t="s">
        <v>27</v>
      </c>
    </row>
    <row r="15" spans="1:7" s="1" customFormat="1" x14ac:dyDescent="0.25">
      <c r="C15" s="1" t="s">
        <v>202</v>
      </c>
      <c r="D15" s="1" t="s">
        <v>0</v>
      </c>
      <c r="E15" s="1" t="s">
        <v>203</v>
      </c>
      <c r="F15" s="1" t="s">
        <v>204</v>
      </c>
      <c r="G15" s="16" t="s">
        <v>212</v>
      </c>
    </row>
    <row r="16" spans="1:7" x14ac:dyDescent="0.25">
      <c r="E16" s="1" t="s">
        <v>205</v>
      </c>
      <c r="F16" t="s">
        <v>206</v>
      </c>
      <c r="G16" s="16" t="s">
        <v>212</v>
      </c>
    </row>
    <row r="18" spans="3:6" x14ac:dyDescent="0.25">
      <c r="C18" s="1" t="s">
        <v>207</v>
      </c>
      <c r="D18" s="1" t="s">
        <v>13</v>
      </c>
      <c r="E18" s="17" t="s">
        <v>208</v>
      </c>
      <c r="F18" s="1" t="s">
        <v>210</v>
      </c>
    </row>
    <row r="19" spans="3:6" x14ac:dyDescent="0.25">
      <c r="C19" s="1"/>
      <c r="D19" s="1"/>
      <c r="E19" s="1" t="s">
        <v>209</v>
      </c>
      <c r="F19" s="1" t="s">
        <v>211</v>
      </c>
    </row>
    <row r="20" spans="3:6" x14ac:dyDescent="0.25">
      <c r="C20" s="1"/>
      <c r="D20" s="1"/>
      <c r="E20" s="1"/>
      <c r="F20" s="1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69C0-0B94-42E6-86B9-E001214CD993}">
  <dimension ref="A1:M25"/>
  <sheetViews>
    <sheetView tabSelected="1" workbookViewId="0">
      <selection activeCell="F3" sqref="F3"/>
    </sheetView>
  </sheetViews>
  <sheetFormatPr baseColWidth="10" defaultRowHeight="15" x14ac:dyDescent="0.25"/>
  <cols>
    <col min="4" max="4" width="14.28515625" bestFit="1" customWidth="1"/>
    <col min="11" max="11" width="7.7109375" customWidth="1"/>
    <col min="12" max="12" width="25.140625" bestFit="1" customWidth="1"/>
    <col min="13" max="13" width="20.140625" bestFit="1" customWidth="1"/>
  </cols>
  <sheetData>
    <row r="1" spans="1:13" s="3" customFormat="1" x14ac:dyDescent="0.25">
      <c r="A1" s="14" t="s">
        <v>163</v>
      </c>
      <c r="B1" s="14" t="s">
        <v>160</v>
      </c>
      <c r="C1" s="14" t="s">
        <v>161</v>
      </c>
      <c r="D1" s="14" t="s">
        <v>162</v>
      </c>
      <c r="G1" s="3" t="s">
        <v>178</v>
      </c>
      <c r="H1" s="3" t="s">
        <v>179</v>
      </c>
      <c r="J1" s="3" t="s">
        <v>155</v>
      </c>
      <c r="K1" s="3" t="s">
        <v>165</v>
      </c>
      <c r="L1" s="3" t="s">
        <v>156</v>
      </c>
    </row>
    <row r="2" spans="1:13" x14ac:dyDescent="0.25">
      <c r="A2" t="s">
        <v>195</v>
      </c>
      <c r="B2" t="s">
        <v>195</v>
      </c>
      <c r="C2" t="s">
        <v>195</v>
      </c>
      <c r="D2" t="s">
        <v>196</v>
      </c>
      <c r="F2" t="s">
        <v>229</v>
      </c>
      <c r="G2" t="s">
        <v>180</v>
      </c>
      <c r="H2" t="s">
        <v>181</v>
      </c>
      <c r="K2" t="s">
        <v>166</v>
      </c>
      <c r="L2" t="s">
        <v>157</v>
      </c>
      <c r="M2" t="s">
        <v>164</v>
      </c>
    </row>
    <row r="3" spans="1:13" x14ac:dyDescent="0.25">
      <c r="A3" s="15" t="s">
        <v>214</v>
      </c>
      <c r="B3" s="15">
        <v>3</v>
      </c>
      <c r="C3" s="15">
        <v>9</v>
      </c>
      <c r="D3" s="15">
        <f>B3*C3</f>
        <v>27</v>
      </c>
      <c r="F3" s="20">
        <v>0.12</v>
      </c>
      <c r="G3" t="s">
        <v>182</v>
      </c>
      <c r="H3" t="s">
        <v>157</v>
      </c>
      <c r="K3" t="s">
        <v>167</v>
      </c>
      <c r="L3" t="s">
        <v>168</v>
      </c>
    </row>
    <row r="4" spans="1:13" x14ac:dyDescent="0.25">
      <c r="G4" t="s">
        <v>183</v>
      </c>
      <c r="H4" t="s">
        <v>159</v>
      </c>
    </row>
    <row r="5" spans="1:13" x14ac:dyDescent="0.25">
      <c r="A5" s="15" t="s">
        <v>197</v>
      </c>
      <c r="B5" s="15">
        <v>5</v>
      </c>
      <c r="C5" s="15">
        <v>7</v>
      </c>
      <c r="D5" s="15">
        <f>B5*C5</f>
        <v>35</v>
      </c>
      <c r="E5" t="s">
        <v>198</v>
      </c>
      <c r="J5" s="3" t="s">
        <v>158</v>
      </c>
      <c r="L5" t="s">
        <v>174</v>
      </c>
    </row>
    <row r="6" spans="1:13" x14ac:dyDescent="0.25">
      <c r="L6" t="s">
        <v>169</v>
      </c>
    </row>
    <row r="7" spans="1:13" x14ac:dyDescent="0.25">
      <c r="A7" s="15" t="s">
        <v>200</v>
      </c>
      <c r="B7" s="15">
        <v>5</v>
      </c>
      <c r="C7" s="15">
        <v>8</v>
      </c>
      <c r="D7" s="15">
        <f>B7*C7</f>
        <v>40</v>
      </c>
      <c r="E7" t="s">
        <v>199</v>
      </c>
      <c r="G7" t="s">
        <v>184</v>
      </c>
      <c r="L7" t="s">
        <v>170</v>
      </c>
    </row>
    <row r="8" spans="1:13" x14ac:dyDescent="0.25">
      <c r="G8" t="s">
        <v>178</v>
      </c>
      <c r="L8" t="s">
        <v>171</v>
      </c>
    </row>
    <row r="9" spans="1:13" x14ac:dyDescent="0.25">
      <c r="A9" t="s">
        <v>219</v>
      </c>
      <c r="B9" t="s">
        <v>215</v>
      </c>
      <c r="C9" t="s">
        <v>216</v>
      </c>
      <c r="D9" t="s">
        <v>217</v>
      </c>
      <c r="G9" t="s">
        <v>185</v>
      </c>
    </row>
    <row r="10" spans="1:13" x14ac:dyDescent="0.25">
      <c r="A10" s="15" t="s">
        <v>197</v>
      </c>
      <c r="B10" s="15">
        <v>5</v>
      </c>
      <c r="C10" s="15">
        <v>7</v>
      </c>
      <c r="D10" s="15">
        <f>B10*C10</f>
        <v>35</v>
      </c>
      <c r="E10" t="s">
        <v>201</v>
      </c>
      <c r="F10" t="s">
        <v>198</v>
      </c>
      <c r="G10" t="s">
        <v>157</v>
      </c>
      <c r="H10" t="s">
        <v>186</v>
      </c>
      <c r="J10" s="3" t="s">
        <v>172</v>
      </c>
      <c r="L10" t="s">
        <v>173</v>
      </c>
    </row>
    <row r="11" spans="1:13" x14ac:dyDescent="0.25">
      <c r="A11" s="15" t="s">
        <v>200</v>
      </c>
      <c r="B11" s="15">
        <v>5</v>
      </c>
      <c r="C11" s="15">
        <v>8</v>
      </c>
      <c r="D11" s="15">
        <f>B11*C11</f>
        <v>40</v>
      </c>
      <c r="E11" t="s">
        <v>201</v>
      </c>
      <c r="F11" t="s">
        <v>199</v>
      </c>
      <c r="H11" t="s">
        <v>187</v>
      </c>
      <c r="L11" t="s">
        <v>175</v>
      </c>
    </row>
    <row r="12" spans="1:13" x14ac:dyDescent="0.25">
      <c r="A12" s="15" t="s">
        <v>200</v>
      </c>
      <c r="B12" s="15">
        <v>5</v>
      </c>
      <c r="C12" s="15">
        <v>8</v>
      </c>
      <c r="D12" s="15">
        <f>B12*C12</f>
        <v>40</v>
      </c>
      <c r="E12" t="s">
        <v>201</v>
      </c>
      <c r="F12" t="s">
        <v>218</v>
      </c>
    </row>
    <row r="13" spans="1:13" x14ac:dyDescent="0.25">
      <c r="G13" t="s">
        <v>159</v>
      </c>
      <c r="H13" t="s">
        <v>188</v>
      </c>
    </row>
    <row r="14" spans="1:13" x14ac:dyDescent="0.25">
      <c r="G14" t="s">
        <v>189</v>
      </c>
      <c r="H14" t="s">
        <v>192</v>
      </c>
      <c r="J14" s="3" t="s">
        <v>176</v>
      </c>
      <c r="L14" t="s">
        <v>177</v>
      </c>
    </row>
    <row r="15" spans="1:13" x14ac:dyDescent="0.25">
      <c r="G15" t="s">
        <v>190</v>
      </c>
      <c r="H15" t="s">
        <v>193</v>
      </c>
    </row>
    <row r="16" spans="1:13" x14ac:dyDescent="0.25">
      <c r="G16" t="s">
        <v>191</v>
      </c>
      <c r="H16" t="s">
        <v>194</v>
      </c>
    </row>
    <row r="20" spans="3:6" x14ac:dyDescent="0.25">
      <c r="C20" s="18"/>
    </row>
    <row r="23" spans="3:6" x14ac:dyDescent="0.25">
      <c r="E23" s="18"/>
      <c r="F23" s="18"/>
    </row>
    <row r="25" spans="3:6" x14ac:dyDescent="0.25">
      <c r="C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E60-F105-4072-BF14-FC83DC0DB99A}">
  <dimension ref="A1:E4"/>
  <sheetViews>
    <sheetView workbookViewId="0">
      <selection activeCell="B5" sqref="B5"/>
    </sheetView>
  </sheetViews>
  <sheetFormatPr baseColWidth="10" defaultRowHeight="15" x14ac:dyDescent="0.25"/>
  <cols>
    <col min="1" max="1" width="3.85546875" style="2" customWidth="1"/>
    <col min="2" max="2" width="11.7109375" style="1" bestFit="1" customWidth="1"/>
    <col min="3" max="3" width="12" bestFit="1" customWidth="1"/>
    <col min="4" max="4" width="18.140625" bestFit="1" customWidth="1"/>
    <col min="5" max="5" width="21.7109375" bestFit="1" customWidth="1"/>
  </cols>
  <sheetData>
    <row r="1" spans="1:5" x14ac:dyDescent="0.25">
      <c r="A1" s="2">
        <v>1</v>
      </c>
      <c r="B1" s="1" t="s">
        <v>33</v>
      </c>
    </row>
    <row r="2" spans="1:5" x14ac:dyDescent="0.25">
      <c r="A2" s="2">
        <v>2</v>
      </c>
      <c r="B2" s="1" t="s">
        <v>29</v>
      </c>
      <c r="C2" t="s">
        <v>30</v>
      </c>
      <c r="D2" t="s">
        <v>31</v>
      </c>
      <c r="E2" t="s">
        <v>32</v>
      </c>
    </row>
    <row r="3" spans="1:5" x14ac:dyDescent="0.25">
      <c r="A3" s="2">
        <v>3</v>
      </c>
      <c r="B3" s="1" t="s">
        <v>34</v>
      </c>
      <c r="C3" t="s">
        <v>44</v>
      </c>
    </row>
    <row r="4" spans="1:5" x14ac:dyDescent="0.25">
      <c r="A4" s="2">
        <v>4</v>
      </c>
      <c r="B4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0905-8D51-4C1B-8629-3CF9B5C78DD7}"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30.7109375" bestFit="1" customWidth="1"/>
    <col min="2" max="2" width="12.42578125" bestFit="1" customWidth="1"/>
    <col min="3" max="3" width="21.42578125" bestFit="1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t="s">
        <v>54</v>
      </c>
      <c r="B2" t="s">
        <v>55</v>
      </c>
    </row>
    <row r="3" spans="1:3" x14ac:dyDescent="0.25">
      <c r="A3" t="s">
        <v>64</v>
      </c>
    </row>
    <row r="4" spans="1:3" x14ac:dyDescent="0.25">
      <c r="A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825-9024-4122-872F-F7C49D2BB8DC}">
  <dimension ref="C1:K12"/>
  <sheetViews>
    <sheetView workbookViewId="0">
      <selection activeCell="C4" activeCellId="1" sqref="C8 C4"/>
    </sheetView>
  </sheetViews>
  <sheetFormatPr baseColWidth="10" defaultRowHeight="15" x14ac:dyDescent="0.25"/>
  <cols>
    <col min="10" max="10" width="25.85546875" bestFit="1" customWidth="1"/>
  </cols>
  <sheetData>
    <row r="1" spans="3:11" x14ac:dyDescent="0.25">
      <c r="I1" t="s">
        <v>102</v>
      </c>
      <c r="J1" s="9" t="s">
        <v>101</v>
      </c>
    </row>
    <row r="3" spans="3:11" x14ac:dyDescent="0.25">
      <c r="J3" t="s">
        <v>103</v>
      </c>
    </row>
    <row r="4" spans="3:11" x14ac:dyDescent="0.25">
      <c r="C4" s="4">
        <v>60</v>
      </c>
    </row>
    <row r="5" spans="3:11" x14ac:dyDescent="0.25">
      <c r="G5">
        <v>0</v>
      </c>
      <c r="H5" t="str">
        <f>CONCATENATE("Mujera Actual",J5)</f>
        <v>Mujera ActualMaria</v>
      </c>
      <c r="J5" s="10" t="s">
        <v>104</v>
      </c>
      <c r="K5" t="s">
        <v>108</v>
      </c>
    </row>
    <row r="6" spans="3:11" x14ac:dyDescent="0.25">
      <c r="G6">
        <v>1</v>
      </c>
      <c r="H6" t="str">
        <f t="shared" ref="H6:H8" si="0">CONCATENATE("Mujera Actual",J6)</f>
        <v>Mujera ActualAna</v>
      </c>
      <c r="J6" s="10" t="s">
        <v>105</v>
      </c>
      <c r="K6" t="s">
        <v>108</v>
      </c>
    </row>
    <row r="7" spans="3:11" x14ac:dyDescent="0.25">
      <c r="G7">
        <v>2</v>
      </c>
      <c r="H7" t="str">
        <f t="shared" si="0"/>
        <v>Mujera ActualVeronica</v>
      </c>
      <c r="J7" s="10" t="s">
        <v>106</v>
      </c>
      <c r="K7" t="s">
        <v>108</v>
      </c>
    </row>
    <row r="8" spans="3:11" x14ac:dyDescent="0.25">
      <c r="C8" s="4" t="s">
        <v>56</v>
      </c>
      <c r="E8" t="str">
        <f>UPPER(C8)</f>
        <v>MARTHA</v>
      </c>
      <c r="G8">
        <v>3</v>
      </c>
      <c r="H8" t="str">
        <f t="shared" si="0"/>
        <v>Mujera ActualLuizana</v>
      </c>
      <c r="J8" s="10" t="s">
        <v>107</v>
      </c>
      <c r="K8" t="s">
        <v>108</v>
      </c>
    </row>
    <row r="10" spans="3:11" x14ac:dyDescent="0.25">
      <c r="E10">
        <v>565</v>
      </c>
    </row>
    <row r="11" spans="3:11" x14ac:dyDescent="0.25">
      <c r="E11">
        <v>457</v>
      </c>
    </row>
    <row r="12" spans="3:11" x14ac:dyDescent="0.25">
      <c r="E12">
        <v>12.25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7543-3053-4DA6-8704-56672B1C17AA}">
  <dimension ref="A2:E10"/>
  <sheetViews>
    <sheetView workbookViewId="0">
      <selection activeCell="A5" sqref="A5:A10"/>
    </sheetView>
  </sheetViews>
  <sheetFormatPr baseColWidth="10" defaultRowHeight="15" x14ac:dyDescent="0.25"/>
  <sheetData>
    <row r="2" spans="1:5" x14ac:dyDescent="0.25">
      <c r="A2" s="7"/>
      <c r="B2" s="7"/>
      <c r="C2" s="7"/>
      <c r="D2" s="7"/>
      <c r="E2" s="7"/>
    </row>
    <row r="5" spans="1:5" x14ac:dyDescent="0.25">
      <c r="A5" s="8"/>
    </row>
    <row r="6" spans="1:5" x14ac:dyDescent="0.25">
      <c r="A6" s="8"/>
    </row>
    <row r="7" spans="1:5" x14ac:dyDescent="0.25">
      <c r="A7" s="8"/>
    </row>
    <row r="8" spans="1:5" x14ac:dyDescent="0.25">
      <c r="A8" s="8"/>
    </row>
    <row r="9" spans="1:5" x14ac:dyDescent="0.25">
      <c r="A9" s="8"/>
    </row>
    <row r="10" spans="1:5" x14ac:dyDescent="0.25">
      <c r="A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BC7F-EF59-4AF5-98CF-D7B9706E3AB1}">
  <dimension ref="A1:D5"/>
  <sheetViews>
    <sheetView workbookViewId="0">
      <selection activeCell="D12" sqref="D12"/>
    </sheetView>
  </sheetViews>
  <sheetFormatPr baseColWidth="10" defaultRowHeight="15" x14ac:dyDescent="0.25"/>
  <cols>
    <col min="1" max="1" width="4.7109375" style="1" customWidth="1"/>
    <col min="2" max="2" width="11.42578125" style="1"/>
    <col min="3" max="3" width="14.28515625" bestFit="1" customWidth="1"/>
    <col min="4" max="4" width="18.28515625" bestFit="1" customWidth="1"/>
  </cols>
  <sheetData>
    <row r="1" spans="1:4" x14ac:dyDescent="0.25">
      <c r="A1" s="1">
        <v>1</v>
      </c>
      <c r="B1" s="1" t="s">
        <v>33</v>
      </c>
    </row>
    <row r="2" spans="1:4" x14ac:dyDescent="0.25">
      <c r="A2" s="1">
        <v>2</v>
      </c>
      <c r="B2" s="1" t="s">
        <v>58</v>
      </c>
    </row>
    <row r="3" spans="1:4" x14ac:dyDescent="0.25">
      <c r="A3" s="1">
        <v>3</v>
      </c>
      <c r="B3" s="1" t="s">
        <v>57</v>
      </c>
    </row>
    <row r="4" spans="1:4" x14ac:dyDescent="0.25">
      <c r="A4" s="1">
        <v>4</v>
      </c>
      <c r="B4" s="1" t="s">
        <v>59</v>
      </c>
      <c r="C4" t="s">
        <v>63</v>
      </c>
    </row>
    <row r="5" spans="1:4" x14ac:dyDescent="0.25">
      <c r="A5" s="1">
        <v>5</v>
      </c>
      <c r="B5" s="1" t="s">
        <v>60</v>
      </c>
      <c r="C5" t="s">
        <v>61</v>
      </c>
      <c r="D5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28FF-3382-41FE-9907-081236AC3CB2}">
  <dimension ref="A1:F4"/>
  <sheetViews>
    <sheetView workbookViewId="0">
      <selection activeCell="H4" sqref="H4"/>
    </sheetView>
  </sheetViews>
  <sheetFormatPr baseColWidth="10" defaultRowHeight="15" x14ac:dyDescent="0.25"/>
  <sheetData>
    <row r="1" spans="1:6" x14ac:dyDescent="0.25">
      <c r="A1" t="s">
        <v>66</v>
      </c>
      <c r="B1" t="s">
        <v>67</v>
      </c>
    </row>
    <row r="2" spans="1:6" x14ac:dyDescent="0.25">
      <c r="A2">
        <v>4</v>
      </c>
      <c r="B2" t="str">
        <f>IF(A2&gt;=7,"Aprobado","Reprobado")</f>
        <v>Reprobado</v>
      </c>
      <c r="E2" t="s">
        <v>68</v>
      </c>
      <c r="F2" s="4"/>
    </row>
    <row r="3" spans="1:6" x14ac:dyDescent="0.25">
      <c r="A3">
        <v>7</v>
      </c>
      <c r="B3" t="str">
        <f t="shared" ref="B3:B4" si="0">IF(A3&gt;=7,"Aprobado","Reprobado")</f>
        <v>Aprobado</v>
      </c>
      <c r="E3" t="s">
        <v>69</v>
      </c>
      <c r="F3" s="4"/>
    </row>
    <row r="4" spans="1:6" x14ac:dyDescent="0.25">
      <c r="A4">
        <v>8</v>
      </c>
      <c r="B4" t="str">
        <f t="shared" si="0"/>
        <v>Aprobado</v>
      </c>
      <c r="E4" t="s">
        <v>70</v>
      </c>
      <c r="F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84-C5ED-4684-B501-B801FED906FF}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71</v>
      </c>
    </row>
    <row r="3" spans="1:2" x14ac:dyDescent="0.25">
      <c r="A3" t="s">
        <v>72</v>
      </c>
      <c r="B3" t="s">
        <v>73</v>
      </c>
    </row>
    <row r="4" spans="1:2" x14ac:dyDescent="0.25">
      <c r="A4">
        <v>5</v>
      </c>
      <c r="B4">
        <f>5*A4+30</f>
        <v>55</v>
      </c>
    </row>
    <row r="5" spans="1:2" x14ac:dyDescent="0.25">
      <c r="A5">
        <v>10</v>
      </c>
      <c r="B5">
        <f t="shared" ref="B5:B13" si="0">5*A5+30</f>
        <v>80</v>
      </c>
    </row>
    <row r="6" spans="1:2" x14ac:dyDescent="0.25">
      <c r="A6">
        <v>15</v>
      </c>
      <c r="B6">
        <f t="shared" si="0"/>
        <v>105</v>
      </c>
    </row>
    <row r="7" spans="1:2" x14ac:dyDescent="0.25">
      <c r="A7">
        <v>20</v>
      </c>
      <c r="B7">
        <f t="shared" si="0"/>
        <v>130</v>
      </c>
    </row>
    <row r="8" spans="1:2" x14ac:dyDescent="0.25">
      <c r="A8">
        <v>25</v>
      </c>
      <c r="B8">
        <f t="shared" si="0"/>
        <v>155</v>
      </c>
    </row>
    <row r="9" spans="1:2" x14ac:dyDescent="0.25">
      <c r="A9">
        <v>30</v>
      </c>
      <c r="B9">
        <f t="shared" si="0"/>
        <v>180</v>
      </c>
    </row>
    <row r="10" spans="1:2" x14ac:dyDescent="0.25">
      <c r="A10">
        <v>35</v>
      </c>
      <c r="B10">
        <f t="shared" si="0"/>
        <v>205</v>
      </c>
    </row>
    <row r="11" spans="1:2" x14ac:dyDescent="0.25">
      <c r="A11">
        <v>40</v>
      </c>
      <c r="B11">
        <f t="shared" si="0"/>
        <v>230</v>
      </c>
    </row>
    <row r="12" spans="1:2" x14ac:dyDescent="0.25">
      <c r="A12">
        <v>45</v>
      </c>
      <c r="B12">
        <f t="shared" si="0"/>
        <v>255</v>
      </c>
    </row>
    <row r="13" spans="1:2" x14ac:dyDescent="0.25">
      <c r="A13">
        <v>50</v>
      </c>
      <c r="B13">
        <f t="shared" si="0"/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85B8-92B3-40FF-91D5-9227DFE814EB}">
  <dimension ref="A1:K20"/>
  <sheetViews>
    <sheetView topLeftCell="A7" workbookViewId="0">
      <selection activeCell="H12" sqref="H12:K17"/>
    </sheetView>
  </sheetViews>
  <sheetFormatPr baseColWidth="10" defaultRowHeight="15" x14ac:dyDescent="0.25"/>
  <cols>
    <col min="3" max="3" width="11.85546875" bestFit="1" customWidth="1"/>
  </cols>
  <sheetData>
    <row r="1" spans="1:11" x14ac:dyDescent="0.25">
      <c r="A1" t="s">
        <v>116</v>
      </c>
      <c r="B1" t="s">
        <v>117</v>
      </c>
      <c r="C1" t="s">
        <v>118</v>
      </c>
      <c r="D1" t="s">
        <v>119</v>
      </c>
    </row>
    <row r="2" spans="1:11" x14ac:dyDescent="0.25">
      <c r="A2">
        <v>5</v>
      </c>
      <c r="B2">
        <v>6</v>
      </c>
      <c r="C2">
        <f>AVERAGE(A2:B2)</f>
        <v>5.5</v>
      </c>
      <c r="D2">
        <f>SUM(A2,B2)</f>
        <v>11</v>
      </c>
    </row>
    <row r="3" spans="1:11" x14ac:dyDescent="0.25">
      <c r="A3">
        <v>7</v>
      </c>
      <c r="B3">
        <v>8</v>
      </c>
      <c r="C3">
        <f t="shared" ref="C3:C4" si="0">AVERAGE(A3:B3)</f>
        <v>7.5</v>
      </c>
      <c r="D3">
        <f t="shared" ref="D3:D4" si="1">SUM(A3,B3)</f>
        <v>15</v>
      </c>
    </row>
    <row r="4" spans="1:11" x14ac:dyDescent="0.25">
      <c r="A4">
        <v>9</v>
      </c>
      <c r="B4">
        <v>10</v>
      </c>
      <c r="C4">
        <f t="shared" si="0"/>
        <v>9.5</v>
      </c>
      <c r="D4">
        <f t="shared" si="1"/>
        <v>19</v>
      </c>
    </row>
    <row r="9" spans="1:11" x14ac:dyDescent="0.25">
      <c r="H9" s="13"/>
    </row>
    <row r="10" spans="1:11" x14ac:dyDescent="0.25">
      <c r="B10" t="s">
        <v>121</v>
      </c>
      <c r="C10" s="13"/>
      <c r="F10" s="13"/>
    </row>
    <row r="12" spans="1:11" x14ac:dyDescent="0.25">
      <c r="I12" t="s">
        <v>120</v>
      </c>
      <c r="K12" t="s">
        <v>128</v>
      </c>
    </row>
    <row r="13" spans="1:11" x14ac:dyDescent="0.25">
      <c r="C13" t="s">
        <v>122</v>
      </c>
      <c r="D13" s="13"/>
      <c r="H13">
        <v>0</v>
      </c>
      <c r="I13" s="13">
        <v>8</v>
      </c>
      <c r="J13" t="s">
        <v>123</v>
      </c>
      <c r="K13" t="s">
        <v>129</v>
      </c>
    </row>
    <row r="14" spans="1:11" x14ac:dyDescent="0.25">
      <c r="H14">
        <v>1</v>
      </c>
      <c r="I14" s="13">
        <v>7</v>
      </c>
      <c r="J14" t="s">
        <v>124</v>
      </c>
      <c r="K14" t="s">
        <v>129</v>
      </c>
    </row>
    <row r="15" spans="1:11" x14ac:dyDescent="0.25">
      <c r="H15">
        <v>2</v>
      </c>
      <c r="I15" s="13">
        <v>5</v>
      </c>
      <c r="J15" t="s">
        <v>125</v>
      </c>
      <c r="K15" t="s">
        <v>129</v>
      </c>
    </row>
    <row r="16" spans="1:11" x14ac:dyDescent="0.25">
      <c r="H16">
        <v>3</v>
      </c>
      <c r="I16" s="13">
        <v>4</v>
      </c>
      <c r="J16" t="s">
        <v>126</v>
      </c>
      <c r="K16" t="s">
        <v>129</v>
      </c>
    </row>
    <row r="17" spans="8:11" x14ac:dyDescent="0.25">
      <c r="H17">
        <v>4</v>
      </c>
      <c r="I17" s="13">
        <v>2</v>
      </c>
      <c r="J17" t="s">
        <v>127</v>
      </c>
      <c r="K17" t="s">
        <v>129</v>
      </c>
    </row>
    <row r="18" spans="8:11" x14ac:dyDescent="0.25">
      <c r="I18" s="13"/>
    </row>
    <row r="19" spans="8:11" x14ac:dyDescent="0.25">
      <c r="I19" s="13"/>
    </row>
    <row r="20" spans="8:11" x14ac:dyDescent="0.25">
      <c r="I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Basico</vt:lpstr>
      <vt:lpstr>Valores</vt:lpstr>
      <vt:lpstr>Tips</vt:lpstr>
      <vt:lpstr>Variables</vt:lpstr>
      <vt:lpstr>Listas</vt:lpstr>
      <vt:lpstr>Errores</vt:lpstr>
      <vt:lpstr>Condicional</vt:lpstr>
      <vt:lpstr>Iterativos</vt:lpstr>
      <vt:lpstr>Funciones</vt:lpstr>
      <vt:lpstr>Colecciones</vt:lpstr>
      <vt:lpstr>GitHub</vt:lpstr>
      <vt:lpstr>JavaScript</vt:lpstr>
      <vt:lpstr>Clase_Factura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2022-01-22T14:26:20Z</dcterms:created>
  <dcterms:modified xsi:type="dcterms:W3CDTF">2022-02-12T15:13:37Z</dcterms:modified>
</cp:coreProperties>
</file>