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njitster/Dropbox/renewable_energy_value/renewable_energy_value/india_data/"/>
    </mc:Choice>
  </mc:AlternateContent>
  <bookViews>
    <workbookView xWindow="-36620" yWindow="0" windowWidth="32880" windowHeight="17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3" i="1" l="1"/>
  <c r="C40" i="1"/>
  <c r="F40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E28" i="1"/>
  <c r="E17" i="1"/>
  <c r="E18" i="1"/>
  <c r="E19" i="1"/>
  <c r="E20" i="1"/>
  <c r="E21" i="1"/>
  <c r="E22" i="1"/>
  <c r="E23" i="1"/>
  <c r="E24" i="1"/>
  <c r="E25" i="1"/>
  <c r="E26" i="1"/>
  <c r="E27" i="1"/>
  <c r="E16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F28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D41" i="1"/>
</calcChain>
</file>

<file path=xl/sharedStrings.xml><?xml version="1.0" encoding="utf-8"?>
<sst xmlns="http://schemas.openxmlformats.org/spreadsheetml/2006/main" count="11" uniqueCount="11">
  <si>
    <t>Solar PV annual capacity (GW)</t>
  </si>
  <si>
    <t>Wind annual capacity (GW)</t>
  </si>
  <si>
    <t>Battery annual capacity (GW)</t>
  </si>
  <si>
    <t>Annual rate of change</t>
  </si>
  <si>
    <t>Battery cumulative capacity (GW)</t>
  </si>
  <si>
    <t>Wind cumulative capacity (GW)</t>
  </si>
  <si>
    <t>Solar PV cumulative capacity (GW)</t>
  </si>
  <si>
    <t>Solar PV cost ($/kW)</t>
  </si>
  <si>
    <t>Wind cost ($/kW)</t>
  </si>
  <si>
    <t>Battery cost ($/kWh)</t>
  </si>
  <si>
    <t>Average cost ($/kW or 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</si>
</sst>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43"/>
  <sheetViews>
    <sheetView tabSelected="1" workbookViewId="0">
      <selection activeCell="C43" sqref="C43"/>
    </sheetView>
  </sheetViews>
  <sheetFormatPr baseColWidth="10" defaultRowHeight="16" x14ac:dyDescent="0.2"/>
  <cols>
    <col min="1" max="1" width="19" bestFit="1" customWidth="1"/>
    <col min="2" max="2" width="25.6640625" bestFit="1" customWidth="1"/>
    <col min="3" max="3" width="29.1640625" bestFit="1" customWidth="1"/>
    <col min="4" max="4" width="19.5" bestFit="1" customWidth="1"/>
    <col min="5" max="5" width="23.33203125" bestFit="1" customWidth="1"/>
    <col min="6" max="6" width="26.6640625" bestFit="1" customWidth="1"/>
    <col min="7" max="7" width="19.5" bestFit="1" customWidth="1"/>
    <col min="8" max="8" width="24.83203125" bestFit="1" customWidth="1"/>
    <col min="9" max="9" width="28.33203125" bestFit="1" customWidth="1"/>
    <col min="10" max="10" width="18.6640625" bestFit="1" customWidth="1"/>
  </cols>
  <sheetData>
    <row r="5" spans="1:10" x14ac:dyDescent="0.2">
      <c r="C5">
        <v>50</v>
      </c>
      <c r="F5">
        <v>50</v>
      </c>
    </row>
    <row r="6" spans="1:10" x14ac:dyDescent="0.2">
      <c r="C6">
        <v>100</v>
      </c>
      <c r="F6">
        <v>100</v>
      </c>
    </row>
    <row r="7" spans="1:10" x14ac:dyDescent="0.2">
      <c r="C7">
        <v>150</v>
      </c>
      <c r="F7">
        <v>150</v>
      </c>
    </row>
    <row r="8" spans="1:10" x14ac:dyDescent="0.2">
      <c r="B8" s="1">
        <v>0.15711787313274597</v>
      </c>
      <c r="C8">
        <v>200</v>
      </c>
      <c r="D8" s="1">
        <v>-4.9240264310094067E-2</v>
      </c>
      <c r="F8">
        <v>200</v>
      </c>
      <c r="I8">
        <v>15</v>
      </c>
    </row>
    <row r="9" spans="1:10" x14ac:dyDescent="0.2">
      <c r="B9" s="1">
        <v>0.22048866133882997</v>
      </c>
      <c r="C9">
        <v>400</v>
      </c>
      <c r="D9" s="1">
        <v>-4.1309061961790496E-2</v>
      </c>
      <c r="F9">
        <v>400</v>
      </c>
      <c r="I9">
        <v>30</v>
      </c>
    </row>
    <row r="10" spans="1:10" x14ac:dyDescent="0.2">
      <c r="B10" s="1">
        <v>0.25915513463041356</v>
      </c>
      <c r="C10">
        <v>600</v>
      </c>
      <c r="D10" s="1">
        <v>-3.8628283726720621E-2</v>
      </c>
      <c r="F10">
        <v>600</v>
      </c>
      <c r="I10">
        <v>60</v>
      </c>
    </row>
    <row r="12" spans="1:10" x14ac:dyDescent="0.2">
      <c r="A12" t="s">
        <v>3</v>
      </c>
      <c r="B12" s="1">
        <v>0.15711787313274597</v>
      </c>
      <c r="D12" s="1">
        <v>-4.9240264310094067E-2</v>
      </c>
      <c r="E12" s="1">
        <v>0.05</v>
      </c>
      <c r="G12" s="1">
        <v>-0.05</v>
      </c>
      <c r="H12" s="1">
        <v>0.05</v>
      </c>
      <c r="J12" s="1">
        <v>0.05</v>
      </c>
    </row>
    <row r="14" spans="1:10" x14ac:dyDescent="0.2">
      <c r="B14" t="s">
        <v>0</v>
      </c>
      <c r="C14" t="s">
        <v>6</v>
      </c>
      <c r="D14" t="s">
        <v>7</v>
      </c>
      <c r="E14" t="s">
        <v>1</v>
      </c>
      <c r="F14" t="s">
        <v>5</v>
      </c>
      <c r="G14" t="s">
        <v>8</v>
      </c>
      <c r="H14" t="s">
        <v>2</v>
      </c>
      <c r="I14" t="s">
        <v>4</v>
      </c>
      <c r="J14" t="s">
        <v>9</v>
      </c>
    </row>
    <row r="15" spans="1:10" x14ac:dyDescent="0.2">
      <c r="A15">
        <v>2005</v>
      </c>
      <c r="E15">
        <v>6.2</v>
      </c>
      <c r="F15">
        <v>6.2</v>
      </c>
    </row>
    <row r="16" spans="1:10" x14ac:dyDescent="0.2">
      <c r="A16">
        <v>2006</v>
      </c>
      <c r="E16">
        <f>F16-F15</f>
        <v>1.7000000000000002</v>
      </c>
      <c r="F16">
        <v>7.9</v>
      </c>
    </row>
    <row r="17" spans="1:10" x14ac:dyDescent="0.2">
      <c r="A17">
        <v>2007</v>
      </c>
      <c r="E17">
        <f t="shared" ref="E17:E27" si="0">F17-F16</f>
        <v>1.6999999999999993</v>
      </c>
      <c r="F17">
        <v>9.6</v>
      </c>
    </row>
    <row r="18" spans="1:10" x14ac:dyDescent="0.2">
      <c r="A18">
        <v>2008</v>
      </c>
      <c r="E18">
        <f t="shared" si="0"/>
        <v>1.3000000000000007</v>
      </c>
      <c r="F18">
        <v>10.9</v>
      </c>
    </row>
    <row r="19" spans="1:10" x14ac:dyDescent="0.2">
      <c r="A19">
        <v>2009</v>
      </c>
      <c r="E19">
        <f t="shared" si="0"/>
        <v>2.0999999999999996</v>
      </c>
      <c r="F19">
        <v>13</v>
      </c>
    </row>
    <row r="20" spans="1:10" x14ac:dyDescent="0.2">
      <c r="A20">
        <v>2010</v>
      </c>
      <c r="E20">
        <f t="shared" si="0"/>
        <v>3</v>
      </c>
      <c r="F20">
        <v>16</v>
      </c>
    </row>
    <row r="21" spans="1:10" x14ac:dyDescent="0.2">
      <c r="A21">
        <v>2011</v>
      </c>
      <c r="E21">
        <f t="shared" si="0"/>
        <v>2.3999999999999986</v>
      </c>
      <c r="F21">
        <v>18.399999999999999</v>
      </c>
    </row>
    <row r="22" spans="1:10" x14ac:dyDescent="0.2">
      <c r="A22">
        <v>2012</v>
      </c>
      <c r="E22">
        <f t="shared" si="0"/>
        <v>1.7000000000000028</v>
      </c>
      <c r="F22">
        <v>20.100000000000001</v>
      </c>
    </row>
    <row r="23" spans="1:10" x14ac:dyDescent="0.2">
      <c r="A23">
        <v>2013</v>
      </c>
      <c r="E23">
        <f t="shared" si="0"/>
        <v>1.0999999999999979</v>
      </c>
      <c r="F23">
        <v>21.2</v>
      </c>
    </row>
    <row r="24" spans="1:10" x14ac:dyDescent="0.2">
      <c r="A24">
        <v>2014</v>
      </c>
      <c r="E24">
        <f t="shared" si="0"/>
        <v>2.1999999999999993</v>
      </c>
      <c r="F24">
        <v>23.4</v>
      </c>
    </row>
    <row r="25" spans="1:10" x14ac:dyDescent="0.2">
      <c r="A25">
        <v>2015</v>
      </c>
      <c r="E25">
        <f t="shared" si="0"/>
        <v>3.4000000000000021</v>
      </c>
      <c r="F25">
        <v>26.8</v>
      </c>
    </row>
    <row r="26" spans="1:10" x14ac:dyDescent="0.2">
      <c r="A26">
        <v>2016</v>
      </c>
      <c r="E26">
        <f t="shared" si="0"/>
        <v>5.4999999999999964</v>
      </c>
      <c r="F26">
        <v>32.299999999999997</v>
      </c>
    </row>
    <row r="27" spans="1:10" x14ac:dyDescent="0.2">
      <c r="A27">
        <v>2017</v>
      </c>
      <c r="B27">
        <v>30</v>
      </c>
      <c r="C27">
        <v>30</v>
      </c>
      <c r="D27">
        <v>800</v>
      </c>
      <c r="E27">
        <f t="shared" si="0"/>
        <v>1.7000000000000028</v>
      </c>
      <c r="F27">
        <v>34</v>
      </c>
      <c r="G27">
        <v>1100</v>
      </c>
    </row>
    <row r="28" spans="1:10" x14ac:dyDescent="0.2">
      <c r="A28">
        <v>2018</v>
      </c>
      <c r="B28" s="2">
        <f>$B$12*C27</f>
        <v>4.713536193982379</v>
      </c>
      <c r="C28" s="3">
        <f>B28+C27</f>
        <v>34.713536193982378</v>
      </c>
      <c r="D28" s="3">
        <f>D27*(1+D$12)</f>
        <v>760.60778855192473</v>
      </c>
      <c r="E28" s="2">
        <f>$E$12*F27</f>
        <v>1.7000000000000002</v>
      </c>
      <c r="F28" s="3">
        <f>E28+F27</f>
        <v>35.700000000000003</v>
      </c>
      <c r="G28" s="3">
        <f>G27*(1+G$12)</f>
        <v>1045</v>
      </c>
      <c r="H28" s="2">
        <f>$B$12*I27</f>
        <v>0</v>
      </c>
      <c r="I28" s="3">
        <f>H28+I27</f>
        <v>0</v>
      </c>
      <c r="J28" s="3">
        <f>J27*(1+J$12)</f>
        <v>0</v>
      </c>
    </row>
    <row r="29" spans="1:10" x14ac:dyDescent="0.2">
      <c r="A29">
        <v>2019</v>
      </c>
      <c r="B29" s="2">
        <f t="shared" ref="B29:B40" si="1">$B$12*C28</f>
        <v>5.4541169757151087</v>
      </c>
      <c r="C29" s="3">
        <f t="shared" ref="C29:C40" si="2">B29+C28</f>
        <v>40.167653169697488</v>
      </c>
      <c r="D29" s="3">
        <f t="shared" ref="D29:D40" si="3">D28*(1+D$12)</f>
        <v>723.15526000731177</v>
      </c>
      <c r="E29" s="2">
        <f t="shared" ref="E29:E40" si="4">$E$12*F28</f>
        <v>1.7850000000000001</v>
      </c>
      <c r="F29" s="3">
        <f t="shared" ref="F29:F40" si="5">E29+F28</f>
        <v>37.484999999999999</v>
      </c>
      <c r="G29" s="3">
        <f t="shared" ref="G29:G40" si="6">G28*(1+G$12)</f>
        <v>992.75</v>
      </c>
      <c r="H29" s="2">
        <f t="shared" ref="H29:H40" si="7">$B$12*I28</f>
        <v>0</v>
      </c>
      <c r="I29" s="3">
        <f t="shared" ref="I29:I39" si="8">H29+I28</f>
        <v>0</v>
      </c>
      <c r="J29" s="3">
        <f t="shared" ref="J29:J40" si="9">J28*(1+J$12)</f>
        <v>0</v>
      </c>
    </row>
    <row r="30" spans="1:10" x14ac:dyDescent="0.2">
      <c r="A30">
        <v>2020</v>
      </c>
      <c r="B30" s="2">
        <f t="shared" si="1"/>
        <v>6.3110562347566717</v>
      </c>
      <c r="C30" s="3">
        <f t="shared" si="2"/>
        <v>46.478709404454158</v>
      </c>
      <c r="D30" s="3">
        <f t="shared" si="3"/>
        <v>687.54690386731693</v>
      </c>
      <c r="E30" s="2">
        <f t="shared" si="4"/>
        <v>1.87425</v>
      </c>
      <c r="F30" s="3">
        <f t="shared" si="5"/>
        <v>39.359250000000003</v>
      </c>
      <c r="G30" s="3">
        <f t="shared" si="6"/>
        <v>943.11249999999995</v>
      </c>
      <c r="H30" s="2">
        <f t="shared" si="7"/>
        <v>0</v>
      </c>
      <c r="I30" s="3">
        <f t="shared" si="8"/>
        <v>0</v>
      </c>
      <c r="J30" s="3">
        <f t="shared" si="9"/>
        <v>0</v>
      </c>
    </row>
    <row r="31" spans="1:10" x14ac:dyDescent="0.2">
      <c r="A31">
        <v>2021</v>
      </c>
      <c r="B31" s="2">
        <f t="shared" si="1"/>
        <v>7.3026359675827957</v>
      </c>
      <c r="C31" s="3">
        <f t="shared" si="2"/>
        <v>53.781345372036952</v>
      </c>
      <c r="D31" s="3">
        <f t="shared" si="3"/>
        <v>653.69191259530339</v>
      </c>
      <c r="E31" s="2">
        <f t="shared" si="4"/>
        <v>1.9679625000000003</v>
      </c>
      <c r="F31" s="3">
        <f t="shared" si="5"/>
        <v>41.327212500000002</v>
      </c>
      <c r="G31" s="3">
        <f t="shared" si="6"/>
        <v>895.95687499999997</v>
      </c>
      <c r="H31" s="2">
        <f t="shared" si="7"/>
        <v>0</v>
      </c>
      <c r="I31" s="3">
        <f t="shared" si="8"/>
        <v>0</v>
      </c>
      <c r="J31" s="3">
        <f t="shared" si="9"/>
        <v>0</v>
      </c>
    </row>
    <row r="32" spans="1:10" x14ac:dyDescent="0.2">
      <c r="A32">
        <v>2022</v>
      </c>
      <c r="B32" s="2">
        <f t="shared" si="1"/>
        <v>8.4500105990720957</v>
      </c>
      <c r="C32" s="3">
        <f t="shared" si="2"/>
        <v>62.231355971109046</v>
      </c>
      <c r="D32" s="3">
        <f t="shared" si="3"/>
        <v>621.5039500417397</v>
      </c>
      <c r="E32" s="2">
        <f t="shared" si="4"/>
        <v>2.0663606250000002</v>
      </c>
      <c r="F32" s="3">
        <f t="shared" si="5"/>
        <v>43.393573125000003</v>
      </c>
      <c r="G32" s="3">
        <f t="shared" si="6"/>
        <v>851.15903124999988</v>
      </c>
      <c r="H32" s="2">
        <f t="shared" si="7"/>
        <v>0</v>
      </c>
      <c r="I32" s="3">
        <f t="shared" si="8"/>
        <v>0</v>
      </c>
      <c r="J32" s="3">
        <f t="shared" si="9"/>
        <v>0</v>
      </c>
    </row>
    <row r="33" spans="1:10" x14ac:dyDescent="0.2">
      <c r="A33">
        <v>2023</v>
      </c>
      <c r="B33" s="2">
        <f t="shared" si="1"/>
        <v>9.7776582923474642</v>
      </c>
      <c r="C33" s="3">
        <f t="shared" si="2"/>
        <v>72.009014263456507</v>
      </c>
      <c r="D33" s="3">
        <f t="shared" si="3"/>
        <v>590.90093127191687</v>
      </c>
      <c r="E33" s="2">
        <f t="shared" si="4"/>
        <v>2.1696786562500003</v>
      </c>
      <c r="F33" s="3">
        <f t="shared" si="5"/>
        <v>45.563251781250003</v>
      </c>
      <c r="G33" s="3">
        <f t="shared" si="6"/>
        <v>808.60107968749981</v>
      </c>
      <c r="H33" s="2">
        <f t="shared" si="7"/>
        <v>0</v>
      </c>
      <c r="I33" s="3">
        <f t="shared" si="8"/>
        <v>0</v>
      </c>
      <c r="J33" s="3">
        <f t="shared" si="9"/>
        <v>0</v>
      </c>
    </row>
    <row r="34" spans="1:10" x14ac:dyDescent="0.2">
      <c r="A34">
        <v>2024</v>
      </c>
      <c r="B34" s="2">
        <f t="shared" si="1"/>
        <v>11.313903167459854</v>
      </c>
      <c r="C34" s="3">
        <f t="shared" si="2"/>
        <v>83.322917430916362</v>
      </c>
      <c r="D34" s="3">
        <f t="shared" si="3"/>
        <v>561.80481323500692</v>
      </c>
      <c r="E34" s="2">
        <f t="shared" si="4"/>
        <v>2.2781625890625001</v>
      </c>
      <c r="F34" s="3">
        <f t="shared" si="5"/>
        <v>47.841414370312506</v>
      </c>
      <c r="G34" s="3">
        <f t="shared" si="6"/>
        <v>768.17102570312477</v>
      </c>
      <c r="H34" s="2">
        <f t="shared" si="7"/>
        <v>0</v>
      </c>
      <c r="I34" s="3">
        <f t="shared" si="8"/>
        <v>0</v>
      </c>
      <c r="J34" s="3">
        <f t="shared" si="9"/>
        <v>0</v>
      </c>
    </row>
    <row r="35" spans="1:10" x14ac:dyDescent="0.2">
      <c r="A35">
        <v>2025</v>
      </c>
      <c r="B35" s="2">
        <f t="shared" si="1"/>
        <v>13.091519569960985</v>
      </c>
      <c r="C35" s="3">
        <f t="shared" si="2"/>
        <v>96.414437000877342</v>
      </c>
      <c r="D35" s="3">
        <f t="shared" si="3"/>
        <v>534.14139574063211</v>
      </c>
      <c r="E35" s="2">
        <f t="shared" si="4"/>
        <v>2.3920707185156256</v>
      </c>
      <c r="F35" s="3">
        <f t="shared" si="5"/>
        <v>50.233485088828132</v>
      </c>
      <c r="G35" s="3">
        <f t="shared" si="6"/>
        <v>729.76247441796852</v>
      </c>
      <c r="H35" s="2">
        <f t="shared" si="7"/>
        <v>0</v>
      </c>
      <c r="I35" s="3">
        <f t="shared" si="8"/>
        <v>0</v>
      </c>
      <c r="J35" s="3">
        <f t="shared" si="9"/>
        <v>0</v>
      </c>
    </row>
    <row r="36" spans="1:10" x14ac:dyDescent="0.2">
      <c r="A36">
        <v>2026</v>
      </c>
      <c r="B36" s="2">
        <f t="shared" si="1"/>
        <v>15.148431280868975</v>
      </c>
      <c r="C36" s="3">
        <f t="shared" si="2"/>
        <v>111.56286828174632</v>
      </c>
      <c r="D36" s="3">
        <f t="shared" si="3"/>
        <v>507.8401322354008</v>
      </c>
      <c r="E36" s="2">
        <f t="shared" si="4"/>
        <v>2.5116742544414068</v>
      </c>
      <c r="F36" s="3">
        <f t="shared" si="5"/>
        <v>52.745159343269542</v>
      </c>
      <c r="G36" s="3">
        <f t="shared" si="6"/>
        <v>693.27435069707008</v>
      </c>
      <c r="H36" s="2">
        <f t="shared" si="7"/>
        <v>0</v>
      </c>
      <c r="I36" s="3">
        <f t="shared" si="8"/>
        <v>0</v>
      </c>
      <c r="J36" s="3">
        <f t="shared" si="9"/>
        <v>0</v>
      </c>
    </row>
    <row r="37" spans="1:10" x14ac:dyDescent="0.2">
      <c r="A37">
        <v>2027</v>
      </c>
      <c r="B37" s="2">
        <f t="shared" si="1"/>
        <v>17.528520585016668</v>
      </c>
      <c r="C37" s="3">
        <f t="shared" si="2"/>
        <v>129.091388866763</v>
      </c>
      <c r="D37" s="3">
        <f t="shared" si="3"/>
        <v>482.83394989685655</v>
      </c>
      <c r="E37" s="2">
        <f t="shared" si="4"/>
        <v>2.6372579671634773</v>
      </c>
      <c r="F37" s="3">
        <f t="shared" si="5"/>
        <v>55.38241731043302</v>
      </c>
      <c r="G37" s="3">
        <f t="shared" si="6"/>
        <v>658.61063316221657</v>
      </c>
      <c r="H37" s="2">
        <f t="shared" si="7"/>
        <v>0</v>
      </c>
      <c r="I37" s="3">
        <f t="shared" si="8"/>
        <v>0</v>
      </c>
      <c r="J37" s="3">
        <f t="shared" si="9"/>
        <v>0</v>
      </c>
    </row>
    <row r="38" spans="1:10" x14ac:dyDescent="0.2">
      <c r="A38">
        <v>2028</v>
      </c>
      <c r="B38" s="2">
        <f t="shared" si="1"/>
        <v>20.282564458498044</v>
      </c>
      <c r="C38" s="3">
        <f t="shared" si="2"/>
        <v>149.37395332526103</v>
      </c>
      <c r="D38" s="3">
        <f t="shared" si="3"/>
        <v>459.0590785860486</v>
      </c>
      <c r="E38" s="2">
        <f t="shared" si="4"/>
        <v>2.7691208655216513</v>
      </c>
      <c r="F38" s="3">
        <f t="shared" si="5"/>
        <v>58.15153817595467</v>
      </c>
      <c r="G38" s="3">
        <f t="shared" si="6"/>
        <v>625.68010150410566</v>
      </c>
      <c r="H38" s="2">
        <f t="shared" si="7"/>
        <v>0</v>
      </c>
      <c r="I38" s="3">
        <f t="shared" si="8"/>
        <v>0</v>
      </c>
      <c r="J38" s="3">
        <f t="shared" si="9"/>
        <v>0</v>
      </c>
    </row>
    <row r="39" spans="1:10" x14ac:dyDescent="0.2">
      <c r="A39">
        <v>2029</v>
      </c>
      <c r="B39" s="2">
        <f t="shared" si="1"/>
        <v>23.469317847895081</v>
      </c>
      <c r="C39" s="3">
        <f t="shared" si="2"/>
        <v>172.8432711731561</v>
      </c>
      <c r="D39" s="3">
        <f t="shared" si="3"/>
        <v>436.45488822252332</v>
      </c>
      <c r="E39" s="2">
        <f t="shared" si="4"/>
        <v>2.9075769087977337</v>
      </c>
      <c r="F39" s="3">
        <f t="shared" si="5"/>
        <v>61.059115084752406</v>
      </c>
      <c r="G39" s="3">
        <f t="shared" si="6"/>
        <v>594.39609642890036</v>
      </c>
      <c r="H39" s="2">
        <f t="shared" si="7"/>
        <v>0</v>
      </c>
      <c r="I39" s="3">
        <f t="shared" si="8"/>
        <v>0</v>
      </c>
      <c r="J39" s="3">
        <f t="shared" si="9"/>
        <v>0</v>
      </c>
    </row>
    <row r="40" spans="1:10" x14ac:dyDescent="0.2">
      <c r="A40">
        <v>2030</v>
      </c>
      <c r="B40" s="2">
        <f t="shared" si="1"/>
        <v>27.156767152032749</v>
      </c>
      <c r="C40" s="3">
        <f t="shared" si="2"/>
        <v>200.00003832518885</v>
      </c>
      <c r="D40" s="3">
        <f t="shared" si="3"/>
        <v>414.96373416701368</v>
      </c>
      <c r="E40" s="2">
        <f t="shared" si="4"/>
        <v>3.0529557542376207</v>
      </c>
      <c r="F40" s="3">
        <f t="shared" si="5"/>
        <v>64.112070838990022</v>
      </c>
      <c r="G40" s="3">
        <f t="shared" si="6"/>
        <v>564.67629160745537</v>
      </c>
      <c r="H40" s="2">
        <f t="shared" si="7"/>
        <v>0</v>
      </c>
      <c r="I40" s="3">
        <v>400</v>
      </c>
      <c r="J40" s="3">
        <f t="shared" si="9"/>
        <v>0</v>
      </c>
    </row>
    <row r="41" spans="1:10" x14ac:dyDescent="0.2">
      <c r="A41" t="s">
        <v>10</v>
      </c>
      <c r="D41" s="3">
        <f>SUMPRODUCT(B20:B40,D20:D40)/SUM(B20:B40)</f>
        <v>560.00004591130278</v>
      </c>
      <c r="G41" s="3">
        <f>SUMPRODUCT(E20:E40,G20:G40)/SUM(E20:E40)</f>
        <v>481.71083330761758</v>
      </c>
      <c r="J41" s="3" t="e">
        <f>SUMPRODUCT(H20:H40,J20:J40)/SUM(H20:H40)</f>
        <v>#DIV/0!</v>
      </c>
    </row>
    <row r="42" spans="1:10" x14ac:dyDescent="0.2">
      <c r="C42">
        <v>200</v>
      </c>
    </row>
    <row r="43" spans="1:10" x14ac:dyDescent="0.2">
      <c r="C43" s="3">
        <f>C42-C40</f>
        <v>-3.8325188853605141E-5</v>
      </c>
    </row>
  </sheetData>
  <scenarios current="1" show="1" sqref="A38">
    <scenario name="Solar 200 GW" locked="1" count="1" user="Ranjit Deshmukh" comment="Created by Ranjit Deshmukh on 2/28/2019">
      <inputCells r="C40" val="200"/>
    </scenario>
    <scenario name="Solar 400 GW" locked="1" count="1" user="Ranjit Deshmukh" comment="Created by Ranjit Deshmukh on 2/28/2019">
      <inputCells r="C40" val="4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Deshmukh</dc:creator>
  <cp:lastModifiedBy>Ranjit Deshmukh</cp:lastModifiedBy>
  <dcterms:created xsi:type="dcterms:W3CDTF">2019-03-01T06:08:31Z</dcterms:created>
  <dcterms:modified xsi:type="dcterms:W3CDTF">2019-03-25T23:29:03Z</dcterms:modified>
</cp:coreProperties>
</file>