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lectricity_Models\renewable_energy_value\india_REV_output\net_load\"/>
    </mc:Choice>
  </mc:AlternateContent>
  <bookViews>
    <workbookView xWindow="0" yWindow="0" windowWidth="19200" windowHeight="7635"/>
  </bookViews>
  <sheets>
    <sheet name="dispatch_all_gen_S200W200_lowCa" sheetId="1" r:id="rId1"/>
  </sheets>
  <calcPr calcId="0" concurrentCalc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</calcChain>
</file>

<file path=xl/sharedStrings.xml><?xml version="1.0" encoding="utf-8"?>
<sst xmlns="http://schemas.openxmlformats.org/spreadsheetml/2006/main" count="16" uniqueCount="15">
  <si>
    <t>HYDRO-STORAGE</t>
  </si>
  <si>
    <t>HYDRO-ROR</t>
  </si>
  <si>
    <t>NUCLEAR</t>
  </si>
  <si>
    <t>HYDRO-PONDAGE</t>
  </si>
  <si>
    <t>solarPV</t>
  </si>
  <si>
    <t>wind</t>
  </si>
  <si>
    <t>Bat-Storage-Discharge</t>
  </si>
  <si>
    <t>Bat-Storage-Charge</t>
  </si>
  <si>
    <t>curtailment</t>
  </si>
  <si>
    <t>load</t>
  </si>
  <si>
    <t>Bat-Storage-Energy-MWh</t>
  </si>
  <si>
    <t>netload</t>
  </si>
  <si>
    <t>econ_dispatch</t>
  </si>
  <si>
    <t>netnetload</t>
  </si>
  <si>
    <t>econnetnetload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</si>
</sst>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dispatch_all_gen_S200W200_lowCa!$B$2:$B$49</c:f>
              <c:numCache>
                <c:formatCode>General</c:formatCode>
                <c:ptCount val="48"/>
                <c:pt idx="0">
                  <c:v>1378.9784625</c:v>
                </c:pt>
                <c:pt idx="1">
                  <c:v>1378.9784625</c:v>
                </c:pt>
                <c:pt idx="2">
                  <c:v>1378.9784625</c:v>
                </c:pt>
                <c:pt idx="3">
                  <c:v>1378.9784625</c:v>
                </c:pt>
                <c:pt idx="4">
                  <c:v>1378.9784625</c:v>
                </c:pt>
                <c:pt idx="5">
                  <c:v>1378.9784625</c:v>
                </c:pt>
                <c:pt idx="6">
                  <c:v>6486.8745497299997</c:v>
                </c:pt>
                <c:pt idx="7">
                  <c:v>23673.45</c:v>
                </c:pt>
                <c:pt idx="8">
                  <c:v>1378.9784625</c:v>
                </c:pt>
                <c:pt idx="9">
                  <c:v>1378.9784625</c:v>
                </c:pt>
                <c:pt idx="10">
                  <c:v>1378.9784625</c:v>
                </c:pt>
                <c:pt idx="11">
                  <c:v>1378.9784625</c:v>
                </c:pt>
                <c:pt idx="12">
                  <c:v>1378.9784625</c:v>
                </c:pt>
                <c:pt idx="13">
                  <c:v>1378.9784625</c:v>
                </c:pt>
                <c:pt idx="14">
                  <c:v>1378.9784625</c:v>
                </c:pt>
                <c:pt idx="15">
                  <c:v>1378.9784625</c:v>
                </c:pt>
                <c:pt idx="16">
                  <c:v>1378.9784625</c:v>
                </c:pt>
                <c:pt idx="17">
                  <c:v>23673.45</c:v>
                </c:pt>
                <c:pt idx="18">
                  <c:v>23673.45</c:v>
                </c:pt>
                <c:pt idx="19">
                  <c:v>1378.9784625</c:v>
                </c:pt>
                <c:pt idx="20">
                  <c:v>1378.9784625</c:v>
                </c:pt>
                <c:pt idx="21">
                  <c:v>1378.9784625</c:v>
                </c:pt>
                <c:pt idx="22">
                  <c:v>1378.9784625</c:v>
                </c:pt>
                <c:pt idx="23">
                  <c:v>1378.9784625</c:v>
                </c:pt>
                <c:pt idx="24">
                  <c:v>1394.366205</c:v>
                </c:pt>
                <c:pt idx="25">
                  <c:v>1394.366205</c:v>
                </c:pt>
                <c:pt idx="26">
                  <c:v>1394.366205</c:v>
                </c:pt>
                <c:pt idx="27">
                  <c:v>1394.366205</c:v>
                </c:pt>
                <c:pt idx="28">
                  <c:v>1394.366205</c:v>
                </c:pt>
                <c:pt idx="29">
                  <c:v>1394.366205</c:v>
                </c:pt>
                <c:pt idx="30">
                  <c:v>1394.366205</c:v>
                </c:pt>
                <c:pt idx="31">
                  <c:v>7813.51349321</c:v>
                </c:pt>
                <c:pt idx="32">
                  <c:v>1394.366205</c:v>
                </c:pt>
                <c:pt idx="33">
                  <c:v>1394.366205</c:v>
                </c:pt>
                <c:pt idx="34">
                  <c:v>1394.366205</c:v>
                </c:pt>
                <c:pt idx="35">
                  <c:v>1394.366205</c:v>
                </c:pt>
                <c:pt idx="36">
                  <c:v>1394.366205</c:v>
                </c:pt>
                <c:pt idx="37">
                  <c:v>1394.366205</c:v>
                </c:pt>
                <c:pt idx="38">
                  <c:v>1394.366205</c:v>
                </c:pt>
                <c:pt idx="39">
                  <c:v>1394.366205</c:v>
                </c:pt>
                <c:pt idx="40">
                  <c:v>1394.366205</c:v>
                </c:pt>
                <c:pt idx="41">
                  <c:v>23673.45</c:v>
                </c:pt>
                <c:pt idx="42">
                  <c:v>23673.45</c:v>
                </c:pt>
                <c:pt idx="43">
                  <c:v>23673.45</c:v>
                </c:pt>
                <c:pt idx="44">
                  <c:v>12839.262454</c:v>
                </c:pt>
                <c:pt idx="45">
                  <c:v>1394.366205</c:v>
                </c:pt>
                <c:pt idx="46">
                  <c:v>1394.366205</c:v>
                </c:pt>
                <c:pt idx="47">
                  <c:v>1394.366205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dispatch_all_gen_S200W200_lowCa!$K$1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dispatch_all_gen_S200W200_lowCa!$K$2:$K$49</c:f>
              <c:numCache>
                <c:formatCode>General</c:formatCode>
                <c:ptCount val="48"/>
                <c:pt idx="0">
                  <c:v>234669</c:v>
                </c:pt>
                <c:pt idx="1">
                  <c:v>230127</c:v>
                </c:pt>
                <c:pt idx="2">
                  <c:v>230589</c:v>
                </c:pt>
                <c:pt idx="3">
                  <c:v>232488</c:v>
                </c:pt>
                <c:pt idx="4">
                  <c:v>237568</c:v>
                </c:pt>
                <c:pt idx="5">
                  <c:v>245111</c:v>
                </c:pt>
                <c:pt idx="6">
                  <c:v>254385</c:v>
                </c:pt>
                <c:pt idx="7">
                  <c:v>264191</c:v>
                </c:pt>
                <c:pt idx="8">
                  <c:v>272083</c:v>
                </c:pt>
                <c:pt idx="9">
                  <c:v>277079</c:v>
                </c:pt>
                <c:pt idx="10">
                  <c:v>276365</c:v>
                </c:pt>
                <c:pt idx="11">
                  <c:v>272813</c:v>
                </c:pt>
                <c:pt idx="12">
                  <c:v>267932</c:v>
                </c:pt>
                <c:pt idx="13">
                  <c:v>262833</c:v>
                </c:pt>
                <c:pt idx="14">
                  <c:v>258380</c:v>
                </c:pt>
                <c:pt idx="15">
                  <c:v>257096</c:v>
                </c:pt>
                <c:pt idx="16">
                  <c:v>258851</c:v>
                </c:pt>
                <c:pt idx="17">
                  <c:v>261378</c:v>
                </c:pt>
                <c:pt idx="18">
                  <c:v>262257</c:v>
                </c:pt>
                <c:pt idx="19">
                  <c:v>260974</c:v>
                </c:pt>
                <c:pt idx="20">
                  <c:v>256522</c:v>
                </c:pt>
                <c:pt idx="21">
                  <c:v>248741</c:v>
                </c:pt>
                <c:pt idx="22">
                  <c:v>240388</c:v>
                </c:pt>
                <c:pt idx="23">
                  <c:v>233841</c:v>
                </c:pt>
                <c:pt idx="24">
                  <c:v>229061</c:v>
                </c:pt>
                <c:pt idx="25">
                  <c:v>225498</c:v>
                </c:pt>
                <c:pt idx="26">
                  <c:v>224343</c:v>
                </c:pt>
                <c:pt idx="27">
                  <c:v>226650</c:v>
                </c:pt>
                <c:pt idx="28">
                  <c:v>232470</c:v>
                </c:pt>
                <c:pt idx="29">
                  <c:v>240934</c:v>
                </c:pt>
                <c:pt idx="30">
                  <c:v>250901</c:v>
                </c:pt>
                <c:pt idx="31">
                  <c:v>261216</c:v>
                </c:pt>
                <c:pt idx="32">
                  <c:v>270246</c:v>
                </c:pt>
                <c:pt idx="33">
                  <c:v>275394</c:v>
                </c:pt>
                <c:pt idx="34">
                  <c:v>274388</c:v>
                </c:pt>
                <c:pt idx="35">
                  <c:v>270714</c:v>
                </c:pt>
                <c:pt idx="36">
                  <c:v>266412</c:v>
                </c:pt>
                <c:pt idx="37">
                  <c:v>263196</c:v>
                </c:pt>
                <c:pt idx="38">
                  <c:v>261746</c:v>
                </c:pt>
                <c:pt idx="39">
                  <c:v>263225</c:v>
                </c:pt>
                <c:pt idx="40">
                  <c:v>267936</c:v>
                </c:pt>
                <c:pt idx="41">
                  <c:v>272374</c:v>
                </c:pt>
                <c:pt idx="42">
                  <c:v>273529</c:v>
                </c:pt>
                <c:pt idx="43">
                  <c:v>272414</c:v>
                </c:pt>
                <c:pt idx="44">
                  <c:v>267721</c:v>
                </c:pt>
                <c:pt idx="45">
                  <c:v>259088</c:v>
                </c:pt>
                <c:pt idx="46">
                  <c:v>250402</c:v>
                </c:pt>
                <c:pt idx="47">
                  <c:v>243987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dispatch_all_gen_S200W200_lowCa!$M$1</c:f>
              <c:strCache>
                <c:ptCount val="1"/>
                <c:pt idx="0">
                  <c:v>netnetload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dispatch_all_gen_S200W200_lowCa!$M$2:$M$49</c:f>
              <c:numCache>
                <c:formatCode>General</c:formatCode>
                <c:ptCount val="48"/>
                <c:pt idx="0">
                  <c:v>158555.24660499999</c:v>
                </c:pt>
                <c:pt idx="1">
                  <c:v>156294.1449975</c:v>
                </c:pt>
                <c:pt idx="2">
                  <c:v>159404.0580357</c:v>
                </c:pt>
                <c:pt idx="3">
                  <c:v>165654.6020093</c:v>
                </c:pt>
                <c:pt idx="4">
                  <c:v>174893.91753060001</c:v>
                </c:pt>
                <c:pt idx="5">
                  <c:v>174467.25370599999</c:v>
                </c:pt>
                <c:pt idx="6">
                  <c:v>179043.14196507001</c:v>
                </c:pt>
                <c:pt idx="7">
                  <c:v>175397.74451563001</c:v>
                </c:pt>
                <c:pt idx="8">
                  <c:v>173778.10311229998</c:v>
                </c:pt>
                <c:pt idx="9">
                  <c:v>145015.7681175</c:v>
                </c:pt>
                <c:pt idx="10">
                  <c:v>117195.14185454999</c:v>
                </c:pt>
                <c:pt idx="11">
                  <c:v>99355.494492000027</c:v>
                </c:pt>
                <c:pt idx="12">
                  <c:v>89270.156589400023</c:v>
                </c:pt>
                <c:pt idx="13">
                  <c:v>94937.406707899994</c:v>
                </c:pt>
                <c:pt idx="14">
                  <c:v>103683.19018249999</c:v>
                </c:pt>
                <c:pt idx="15">
                  <c:v>117195.14185425002</c:v>
                </c:pt>
                <c:pt idx="16">
                  <c:v>148567.224048</c:v>
                </c:pt>
                <c:pt idx="17">
                  <c:v>178430.91181138001</c:v>
                </c:pt>
                <c:pt idx="18">
                  <c:v>179579.04246279999</c:v>
                </c:pt>
                <c:pt idx="19">
                  <c:v>178093.198882</c:v>
                </c:pt>
                <c:pt idx="20">
                  <c:v>176137.23594380001</c:v>
                </c:pt>
                <c:pt idx="21">
                  <c:v>167634.63632310001</c:v>
                </c:pt>
                <c:pt idx="22">
                  <c:v>162188.36945900001</c:v>
                </c:pt>
                <c:pt idx="23">
                  <c:v>161222.88047069998</c:v>
                </c:pt>
                <c:pt idx="24">
                  <c:v>162293.86487679998</c:v>
                </c:pt>
                <c:pt idx="25">
                  <c:v>163122.72405700001</c:v>
                </c:pt>
                <c:pt idx="26">
                  <c:v>165626.841942</c:v>
                </c:pt>
                <c:pt idx="27">
                  <c:v>172794.0212323</c:v>
                </c:pt>
                <c:pt idx="28">
                  <c:v>182778.17174200001</c:v>
                </c:pt>
                <c:pt idx="29">
                  <c:v>186183.2046577</c:v>
                </c:pt>
                <c:pt idx="30">
                  <c:v>195067.88746269999</c:v>
                </c:pt>
                <c:pt idx="31">
                  <c:v>194337.03959279001</c:v>
                </c:pt>
                <c:pt idx="32">
                  <c:v>186183.2046577</c:v>
                </c:pt>
                <c:pt idx="33">
                  <c:v>162231.42539430002</c:v>
                </c:pt>
                <c:pt idx="34">
                  <c:v>143382.04104350001</c:v>
                </c:pt>
                <c:pt idx="35">
                  <c:v>125867.5906308</c:v>
                </c:pt>
                <c:pt idx="36">
                  <c:v>122462.38869680002</c:v>
                </c:pt>
                <c:pt idx="37">
                  <c:v>125308.2145108</c:v>
                </c:pt>
                <c:pt idx="38">
                  <c:v>133327.87461186998</c:v>
                </c:pt>
                <c:pt idx="39">
                  <c:v>145810.05683349998</c:v>
                </c:pt>
                <c:pt idx="40">
                  <c:v>185112.68779220001</c:v>
                </c:pt>
                <c:pt idx="41">
                  <c:v>205415.96646984998</c:v>
                </c:pt>
                <c:pt idx="42">
                  <c:v>204214.11349600001</c:v>
                </c:pt>
                <c:pt idx="43">
                  <c:v>198870.84700579999</c:v>
                </c:pt>
                <c:pt idx="44">
                  <c:v>194337.03959279999</c:v>
                </c:pt>
                <c:pt idx="45">
                  <c:v>195241.1623813</c:v>
                </c:pt>
                <c:pt idx="46">
                  <c:v>189149.0001454</c:v>
                </c:pt>
                <c:pt idx="47">
                  <c:v>186029.49037660001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dispatch_all_gen_S200W200_lowCa!$N$1</c:f>
              <c:strCache>
                <c:ptCount val="1"/>
                <c:pt idx="0">
                  <c:v>netload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dispatch_all_gen_S200W200_lowCa!$N$2:$N$49</c:f>
              <c:numCache>
                <c:formatCode>General</c:formatCode>
                <c:ptCount val="48"/>
                <c:pt idx="0">
                  <c:v>159934.22506750003</c:v>
                </c:pt>
                <c:pt idx="1">
                  <c:v>157673.12346</c:v>
                </c:pt>
                <c:pt idx="2">
                  <c:v>160783.0364982</c:v>
                </c:pt>
                <c:pt idx="3">
                  <c:v>167033.5804718</c:v>
                </c:pt>
                <c:pt idx="4">
                  <c:v>176272.89599310001</c:v>
                </c:pt>
                <c:pt idx="5">
                  <c:v>185846.23216849999</c:v>
                </c:pt>
                <c:pt idx="6">
                  <c:v>195530.01651479999</c:v>
                </c:pt>
                <c:pt idx="7">
                  <c:v>199071.19451563002</c:v>
                </c:pt>
                <c:pt idx="8">
                  <c:v>175157.08157479999</c:v>
                </c:pt>
                <c:pt idx="9">
                  <c:v>146394.74658000001</c:v>
                </c:pt>
                <c:pt idx="10">
                  <c:v>113256.10471660001</c:v>
                </c:pt>
                <c:pt idx="11">
                  <c:v>90734.472954500001</c:v>
                </c:pt>
                <c:pt idx="12">
                  <c:v>80649.135051899997</c:v>
                </c:pt>
                <c:pt idx="13">
                  <c:v>86316.385170399997</c:v>
                </c:pt>
                <c:pt idx="14">
                  <c:v>95062.168644999998</c:v>
                </c:pt>
                <c:pt idx="15">
                  <c:v>113892.13591720001</c:v>
                </c:pt>
                <c:pt idx="16">
                  <c:v>149946.20251050001</c:v>
                </c:pt>
                <c:pt idx="17">
                  <c:v>202104.36181138002</c:v>
                </c:pt>
                <c:pt idx="18">
                  <c:v>203252.4924628</c:v>
                </c:pt>
                <c:pt idx="19">
                  <c:v>189472.1773445</c:v>
                </c:pt>
                <c:pt idx="20">
                  <c:v>177516.21440629999</c:v>
                </c:pt>
                <c:pt idx="21">
                  <c:v>169013.61478559999</c:v>
                </c:pt>
                <c:pt idx="22">
                  <c:v>163567.34792150001</c:v>
                </c:pt>
                <c:pt idx="23">
                  <c:v>162601.85893320001</c:v>
                </c:pt>
                <c:pt idx="24">
                  <c:v>163688.23108180001</c:v>
                </c:pt>
                <c:pt idx="25">
                  <c:v>164517.09026199998</c:v>
                </c:pt>
                <c:pt idx="26">
                  <c:v>167021.208147</c:v>
                </c:pt>
                <c:pt idx="27">
                  <c:v>174188.3874373</c:v>
                </c:pt>
                <c:pt idx="28">
                  <c:v>184172.537947</c:v>
                </c:pt>
                <c:pt idx="29">
                  <c:v>194934.24180019999</c:v>
                </c:pt>
                <c:pt idx="30">
                  <c:v>206462.25366769999</c:v>
                </c:pt>
                <c:pt idx="31">
                  <c:v>212150.553086</c:v>
                </c:pt>
                <c:pt idx="32">
                  <c:v>190220.89992519998</c:v>
                </c:pt>
                <c:pt idx="33">
                  <c:v>163625.79159929999</c:v>
                </c:pt>
                <c:pt idx="34">
                  <c:v>134776.40724850001</c:v>
                </c:pt>
                <c:pt idx="35">
                  <c:v>117261.9568358</c:v>
                </c:pt>
                <c:pt idx="36">
                  <c:v>113856.75490180001</c:v>
                </c:pt>
                <c:pt idx="37">
                  <c:v>116702.5807158</c:v>
                </c:pt>
                <c:pt idx="38">
                  <c:v>124722.24081687001</c:v>
                </c:pt>
                <c:pt idx="39">
                  <c:v>147204.42303850001</c:v>
                </c:pt>
                <c:pt idx="40">
                  <c:v>186507.05399719998</c:v>
                </c:pt>
                <c:pt idx="41">
                  <c:v>239089.41646985</c:v>
                </c:pt>
                <c:pt idx="42">
                  <c:v>237887.56349600002</c:v>
                </c:pt>
                <c:pt idx="43">
                  <c:v>222544.29700580001</c:v>
                </c:pt>
                <c:pt idx="44">
                  <c:v>207176.3020468</c:v>
                </c:pt>
                <c:pt idx="45">
                  <c:v>196635.5285863</c:v>
                </c:pt>
                <c:pt idx="46">
                  <c:v>190543.3663504</c:v>
                </c:pt>
                <c:pt idx="47">
                  <c:v>187423.8565816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dispatch_all_gen_S200W200_lowCa!$O$1</c:f>
              <c:strCache>
                <c:ptCount val="1"/>
                <c:pt idx="0">
                  <c:v>econnetnetload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dispatch_all_gen_S200W200_lowCa!$O$2:$O$49</c:f>
              <c:numCache>
                <c:formatCode>General</c:formatCode>
                <c:ptCount val="48"/>
                <c:pt idx="0">
                  <c:v>158555.24660499999</c:v>
                </c:pt>
                <c:pt idx="1">
                  <c:v>156294.1449975</c:v>
                </c:pt>
                <c:pt idx="2">
                  <c:v>159404.0580357</c:v>
                </c:pt>
                <c:pt idx="3">
                  <c:v>165654.6020093</c:v>
                </c:pt>
                <c:pt idx="4">
                  <c:v>174893.91753060001</c:v>
                </c:pt>
                <c:pt idx="5">
                  <c:v>179188.92300005001</c:v>
                </c:pt>
                <c:pt idx="6">
                  <c:v>179188.92299999</c:v>
                </c:pt>
                <c:pt idx="7">
                  <c:v>179188.92299995001</c:v>
                </c:pt>
                <c:pt idx="8">
                  <c:v>173778.10311229998</c:v>
                </c:pt>
                <c:pt idx="9">
                  <c:v>145015.7681175</c:v>
                </c:pt>
                <c:pt idx="10">
                  <c:v>127435.5711003</c:v>
                </c:pt>
                <c:pt idx="11">
                  <c:v>127435.5711001</c:v>
                </c:pt>
                <c:pt idx="12">
                  <c:v>127435.5711</c:v>
                </c:pt>
                <c:pt idx="13">
                  <c:v>127435.5710997</c:v>
                </c:pt>
                <c:pt idx="14">
                  <c:v>127435.5711001</c:v>
                </c:pt>
                <c:pt idx="15">
                  <c:v>127435.5711</c:v>
                </c:pt>
                <c:pt idx="16">
                  <c:v>148567.224048</c:v>
                </c:pt>
                <c:pt idx="17">
                  <c:v>179188.92299997999</c:v>
                </c:pt>
                <c:pt idx="18">
                  <c:v>179367.12300000098</c:v>
                </c:pt>
                <c:pt idx="19">
                  <c:v>179367.12300000002</c:v>
                </c:pt>
                <c:pt idx="20">
                  <c:v>176137.23594380001</c:v>
                </c:pt>
                <c:pt idx="21">
                  <c:v>167634.63632310001</c:v>
                </c:pt>
                <c:pt idx="22">
                  <c:v>162188.36945900001</c:v>
                </c:pt>
                <c:pt idx="23">
                  <c:v>161222.88047069998</c:v>
                </c:pt>
                <c:pt idx="24">
                  <c:v>162293.86487679998</c:v>
                </c:pt>
                <c:pt idx="25">
                  <c:v>163122.72405700001</c:v>
                </c:pt>
                <c:pt idx="26">
                  <c:v>165626.841942</c:v>
                </c:pt>
                <c:pt idx="27">
                  <c:v>172794.0212323</c:v>
                </c:pt>
                <c:pt idx="28">
                  <c:v>182778.17174200001</c:v>
                </c:pt>
                <c:pt idx="29">
                  <c:v>186232.9837782</c:v>
                </c:pt>
                <c:pt idx="30">
                  <c:v>193457.14499996998</c:v>
                </c:pt>
                <c:pt idx="31">
                  <c:v>193465.00992089001</c:v>
                </c:pt>
                <c:pt idx="32">
                  <c:v>186345.345</c:v>
                </c:pt>
                <c:pt idx="33">
                  <c:v>162231.42539430002</c:v>
                </c:pt>
                <c:pt idx="34">
                  <c:v>146871.5930996</c:v>
                </c:pt>
                <c:pt idx="35">
                  <c:v>146871.5931</c:v>
                </c:pt>
                <c:pt idx="36">
                  <c:v>146871.5930998</c:v>
                </c:pt>
                <c:pt idx="37">
                  <c:v>146871.5931</c:v>
                </c:pt>
                <c:pt idx="38">
                  <c:v>146871.59310042998</c:v>
                </c:pt>
                <c:pt idx="39">
                  <c:v>146871.59310006999</c:v>
                </c:pt>
                <c:pt idx="40">
                  <c:v>185112.68779220001</c:v>
                </c:pt>
                <c:pt idx="41">
                  <c:v>205415.96646984998</c:v>
                </c:pt>
                <c:pt idx="42">
                  <c:v>204214.11349600001</c:v>
                </c:pt>
                <c:pt idx="43">
                  <c:v>194169.94500000001</c:v>
                </c:pt>
                <c:pt idx="44">
                  <c:v>193635.345</c:v>
                </c:pt>
                <c:pt idx="45">
                  <c:v>193635.34500003999</c:v>
                </c:pt>
                <c:pt idx="46">
                  <c:v>189149.0001454</c:v>
                </c:pt>
                <c:pt idx="47">
                  <c:v>186029.49037660001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01040"/>
        <c:axId val="621701432"/>
      </c:lineChart>
      <c:catAx>
        <c:axId val="62170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01432"/>
        <c:crosses val="autoZero"/>
        <c:auto val="1"/>
        <c:lblAlgn val="ctr"/>
        <c:lblOffset val="100"/>
        <c:noMultiLvlLbl val="0"/>
      </c:catAx>
      <c:valAx>
        <c:axId val="6217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209550</xdr:colOff>
      <xdr:row>7</xdr:row>
      <xdr:rowOff>28575</xdr:rowOff>
    </xdr:from>
    <xdr:to>
      <xdr:col>28</xdr:col>
      <xdr:colOff>514350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J1" zoomScale="120" zoomScaleNormal="120" workbookViewId="0">
      <selection activeCell="N1" sqref="N1"/>
    </sheetView>
  </sheetViews>
  <sheetFormatPr defaultRowHeight="15" x14ac:dyDescent="0.25"/>
  <cols>
    <col min="12" max="12" width="23.85546875" bestFit="1" customWidth="1"/>
    <col min="17" max="17" width="14.7109375" bestFit="1" customWidth="1"/>
    <col min="18" max="18" width="11.5703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</v>
      </c>
      <c r="N1" t="s">
        <v>11</v>
      </c>
      <c r="O1" t="s">
        <v>14</v>
      </c>
      <c r="Q1" t="s">
        <v>11</v>
      </c>
      <c r="R1" t="s">
        <v>12</v>
      </c>
    </row>
    <row r="2" spans="1:19" x14ac:dyDescent="0.25">
      <c r="A2">
        <v>1</v>
      </c>
      <c r="B2">
        <v>1378.9784625</v>
      </c>
      <c r="C2">
        <v>2288.1170950000001</v>
      </c>
      <c r="D2">
        <v>3430</v>
      </c>
      <c r="E2">
        <v>748.41300000000001</v>
      </c>
      <c r="F2">
        <v>0</v>
      </c>
      <c r="G2">
        <v>68268.244837499995</v>
      </c>
      <c r="H2">
        <v>0</v>
      </c>
      <c r="I2">
        <v>0</v>
      </c>
      <c r="J2">
        <v>0</v>
      </c>
      <c r="K2">
        <v>234669</v>
      </c>
      <c r="L2">
        <v>20000</v>
      </c>
      <c r="M2">
        <f>K2-SUM(B2:I2)</f>
        <v>158555.24660499999</v>
      </c>
      <c r="N2">
        <f>K2-SUM(C2:G2)</f>
        <v>159934.22506750003</v>
      </c>
      <c r="O2">
        <v>158555.24660499999</v>
      </c>
      <c r="Q2" s="1">
        <v>205415.96646984998</v>
      </c>
      <c r="R2" s="1">
        <v>205415.96646984998</v>
      </c>
      <c r="S2" s="1">
        <f>Q2-R2</f>
        <v>0</v>
      </c>
    </row>
    <row r="3" spans="1:19" x14ac:dyDescent="0.25">
      <c r="A3">
        <v>2</v>
      </c>
      <c r="B3">
        <v>1378.9784625</v>
      </c>
      <c r="C3">
        <v>2288.1170950000001</v>
      </c>
      <c r="D3">
        <v>3430</v>
      </c>
      <c r="E3">
        <v>748.41300000000001</v>
      </c>
      <c r="F3">
        <v>0</v>
      </c>
      <c r="G3">
        <v>65987.346445000003</v>
      </c>
      <c r="H3">
        <v>0</v>
      </c>
      <c r="I3">
        <v>0</v>
      </c>
      <c r="J3">
        <v>0</v>
      </c>
      <c r="K3">
        <v>230127</v>
      </c>
      <c r="L3">
        <v>20000</v>
      </c>
      <c r="M3">
        <f t="shared" ref="M3:M49" si="0">K3-SUM(B3:I3)</f>
        <v>156294.1449975</v>
      </c>
      <c r="N3">
        <f t="shared" ref="N3:N49" si="1">K3-SUM(C3:G3)</f>
        <v>157673.12346</v>
      </c>
      <c r="O3">
        <v>156294.1449975</v>
      </c>
      <c r="Q3" s="1">
        <v>204214.11349600001</v>
      </c>
      <c r="R3" s="1">
        <v>204214.11349600001</v>
      </c>
      <c r="S3" s="1">
        <f t="shared" ref="S3:S49" si="2">Q3-R3</f>
        <v>0</v>
      </c>
    </row>
    <row r="4" spans="1:19" x14ac:dyDescent="0.25">
      <c r="A4">
        <v>3</v>
      </c>
      <c r="B4">
        <v>1378.9784625</v>
      </c>
      <c r="C4">
        <v>2288.1170950000001</v>
      </c>
      <c r="D4">
        <v>3430</v>
      </c>
      <c r="E4">
        <v>748.41300000000001</v>
      </c>
      <c r="F4">
        <v>0</v>
      </c>
      <c r="G4">
        <v>63339.433406800003</v>
      </c>
      <c r="H4">
        <v>0</v>
      </c>
      <c r="I4">
        <v>0</v>
      </c>
      <c r="J4">
        <v>0</v>
      </c>
      <c r="K4">
        <v>230589</v>
      </c>
      <c r="L4">
        <v>20000</v>
      </c>
      <c r="M4">
        <f t="shared" si="0"/>
        <v>159404.0580357</v>
      </c>
      <c r="N4">
        <f t="shared" si="1"/>
        <v>160783.0364982</v>
      </c>
      <c r="O4">
        <v>159404.0580357</v>
      </c>
      <c r="Q4" s="1">
        <v>198870.84700579999</v>
      </c>
      <c r="R4" s="1">
        <v>194169.94500000001</v>
      </c>
      <c r="S4" s="1">
        <f t="shared" si="2"/>
        <v>4700.9020057999878</v>
      </c>
    </row>
    <row r="5" spans="1:19" x14ac:dyDescent="0.25">
      <c r="A5">
        <v>4</v>
      </c>
      <c r="B5">
        <v>1378.9784625</v>
      </c>
      <c r="C5">
        <v>2288.1170950000001</v>
      </c>
      <c r="D5">
        <v>3430</v>
      </c>
      <c r="E5">
        <v>748.41300000000001</v>
      </c>
      <c r="F5">
        <v>0</v>
      </c>
      <c r="G5">
        <v>58987.889433199998</v>
      </c>
      <c r="H5">
        <v>0</v>
      </c>
      <c r="I5">
        <v>0</v>
      </c>
      <c r="J5">
        <v>0</v>
      </c>
      <c r="K5">
        <v>232488</v>
      </c>
      <c r="L5">
        <v>20000</v>
      </c>
      <c r="M5">
        <f t="shared" si="0"/>
        <v>165654.6020093</v>
      </c>
      <c r="N5">
        <f t="shared" si="1"/>
        <v>167033.5804718</v>
      </c>
      <c r="O5">
        <v>165654.6020093</v>
      </c>
      <c r="Q5" s="1">
        <v>195241.1623813</v>
      </c>
      <c r="R5" s="1">
        <v>193635.34500003999</v>
      </c>
      <c r="S5" s="1">
        <f t="shared" si="2"/>
        <v>1605.8173812600144</v>
      </c>
    </row>
    <row r="6" spans="1:19" x14ac:dyDescent="0.25">
      <c r="A6">
        <v>5</v>
      </c>
      <c r="B6">
        <v>1378.9784625</v>
      </c>
      <c r="C6">
        <v>2288.1170950000001</v>
      </c>
      <c r="D6">
        <v>3430</v>
      </c>
      <c r="E6">
        <v>748.41300000000001</v>
      </c>
      <c r="F6">
        <v>0</v>
      </c>
      <c r="G6">
        <v>54828.573911899999</v>
      </c>
      <c r="H6">
        <v>0</v>
      </c>
      <c r="I6">
        <v>0</v>
      </c>
      <c r="J6">
        <v>0</v>
      </c>
      <c r="K6">
        <v>237568</v>
      </c>
      <c r="L6">
        <v>20000</v>
      </c>
      <c r="M6">
        <f t="shared" si="0"/>
        <v>174893.91753060001</v>
      </c>
      <c r="N6">
        <f t="shared" si="1"/>
        <v>176272.89599310001</v>
      </c>
      <c r="O6">
        <v>174893.91753060001</v>
      </c>
      <c r="Q6" s="1">
        <v>195067.88746269999</v>
      </c>
      <c r="R6" s="1">
        <v>193635.345</v>
      </c>
      <c r="S6" s="1">
        <f t="shared" si="2"/>
        <v>1432.5424626999884</v>
      </c>
    </row>
    <row r="7" spans="1:19" x14ac:dyDescent="0.25">
      <c r="A7">
        <v>6</v>
      </c>
      <c r="B7">
        <v>1378.9784625</v>
      </c>
      <c r="C7">
        <v>2288.1170950000001</v>
      </c>
      <c r="D7">
        <v>3430</v>
      </c>
      <c r="E7">
        <v>748.41300000000001</v>
      </c>
      <c r="F7">
        <v>0</v>
      </c>
      <c r="G7">
        <v>52798.237736499999</v>
      </c>
      <c r="H7">
        <v>10000</v>
      </c>
      <c r="I7">
        <v>0</v>
      </c>
      <c r="J7">
        <v>0</v>
      </c>
      <c r="K7">
        <v>245111</v>
      </c>
      <c r="L7">
        <v>10000</v>
      </c>
      <c r="M7">
        <f t="shared" si="0"/>
        <v>174467.25370599999</v>
      </c>
      <c r="N7">
        <f t="shared" si="1"/>
        <v>185846.23216849999</v>
      </c>
      <c r="O7">
        <v>179188.92300005001</v>
      </c>
      <c r="Q7" s="1">
        <v>194337.03959279999</v>
      </c>
      <c r="R7" s="1">
        <v>193465.00992089001</v>
      </c>
      <c r="S7" s="1">
        <f t="shared" si="2"/>
        <v>872.02967190998606</v>
      </c>
    </row>
    <row r="8" spans="1:19" x14ac:dyDescent="0.25">
      <c r="A8">
        <v>7</v>
      </c>
      <c r="B8">
        <v>6486.8745497299997</v>
      </c>
      <c r="C8">
        <v>2288.1170950000001</v>
      </c>
      <c r="D8">
        <v>3430</v>
      </c>
      <c r="E8">
        <v>748.41300000000001</v>
      </c>
      <c r="F8">
        <v>0</v>
      </c>
      <c r="G8">
        <v>52388.453390199997</v>
      </c>
      <c r="H8">
        <v>10000</v>
      </c>
      <c r="I8">
        <v>0</v>
      </c>
      <c r="J8">
        <v>0</v>
      </c>
      <c r="K8">
        <v>254385</v>
      </c>
      <c r="L8">
        <v>0</v>
      </c>
      <c r="M8">
        <f t="shared" si="0"/>
        <v>179043.14196507001</v>
      </c>
      <c r="N8">
        <f t="shared" si="1"/>
        <v>195530.01651479999</v>
      </c>
      <c r="O8">
        <v>179188.92299999</v>
      </c>
      <c r="Q8" s="1">
        <v>194337.03959279001</v>
      </c>
      <c r="R8" s="1">
        <v>193457.14499996998</v>
      </c>
      <c r="S8" s="1">
        <f t="shared" si="2"/>
        <v>879.89459282002645</v>
      </c>
    </row>
    <row r="9" spans="1:19" x14ac:dyDescent="0.25">
      <c r="A9">
        <v>8</v>
      </c>
      <c r="B9">
        <v>23673.45</v>
      </c>
      <c r="C9">
        <v>2288.1170950000001</v>
      </c>
      <c r="D9">
        <v>3430</v>
      </c>
      <c r="E9">
        <v>748.41300000000001</v>
      </c>
      <c r="F9">
        <v>6480.2849977699998</v>
      </c>
      <c r="G9">
        <v>52172.990391599997</v>
      </c>
      <c r="H9">
        <v>0</v>
      </c>
      <c r="I9">
        <v>0</v>
      </c>
      <c r="J9">
        <v>0</v>
      </c>
      <c r="K9">
        <v>264191</v>
      </c>
      <c r="L9">
        <v>0</v>
      </c>
      <c r="M9">
        <f t="shared" si="0"/>
        <v>175397.74451563001</v>
      </c>
      <c r="N9">
        <f t="shared" si="1"/>
        <v>199071.19451563002</v>
      </c>
      <c r="O9">
        <v>179188.92299995001</v>
      </c>
      <c r="Q9" s="1">
        <v>189149.0001454</v>
      </c>
      <c r="R9" s="1">
        <v>189149.0001454</v>
      </c>
      <c r="S9" s="1">
        <f t="shared" si="2"/>
        <v>0</v>
      </c>
    </row>
    <row r="10" spans="1:19" x14ac:dyDescent="0.25">
      <c r="A10">
        <v>9</v>
      </c>
      <c r="B10">
        <v>1378.9784625</v>
      </c>
      <c r="C10">
        <v>2288.1170950000001</v>
      </c>
      <c r="D10">
        <v>3430</v>
      </c>
      <c r="E10">
        <v>748.41300000000001</v>
      </c>
      <c r="F10">
        <v>42048.651883600003</v>
      </c>
      <c r="G10">
        <v>48410.7364466</v>
      </c>
      <c r="H10">
        <v>0</v>
      </c>
      <c r="I10">
        <v>0</v>
      </c>
      <c r="J10">
        <v>0</v>
      </c>
      <c r="K10">
        <v>272083</v>
      </c>
      <c r="L10">
        <v>0</v>
      </c>
      <c r="M10">
        <f t="shared" si="0"/>
        <v>173778.10311229998</v>
      </c>
      <c r="N10">
        <f t="shared" si="1"/>
        <v>175157.08157479999</v>
      </c>
      <c r="O10">
        <v>173778.10311229998</v>
      </c>
      <c r="Q10" s="1">
        <v>186183.2046577</v>
      </c>
      <c r="R10" s="1">
        <v>186345.345</v>
      </c>
      <c r="S10" s="1">
        <f t="shared" si="2"/>
        <v>-162.14034230000107</v>
      </c>
    </row>
    <row r="11" spans="1:19" x14ac:dyDescent="0.25">
      <c r="A11">
        <v>10</v>
      </c>
      <c r="B11">
        <v>1378.9784625</v>
      </c>
      <c r="C11">
        <v>2288.1170950000001</v>
      </c>
      <c r="D11">
        <v>3430</v>
      </c>
      <c r="E11">
        <v>748.41300000000001</v>
      </c>
      <c r="F11">
        <v>78283.610815299995</v>
      </c>
      <c r="G11">
        <v>45934.112509699997</v>
      </c>
      <c r="H11">
        <v>0</v>
      </c>
      <c r="I11">
        <v>0</v>
      </c>
      <c r="J11">
        <v>0</v>
      </c>
      <c r="K11">
        <v>277079</v>
      </c>
      <c r="L11">
        <v>0</v>
      </c>
      <c r="M11">
        <f t="shared" si="0"/>
        <v>145015.7681175</v>
      </c>
      <c r="N11">
        <f t="shared" si="1"/>
        <v>146394.74658000001</v>
      </c>
      <c r="O11">
        <v>145015.7681175</v>
      </c>
      <c r="Q11" s="1">
        <v>186183.2046577</v>
      </c>
      <c r="R11" s="1">
        <v>186232.9837782</v>
      </c>
      <c r="S11" s="1">
        <f t="shared" si="2"/>
        <v>-49.77912049999577</v>
      </c>
    </row>
    <row r="12" spans="1:19" x14ac:dyDescent="0.25">
      <c r="A12">
        <v>11</v>
      </c>
      <c r="B12">
        <v>1378.9784625</v>
      </c>
      <c r="C12">
        <v>2288.1170950000001</v>
      </c>
      <c r="D12">
        <v>3430</v>
      </c>
      <c r="E12">
        <v>748.41300000000001</v>
      </c>
      <c r="F12">
        <v>107681.118523</v>
      </c>
      <c r="G12">
        <v>48961.246665400002</v>
      </c>
      <c r="H12">
        <v>0</v>
      </c>
      <c r="I12">
        <v>-5318.0156004500004</v>
      </c>
      <c r="J12">
        <v>0</v>
      </c>
      <c r="K12">
        <v>276365</v>
      </c>
      <c r="L12">
        <v>4254.4124803599998</v>
      </c>
      <c r="M12">
        <f t="shared" si="0"/>
        <v>117195.14185454999</v>
      </c>
      <c r="N12">
        <f t="shared" si="1"/>
        <v>113256.10471660001</v>
      </c>
      <c r="O12">
        <v>127435.5711003</v>
      </c>
      <c r="Q12" s="1">
        <v>186029.49037660001</v>
      </c>
      <c r="R12" s="1">
        <v>186029.49037660001</v>
      </c>
      <c r="S12" s="1">
        <f t="shared" si="2"/>
        <v>0</v>
      </c>
    </row>
    <row r="13" spans="1:19" x14ac:dyDescent="0.25">
      <c r="A13">
        <v>12</v>
      </c>
      <c r="B13">
        <v>1378.9784625</v>
      </c>
      <c r="C13">
        <v>2288.1170950000001</v>
      </c>
      <c r="D13">
        <v>3430</v>
      </c>
      <c r="E13">
        <v>748.41300000000001</v>
      </c>
      <c r="F13">
        <v>125429.03522799999</v>
      </c>
      <c r="G13">
        <v>50182.961722499997</v>
      </c>
      <c r="H13">
        <v>0</v>
      </c>
      <c r="I13">
        <v>-10000</v>
      </c>
      <c r="J13">
        <v>0</v>
      </c>
      <c r="K13">
        <v>272813</v>
      </c>
      <c r="L13">
        <v>12254.4124804</v>
      </c>
      <c r="M13">
        <f t="shared" si="0"/>
        <v>99355.494492000027</v>
      </c>
      <c r="N13">
        <f t="shared" si="1"/>
        <v>90734.472954500001</v>
      </c>
      <c r="O13">
        <v>127435.5711001</v>
      </c>
      <c r="Q13" s="1">
        <v>185112.68779220001</v>
      </c>
      <c r="R13" s="1">
        <v>185112.68779220001</v>
      </c>
      <c r="S13" s="1">
        <f t="shared" si="2"/>
        <v>0</v>
      </c>
    </row>
    <row r="14" spans="1:19" x14ac:dyDescent="0.25">
      <c r="A14">
        <v>13</v>
      </c>
      <c r="B14">
        <v>1378.9784625</v>
      </c>
      <c r="C14">
        <v>2288.1170950000001</v>
      </c>
      <c r="D14">
        <v>3430</v>
      </c>
      <c r="E14">
        <v>748.41300000000001</v>
      </c>
      <c r="F14">
        <v>132576.01110999999</v>
      </c>
      <c r="G14">
        <v>48240.323743100002</v>
      </c>
      <c r="H14">
        <v>0</v>
      </c>
      <c r="I14">
        <v>-10000</v>
      </c>
      <c r="J14">
        <v>0</v>
      </c>
      <c r="K14">
        <v>267932</v>
      </c>
      <c r="L14">
        <v>20254.412480399998</v>
      </c>
      <c r="M14">
        <f t="shared" si="0"/>
        <v>89270.156589400023</v>
      </c>
      <c r="N14">
        <f t="shared" si="1"/>
        <v>80649.135051899997</v>
      </c>
      <c r="O14">
        <v>127435.5711</v>
      </c>
      <c r="Q14" s="1">
        <v>182778.17174200001</v>
      </c>
      <c r="R14" s="1">
        <v>182778.17174200001</v>
      </c>
      <c r="S14" s="1">
        <f t="shared" si="2"/>
        <v>0</v>
      </c>
    </row>
    <row r="15" spans="1:19" x14ac:dyDescent="0.25">
      <c r="A15">
        <v>14</v>
      </c>
      <c r="B15">
        <v>1378.9784625</v>
      </c>
      <c r="C15">
        <v>2288.1170950000001</v>
      </c>
      <c r="D15">
        <v>3430</v>
      </c>
      <c r="E15">
        <v>748.41300000000001</v>
      </c>
      <c r="F15">
        <v>128066.866631</v>
      </c>
      <c r="G15">
        <v>41983.218103599997</v>
      </c>
      <c r="H15">
        <v>0</v>
      </c>
      <c r="I15">
        <v>-10000</v>
      </c>
      <c r="J15">
        <v>0</v>
      </c>
      <c r="K15">
        <v>262833</v>
      </c>
      <c r="L15">
        <v>28254.412480399998</v>
      </c>
      <c r="M15">
        <f t="shared" si="0"/>
        <v>94937.406707899994</v>
      </c>
      <c r="N15">
        <f t="shared" si="1"/>
        <v>86316.385170399997</v>
      </c>
      <c r="O15">
        <v>127435.5710997</v>
      </c>
      <c r="Q15" s="1">
        <v>172794.0212323</v>
      </c>
      <c r="R15" s="1">
        <v>172794.0212323</v>
      </c>
      <c r="S15" s="1">
        <f t="shared" si="2"/>
        <v>0</v>
      </c>
    </row>
    <row r="16" spans="1:19" x14ac:dyDescent="0.25">
      <c r="A16">
        <v>15</v>
      </c>
      <c r="B16">
        <v>1378.9784625</v>
      </c>
      <c r="C16">
        <v>2288.1170950000001</v>
      </c>
      <c r="D16">
        <v>3430</v>
      </c>
      <c r="E16">
        <v>748.41300000000001</v>
      </c>
      <c r="F16">
        <v>117725.138108</v>
      </c>
      <c r="G16">
        <v>39126.163152000001</v>
      </c>
      <c r="H16">
        <v>0</v>
      </c>
      <c r="I16">
        <v>-10000</v>
      </c>
      <c r="J16">
        <v>0</v>
      </c>
      <c r="K16">
        <v>258380</v>
      </c>
      <c r="L16">
        <v>36254.412480400002</v>
      </c>
      <c r="M16">
        <f t="shared" si="0"/>
        <v>103683.19018249999</v>
      </c>
      <c r="N16">
        <f t="shared" si="1"/>
        <v>95062.168644999998</v>
      </c>
      <c r="O16">
        <v>127435.5711001</v>
      </c>
      <c r="Q16" s="1">
        <v>165626.841942</v>
      </c>
      <c r="R16" s="1">
        <v>165626.841942</v>
      </c>
      <c r="S16" s="1">
        <f t="shared" si="2"/>
        <v>0</v>
      </c>
    </row>
    <row r="17" spans="1:19" x14ac:dyDescent="0.25">
      <c r="A17">
        <v>16</v>
      </c>
      <c r="B17">
        <v>1378.9784625</v>
      </c>
      <c r="C17">
        <v>2288.1170950000001</v>
      </c>
      <c r="D17">
        <v>3430</v>
      </c>
      <c r="E17">
        <v>748.41300000000001</v>
      </c>
      <c r="F17">
        <v>95467.482624299999</v>
      </c>
      <c r="G17">
        <v>41269.851363499998</v>
      </c>
      <c r="H17">
        <v>0</v>
      </c>
      <c r="I17">
        <v>-4681.9843995499996</v>
      </c>
      <c r="J17">
        <v>0</v>
      </c>
      <c r="K17">
        <v>257096</v>
      </c>
      <c r="L17">
        <v>40000</v>
      </c>
      <c r="M17">
        <f t="shared" si="0"/>
        <v>117195.14185425002</v>
      </c>
      <c r="N17">
        <f t="shared" si="1"/>
        <v>113892.13591720001</v>
      </c>
      <c r="O17">
        <v>127435.5711</v>
      </c>
      <c r="Q17" s="1">
        <v>163122.72405700001</v>
      </c>
      <c r="R17" s="1">
        <v>163122.72405700001</v>
      </c>
      <c r="S17" s="1">
        <f t="shared" si="2"/>
        <v>0</v>
      </c>
    </row>
    <row r="18" spans="1:19" x14ac:dyDescent="0.25">
      <c r="A18">
        <v>17</v>
      </c>
      <c r="B18">
        <v>1378.9784625</v>
      </c>
      <c r="C18">
        <v>2288.1170950000001</v>
      </c>
      <c r="D18">
        <v>3430</v>
      </c>
      <c r="E18">
        <v>748.41300000000001</v>
      </c>
      <c r="F18">
        <v>56956.990331000001</v>
      </c>
      <c r="G18">
        <v>45481.277063499998</v>
      </c>
      <c r="H18">
        <v>0</v>
      </c>
      <c r="I18">
        <v>0</v>
      </c>
      <c r="J18">
        <v>0</v>
      </c>
      <c r="K18">
        <v>258851</v>
      </c>
      <c r="L18">
        <v>40000</v>
      </c>
      <c r="M18">
        <f t="shared" si="0"/>
        <v>148567.224048</v>
      </c>
      <c r="N18">
        <f t="shared" si="1"/>
        <v>149946.20251050001</v>
      </c>
      <c r="O18">
        <v>148567.224048</v>
      </c>
      <c r="Q18" s="1">
        <v>162293.86487679998</v>
      </c>
      <c r="R18" s="1">
        <v>162293.86487679998</v>
      </c>
      <c r="S18" s="1">
        <f t="shared" si="2"/>
        <v>0</v>
      </c>
    </row>
    <row r="19" spans="1:19" x14ac:dyDescent="0.25">
      <c r="A19">
        <v>18</v>
      </c>
      <c r="B19">
        <v>23673.45</v>
      </c>
      <c r="C19">
        <v>2288.1170950000001</v>
      </c>
      <c r="D19">
        <v>3430</v>
      </c>
      <c r="E19">
        <v>748.41300000000001</v>
      </c>
      <c r="F19">
        <v>7220.15247602</v>
      </c>
      <c r="G19">
        <v>45586.955617599997</v>
      </c>
      <c r="H19">
        <v>0</v>
      </c>
      <c r="I19">
        <v>0</v>
      </c>
      <c r="J19">
        <v>0</v>
      </c>
      <c r="K19">
        <v>261378</v>
      </c>
      <c r="L19">
        <v>40000</v>
      </c>
      <c r="M19">
        <f t="shared" si="0"/>
        <v>178430.91181138001</v>
      </c>
      <c r="N19">
        <f t="shared" si="1"/>
        <v>202104.36181138002</v>
      </c>
      <c r="O19">
        <v>179188.92299997999</v>
      </c>
      <c r="Q19" s="1">
        <v>162231.42539430002</v>
      </c>
      <c r="R19" s="1">
        <v>162231.42539430002</v>
      </c>
      <c r="S19" s="1">
        <f t="shared" si="2"/>
        <v>0</v>
      </c>
    </row>
    <row r="20" spans="1:19" x14ac:dyDescent="0.25">
      <c r="A20">
        <v>19</v>
      </c>
      <c r="B20">
        <v>23673.45</v>
      </c>
      <c r="C20">
        <v>2288.1170950000001</v>
      </c>
      <c r="D20">
        <v>3430</v>
      </c>
      <c r="E20">
        <v>748.41300000000001</v>
      </c>
      <c r="F20">
        <v>0</v>
      </c>
      <c r="G20">
        <v>52537.977442199997</v>
      </c>
      <c r="H20">
        <v>0</v>
      </c>
      <c r="I20">
        <v>0</v>
      </c>
      <c r="J20">
        <v>0</v>
      </c>
      <c r="K20">
        <v>262257</v>
      </c>
      <c r="L20">
        <v>40000</v>
      </c>
      <c r="M20">
        <f t="shared" si="0"/>
        <v>179579.04246279999</v>
      </c>
      <c r="N20">
        <f t="shared" si="1"/>
        <v>203252.4924628</v>
      </c>
      <c r="O20">
        <v>179367.12300000098</v>
      </c>
      <c r="Q20" s="1">
        <v>145810.05683349998</v>
      </c>
      <c r="R20" s="1">
        <v>146871.59310042998</v>
      </c>
      <c r="S20" s="1">
        <f t="shared" si="2"/>
        <v>-1061.5362669299939</v>
      </c>
    </row>
    <row r="21" spans="1:19" x14ac:dyDescent="0.25">
      <c r="A21">
        <v>20</v>
      </c>
      <c r="B21">
        <v>1378.9784625</v>
      </c>
      <c r="C21">
        <v>2288.1170950000001</v>
      </c>
      <c r="D21">
        <v>3430</v>
      </c>
      <c r="E21">
        <v>748.41300000000001</v>
      </c>
      <c r="F21">
        <v>0</v>
      </c>
      <c r="G21">
        <v>65035.292560499998</v>
      </c>
      <c r="H21">
        <v>10000</v>
      </c>
      <c r="I21">
        <v>0</v>
      </c>
      <c r="J21">
        <v>0</v>
      </c>
      <c r="K21">
        <v>260974</v>
      </c>
      <c r="L21">
        <v>30000</v>
      </c>
      <c r="M21">
        <f t="shared" si="0"/>
        <v>178093.198882</v>
      </c>
      <c r="N21">
        <f t="shared" si="1"/>
        <v>189472.1773445</v>
      </c>
      <c r="O21">
        <v>179367.12300000002</v>
      </c>
      <c r="Q21" s="1">
        <v>143382.04104350001</v>
      </c>
      <c r="R21" s="1">
        <v>146871.59310006999</v>
      </c>
      <c r="S21" s="1">
        <f t="shared" si="2"/>
        <v>-3489.5520565699844</v>
      </c>
    </row>
    <row r="22" spans="1:19" x14ac:dyDescent="0.25">
      <c r="A22">
        <v>21</v>
      </c>
      <c r="B22">
        <v>1378.9784625</v>
      </c>
      <c r="C22">
        <v>2288.1170950000001</v>
      </c>
      <c r="D22">
        <v>3430</v>
      </c>
      <c r="E22">
        <v>748.41300000000001</v>
      </c>
      <c r="F22">
        <v>0</v>
      </c>
      <c r="G22">
        <v>72539.255498700004</v>
      </c>
      <c r="H22">
        <v>0</v>
      </c>
      <c r="I22">
        <v>0</v>
      </c>
      <c r="J22">
        <v>0</v>
      </c>
      <c r="K22">
        <v>256522</v>
      </c>
      <c r="L22">
        <v>30000</v>
      </c>
      <c r="M22">
        <f t="shared" si="0"/>
        <v>176137.23594380001</v>
      </c>
      <c r="N22">
        <f t="shared" si="1"/>
        <v>177516.21440629999</v>
      </c>
      <c r="O22">
        <v>176137.23594380001</v>
      </c>
      <c r="Q22" s="1">
        <v>133327.87461186998</v>
      </c>
      <c r="R22" s="1">
        <v>146871.5931</v>
      </c>
      <c r="S22" s="1">
        <f t="shared" si="2"/>
        <v>-13543.71848813002</v>
      </c>
    </row>
    <row r="23" spans="1:19" x14ac:dyDescent="0.25">
      <c r="A23">
        <v>22</v>
      </c>
      <c r="B23">
        <v>1378.9784625</v>
      </c>
      <c r="C23">
        <v>2288.1170950000001</v>
      </c>
      <c r="D23">
        <v>3430</v>
      </c>
      <c r="E23">
        <v>748.41300000000001</v>
      </c>
      <c r="F23">
        <v>0</v>
      </c>
      <c r="G23">
        <v>73260.855119400003</v>
      </c>
      <c r="H23">
        <v>0</v>
      </c>
      <c r="I23">
        <v>0</v>
      </c>
      <c r="J23">
        <v>0</v>
      </c>
      <c r="K23">
        <v>248741</v>
      </c>
      <c r="L23">
        <v>30000</v>
      </c>
      <c r="M23">
        <f t="shared" si="0"/>
        <v>167634.63632310001</v>
      </c>
      <c r="N23">
        <f t="shared" si="1"/>
        <v>169013.61478559999</v>
      </c>
      <c r="O23">
        <v>167634.63632310001</v>
      </c>
      <c r="Q23" s="1">
        <v>125867.5906308</v>
      </c>
      <c r="R23" s="1">
        <v>146871.5931</v>
      </c>
      <c r="S23" s="1">
        <f t="shared" si="2"/>
        <v>-21004.002469200001</v>
      </c>
    </row>
    <row r="24" spans="1:19" x14ac:dyDescent="0.25">
      <c r="A24">
        <v>23</v>
      </c>
      <c r="B24">
        <v>1378.9784625</v>
      </c>
      <c r="C24">
        <v>2288.1170950000001</v>
      </c>
      <c r="D24">
        <v>3430</v>
      </c>
      <c r="E24">
        <v>748.41300000000001</v>
      </c>
      <c r="F24">
        <v>0</v>
      </c>
      <c r="G24">
        <v>70354.121983499994</v>
      </c>
      <c r="H24">
        <v>0</v>
      </c>
      <c r="I24">
        <v>0</v>
      </c>
      <c r="J24">
        <v>0</v>
      </c>
      <c r="K24">
        <v>240388</v>
      </c>
      <c r="L24">
        <v>30000</v>
      </c>
      <c r="M24">
        <f t="shared" si="0"/>
        <v>162188.36945900001</v>
      </c>
      <c r="N24">
        <f t="shared" si="1"/>
        <v>163567.34792150001</v>
      </c>
      <c r="O24">
        <v>162188.36945900001</v>
      </c>
      <c r="Q24" s="1">
        <v>125308.2145108</v>
      </c>
      <c r="R24" s="1">
        <v>146871.5930998</v>
      </c>
      <c r="S24" s="1">
        <f t="shared" si="2"/>
        <v>-21563.378589</v>
      </c>
    </row>
    <row r="25" spans="1:19" x14ac:dyDescent="0.25">
      <c r="A25">
        <v>24</v>
      </c>
      <c r="B25">
        <v>1378.9784625</v>
      </c>
      <c r="C25">
        <v>2288.1170950000001</v>
      </c>
      <c r="D25">
        <v>3430</v>
      </c>
      <c r="E25">
        <v>748.41300000000001</v>
      </c>
      <c r="F25">
        <v>0</v>
      </c>
      <c r="G25">
        <v>64772.610971800001</v>
      </c>
      <c r="H25">
        <v>0</v>
      </c>
      <c r="I25">
        <v>0</v>
      </c>
      <c r="J25">
        <v>0</v>
      </c>
      <c r="K25">
        <v>233841</v>
      </c>
      <c r="L25">
        <v>30000</v>
      </c>
      <c r="M25">
        <f t="shared" si="0"/>
        <v>161222.88047069998</v>
      </c>
      <c r="N25">
        <f t="shared" si="1"/>
        <v>162601.85893320001</v>
      </c>
      <c r="O25">
        <v>161222.88047069998</v>
      </c>
      <c r="Q25" s="1">
        <v>122462.38869680002</v>
      </c>
      <c r="R25" s="1">
        <v>146871.5930996</v>
      </c>
      <c r="S25" s="1">
        <f t="shared" si="2"/>
        <v>-24409.20440279998</v>
      </c>
    </row>
    <row r="26" spans="1:19" x14ac:dyDescent="0.25">
      <c r="A26">
        <v>25</v>
      </c>
      <c r="B26">
        <v>1394.366205</v>
      </c>
      <c r="C26">
        <v>2288.1170950000001</v>
      </c>
      <c r="D26">
        <v>3430</v>
      </c>
      <c r="E26">
        <v>748.41300000000001</v>
      </c>
      <c r="F26">
        <v>0</v>
      </c>
      <c r="G26">
        <v>58906.238823200001</v>
      </c>
      <c r="H26">
        <v>0</v>
      </c>
      <c r="I26">
        <v>0</v>
      </c>
      <c r="J26">
        <v>0</v>
      </c>
      <c r="K26">
        <v>229061</v>
      </c>
      <c r="L26">
        <v>30000</v>
      </c>
      <c r="M26">
        <f t="shared" si="0"/>
        <v>162293.86487679998</v>
      </c>
      <c r="N26">
        <f t="shared" si="1"/>
        <v>163688.23108180001</v>
      </c>
      <c r="O26">
        <v>162293.86487679998</v>
      </c>
      <c r="Q26" s="1"/>
      <c r="R26" s="1"/>
      <c r="S26" s="1">
        <f t="shared" si="2"/>
        <v>0</v>
      </c>
    </row>
    <row r="27" spans="1:19" x14ac:dyDescent="0.25">
      <c r="A27">
        <v>26</v>
      </c>
      <c r="B27">
        <v>1394.366205</v>
      </c>
      <c r="C27">
        <v>2288.1170950000001</v>
      </c>
      <c r="D27">
        <v>3430</v>
      </c>
      <c r="E27">
        <v>748.41300000000001</v>
      </c>
      <c r="F27">
        <v>0</v>
      </c>
      <c r="G27">
        <v>54514.379643</v>
      </c>
      <c r="H27">
        <v>0</v>
      </c>
      <c r="I27">
        <v>0</v>
      </c>
      <c r="J27">
        <v>0</v>
      </c>
      <c r="K27">
        <v>225498</v>
      </c>
      <c r="L27">
        <v>30000</v>
      </c>
      <c r="M27">
        <f t="shared" si="0"/>
        <v>163122.72405700001</v>
      </c>
      <c r="N27">
        <f t="shared" si="1"/>
        <v>164517.09026199998</v>
      </c>
      <c r="O27">
        <v>163122.72405700001</v>
      </c>
      <c r="Q27" s="1"/>
      <c r="R27" s="1"/>
      <c r="S27" s="1">
        <f t="shared" si="2"/>
        <v>0</v>
      </c>
    </row>
    <row r="28" spans="1:19" x14ac:dyDescent="0.25">
      <c r="A28">
        <v>27</v>
      </c>
      <c r="B28">
        <v>1394.366205</v>
      </c>
      <c r="C28">
        <v>2288.1170950000001</v>
      </c>
      <c r="D28">
        <v>3430</v>
      </c>
      <c r="E28">
        <v>748.41300000000001</v>
      </c>
      <c r="F28">
        <v>0</v>
      </c>
      <c r="G28">
        <v>50855.261758000001</v>
      </c>
      <c r="H28">
        <v>0</v>
      </c>
      <c r="I28">
        <v>0</v>
      </c>
      <c r="J28">
        <v>0</v>
      </c>
      <c r="K28">
        <v>224343</v>
      </c>
      <c r="L28">
        <v>30000</v>
      </c>
      <c r="M28">
        <f t="shared" si="0"/>
        <v>165626.841942</v>
      </c>
      <c r="N28">
        <f t="shared" si="1"/>
        <v>167021.208147</v>
      </c>
      <c r="O28">
        <v>165626.841942</v>
      </c>
      <c r="Q28" s="1"/>
      <c r="R28" s="1"/>
      <c r="S28" s="1">
        <f t="shared" si="2"/>
        <v>0</v>
      </c>
    </row>
    <row r="29" spans="1:19" x14ac:dyDescent="0.25">
      <c r="A29">
        <v>28</v>
      </c>
      <c r="B29">
        <v>1394.366205</v>
      </c>
      <c r="C29">
        <v>2288.1170950000001</v>
      </c>
      <c r="D29">
        <v>3430</v>
      </c>
      <c r="E29">
        <v>748.41300000000001</v>
      </c>
      <c r="F29">
        <v>0</v>
      </c>
      <c r="G29">
        <v>45995.082467699998</v>
      </c>
      <c r="H29">
        <v>0</v>
      </c>
      <c r="I29">
        <v>0</v>
      </c>
      <c r="J29">
        <v>0</v>
      </c>
      <c r="K29">
        <v>226650</v>
      </c>
      <c r="L29">
        <v>30000</v>
      </c>
      <c r="M29">
        <f t="shared" si="0"/>
        <v>172794.0212323</v>
      </c>
      <c r="N29">
        <f t="shared" si="1"/>
        <v>174188.3874373</v>
      </c>
      <c r="O29">
        <v>172794.0212323</v>
      </c>
      <c r="Q29" s="1"/>
      <c r="R29" s="1"/>
      <c r="S29" s="1">
        <f t="shared" si="2"/>
        <v>0</v>
      </c>
    </row>
    <row r="30" spans="1:19" x14ac:dyDescent="0.25">
      <c r="A30">
        <v>29</v>
      </c>
      <c r="B30">
        <v>1394.366205</v>
      </c>
      <c r="C30">
        <v>2288.1170950000001</v>
      </c>
      <c r="D30">
        <v>3430</v>
      </c>
      <c r="E30">
        <v>748.41300000000001</v>
      </c>
      <c r="F30">
        <v>0</v>
      </c>
      <c r="G30">
        <v>41830.931958000001</v>
      </c>
      <c r="H30">
        <v>0</v>
      </c>
      <c r="I30">
        <v>0</v>
      </c>
      <c r="J30">
        <v>0</v>
      </c>
      <c r="K30">
        <v>232470</v>
      </c>
      <c r="L30">
        <v>30000</v>
      </c>
      <c r="M30">
        <f t="shared" si="0"/>
        <v>182778.17174200001</v>
      </c>
      <c r="N30">
        <f t="shared" si="1"/>
        <v>184172.537947</v>
      </c>
      <c r="O30">
        <v>182778.17174200001</v>
      </c>
      <c r="Q30" s="1"/>
      <c r="R30" s="1"/>
      <c r="S30" s="1">
        <f t="shared" si="2"/>
        <v>0</v>
      </c>
    </row>
    <row r="31" spans="1:19" x14ac:dyDescent="0.25">
      <c r="A31">
        <v>30</v>
      </c>
      <c r="B31">
        <v>1394.366205</v>
      </c>
      <c r="C31">
        <v>2288.1170950000001</v>
      </c>
      <c r="D31">
        <v>3430</v>
      </c>
      <c r="E31">
        <v>748.41300000000001</v>
      </c>
      <c r="F31">
        <v>0</v>
      </c>
      <c r="G31">
        <v>39533.2281048</v>
      </c>
      <c r="H31">
        <v>7356.6709375</v>
      </c>
      <c r="I31">
        <v>0</v>
      </c>
      <c r="J31">
        <v>0</v>
      </c>
      <c r="K31">
        <v>240934</v>
      </c>
      <c r="L31">
        <v>22643.329062500001</v>
      </c>
      <c r="M31">
        <f t="shared" si="0"/>
        <v>186183.2046577</v>
      </c>
      <c r="N31">
        <f t="shared" si="1"/>
        <v>194934.24180019999</v>
      </c>
      <c r="O31">
        <v>186232.9837782</v>
      </c>
      <c r="Q31" s="1"/>
      <c r="R31" s="1"/>
      <c r="S31" s="1">
        <f t="shared" si="2"/>
        <v>0</v>
      </c>
    </row>
    <row r="32" spans="1:19" x14ac:dyDescent="0.25">
      <c r="A32">
        <v>31</v>
      </c>
      <c r="B32">
        <v>1394.366205</v>
      </c>
      <c r="C32">
        <v>2288.1170950000001</v>
      </c>
      <c r="D32">
        <v>3430</v>
      </c>
      <c r="E32">
        <v>748.41300000000001</v>
      </c>
      <c r="F32">
        <v>0</v>
      </c>
      <c r="G32">
        <v>37972.216237300003</v>
      </c>
      <c r="H32">
        <v>10000</v>
      </c>
      <c r="I32">
        <v>0</v>
      </c>
      <c r="J32">
        <v>0</v>
      </c>
      <c r="K32">
        <v>250901</v>
      </c>
      <c r="L32">
        <v>12643.329062500001</v>
      </c>
      <c r="M32">
        <f t="shared" si="0"/>
        <v>195067.88746269999</v>
      </c>
      <c r="N32">
        <f t="shared" si="1"/>
        <v>206462.25366769999</v>
      </c>
      <c r="O32">
        <v>193457.14499996998</v>
      </c>
      <c r="Q32" s="1"/>
      <c r="R32" s="1"/>
      <c r="S32" s="1">
        <f t="shared" si="2"/>
        <v>0</v>
      </c>
    </row>
    <row r="33" spans="1:19" x14ac:dyDescent="0.25">
      <c r="A33">
        <v>32</v>
      </c>
      <c r="B33">
        <v>7813.51349321</v>
      </c>
      <c r="C33">
        <v>2288.1170950000001</v>
      </c>
      <c r="D33">
        <v>3430</v>
      </c>
      <c r="E33">
        <v>748.41300000000001</v>
      </c>
      <c r="F33">
        <v>6238.5955307000004</v>
      </c>
      <c r="G33">
        <v>36360.321288300001</v>
      </c>
      <c r="H33">
        <v>10000</v>
      </c>
      <c r="I33">
        <v>0</v>
      </c>
      <c r="J33">
        <v>0</v>
      </c>
      <c r="K33">
        <v>261216</v>
      </c>
      <c r="L33">
        <v>2643.3290625</v>
      </c>
      <c r="M33">
        <f t="shared" si="0"/>
        <v>194337.03959279001</v>
      </c>
      <c r="N33">
        <f t="shared" si="1"/>
        <v>212150.553086</v>
      </c>
      <c r="O33">
        <v>193465.00992089001</v>
      </c>
      <c r="Q33" s="1"/>
      <c r="R33" s="1"/>
      <c r="S33" s="1">
        <f t="shared" si="2"/>
        <v>0</v>
      </c>
    </row>
    <row r="34" spans="1:19" x14ac:dyDescent="0.25">
      <c r="A34">
        <v>33</v>
      </c>
      <c r="B34">
        <v>1394.366205</v>
      </c>
      <c r="C34">
        <v>2288.1170950000001</v>
      </c>
      <c r="D34">
        <v>3430</v>
      </c>
      <c r="E34">
        <v>748.41300000000001</v>
      </c>
      <c r="F34">
        <v>42518.687810700001</v>
      </c>
      <c r="G34">
        <v>31039.882169100001</v>
      </c>
      <c r="H34">
        <v>2643.3290625</v>
      </c>
      <c r="I34">
        <v>0</v>
      </c>
      <c r="J34">
        <v>0</v>
      </c>
      <c r="K34">
        <v>270246</v>
      </c>
      <c r="L34">
        <v>0</v>
      </c>
      <c r="M34">
        <f t="shared" si="0"/>
        <v>186183.2046577</v>
      </c>
      <c r="N34">
        <f t="shared" si="1"/>
        <v>190220.89992519998</v>
      </c>
      <c r="O34">
        <v>186345.345</v>
      </c>
      <c r="Q34" s="1"/>
      <c r="R34" s="1"/>
      <c r="S34" s="1">
        <f t="shared" si="2"/>
        <v>0</v>
      </c>
    </row>
    <row r="35" spans="1:19" x14ac:dyDescent="0.25">
      <c r="A35">
        <v>34</v>
      </c>
      <c r="B35">
        <v>1394.366205</v>
      </c>
      <c r="C35">
        <v>2288.1170950000001</v>
      </c>
      <c r="D35">
        <v>3430</v>
      </c>
      <c r="E35">
        <v>748.41300000000001</v>
      </c>
      <c r="F35">
        <v>78935.83786</v>
      </c>
      <c r="G35">
        <v>26365.8404457</v>
      </c>
      <c r="H35">
        <v>0</v>
      </c>
      <c r="I35">
        <v>0</v>
      </c>
      <c r="J35">
        <v>0</v>
      </c>
      <c r="K35">
        <v>275394</v>
      </c>
      <c r="L35">
        <v>0</v>
      </c>
      <c r="M35">
        <f t="shared" si="0"/>
        <v>162231.42539430002</v>
      </c>
      <c r="N35">
        <f t="shared" si="1"/>
        <v>163625.79159929999</v>
      </c>
      <c r="O35">
        <v>162231.42539430002</v>
      </c>
      <c r="Q35" s="1"/>
      <c r="R35" s="1"/>
      <c r="S35" s="1">
        <f t="shared" si="2"/>
        <v>0</v>
      </c>
    </row>
    <row r="36" spans="1:19" x14ac:dyDescent="0.25">
      <c r="A36">
        <v>35</v>
      </c>
      <c r="B36">
        <v>1394.366205</v>
      </c>
      <c r="C36">
        <v>2288.1170950000001</v>
      </c>
      <c r="D36">
        <v>3430</v>
      </c>
      <c r="E36">
        <v>748.41300000000001</v>
      </c>
      <c r="F36">
        <v>107413.846534</v>
      </c>
      <c r="G36">
        <v>25731.216122500002</v>
      </c>
      <c r="H36">
        <v>0</v>
      </c>
      <c r="I36">
        <v>-10000</v>
      </c>
      <c r="J36">
        <v>0</v>
      </c>
      <c r="K36">
        <v>274388</v>
      </c>
      <c r="L36">
        <v>8000</v>
      </c>
      <c r="M36">
        <f t="shared" si="0"/>
        <v>143382.04104350001</v>
      </c>
      <c r="N36">
        <f t="shared" si="1"/>
        <v>134776.40724850001</v>
      </c>
      <c r="O36">
        <v>146871.5930996</v>
      </c>
      <c r="Q36" s="1"/>
      <c r="R36" s="1"/>
      <c r="S36" s="1">
        <f t="shared" si="2"/>
        <v>0</v>
      </c>
    </row>
    <row r="37" spans="1:19" x14ac:dyDescent="0.25">
      <c r="A37">
        <v>36</v>
      </c>
      <c r="B37">
        <v>1394.366205</v>
      </c>
      <c r="C37">
        <v>2288.1170950000001</v>
      </c>
      <c r="D37">
        <v>3430</v>
      </c>
      <c r="E37">
        <v>748.41300000000001</v>
      </c>
      <c r="F37">
        <v>126867.306385</v>
      </c>
      <c r="G37">
        <v>20118.206684199999</v>
      </c>
      <c r="H37">
        <v>0</v>
      </c>
      <c r="I37">
        <v>-10000</v>
      </c>
      <c r="J37">
        <v>0</v>
      </c>
      <c r="K37">
        <v>270714</v>
      </c>
      <c r="L37">
        <v>16000</v>
      </c>
      <c r="M37">
        <f t="shared" si="0"/>
        <v>125867.5906308</v>
      </c>
      <c r="N37">
        <f t="shared" si="1"/>
        <v>117261.9568358</v>
      </c>
      <c r="O37">
        <v>146871.5931</v>
      </c>
      <c r="Q37" s="1"/>
      <c r="R37" s="1"/>
      <c r="S37" s="1">
        <f t="shared" si="2"/>
        <v>0</v>
      </c>
    </row>
    <row r="38" spans="1:19" x14ac:dyDescent="0.25">
      <c r="A38">
        <v>37</v>
      </c>
      <c r="B38">
        <v>1394.366205</v>
      </c>
      <c r="C38">
        <v>2288.1170950000001</v>
      </c>
      <c r="D38">
        <v>3430</v>
      </c>
      <c r="E38">
        <v>748.41300000000001</v>
      </c>
      <c r="F38">
        <v>132167.65019799999</v>
      </c>
      <c r="G38">
        <v>13921.0648052</v>
      </c>
      <c r="H38">
        <v>0</v>
      </c>
      <c r="I38">
        <v>-10000</v>
      </c>
      <c r="J38">
        <v>0</v>
      </c>
      <c r="K38">
        <v>266412</v>
      </c>
      <c r="L38">
        <v>24000</v>
      </c>
      <c r="M38">
        <f t="shared" si="0"/>
        <v>122462.38869680002</v>
      </c>
      <c r="N38">
        <f t="shared" si="1"/>
        <v>113856.75490180001</v>
      </c>
      <c r="O38">
        <v>146871.5930998</v>
      </c>
      <c r="Q38" s="1"/>
      <c r="R38" s="1"/>
      <c r="S38" s="1">
        <f t="shared" si="2"/>
        <v>0</v>
      </c>
    </row>
    <row r="39" spans="1:19" x14ac:dyDescent="0.25">
      <c r="A39">
        <v>38</v>
      </c>
      <c r="B39">
        <v>1394.366205</v>
      </c>
      <c r="C39">
        <v>2288.1170950000001</v>
      </c>
      <c r="D39">
        <v>3430</v>
      </c>
      <c r="E39">
        <v>748.41300000000001</v>
      </c>
      <c r="F39">
        <v>129745.65201400001</v>
      </c>
      <c r="G39">
        <v>10281.2371752</v>
      </c>
      <c r="H39">
        <v>0</v>
      </c>
      <c r="I39">
        <v>-10000</v>
      </c>
      <c r="J39">
        <v>0</v>
      </c>
      <c r="K39">
        <v>263196</v>
      </c>
      <c r="L39">
        <v>32000</v>
      </c>
      <c r="M39">
        <f t="shared" si="0"/>
        <v>125308.2145108</v>
      </c>
      <c r="N39">
        <f t="shared" si="1"/>
        <v>116702.5807158</v>
      </c>
      <c r="O39">
        <v>146871.5931</v>
      </c>
      <c r="Q39" s="1"/>
      <c r="R39" s="1"/>
      <c r="S39" s="1">
        <f t="shared" si="2"/>
        <v>0</v>
      </c>
    </row>
    <row r="40" spans="1:19" x14ac:dyDescent="0.25">
      <c r="A40">
        <v>39</v>
      </c>
      <c r="B40">
        <v>1394.366205</v>
      </c>
      <c r="C40">
        <v>2288.1170950000001</v>
      </c>
      <c r="D40">
        <v>3430</v>
      </c>
      <c r="E40">
        <v>748.41300000000001</v>
      </c>
      <c r="F40">
        <v>121795.061478</v>
      </c>
      <c r="G40">
        <v>8762.16761013</v>
      </c>
      <c r="H40">
        <v>0</v>
      </c>
      <c r="I40">
        <v>-10000</v>
      </c>
      <c r="J40">
        <v>0</v>
      </c>
      <c r="K40">
        <v>261746</v>
      </c>
      <c r="L40">
        <v>40000</v>
      </c>
      <c r="M40">
        <f t="shared" si="0"/>
        <v>133327.87461186998</v>
      </c>
      <c r="N40">
        <f t="shared" si="1"/>
        <v>124722.24081687001</v>
      </c>
      <c r="O40">
        <v>146871.59310042998</v>
      </c>
      <c r="Q40" s="1"/>
      <c r="R40" s="1"/>
      <c r="S40" s="1">
        <f t="shared" si="2"/>
        <v>0</v>
      </c>
    </row>
    <row r="41" spans="1:19" x14ac:dyDescent="0.25">
      <c r="A41">
        <v>40</v>
      </c>
      <c r="B41">
        <v>1394.366205</v>
      </c>
      <c r="C41">
        <v>2288.1170950000001</v>
      </c>
      <c r="D41">
        <v>3430</v>
      </c>
      <c r="E41">
        <v>748.41300000000001</v>
      </c>
      <c r="F41">
        <v>99033.377948499998</v>
      </c>
      <c r="G41">
        <v>10520.668917999999</v>
      </c>
      <c r="H41">
        <v>0</v>
      </c>
      <c r="I41">
        <v>0</v>
      </c>
      <c r="J41">
        <v>0</v>
      </c>
      <c r="K41">
        <v>263225</v>
      </c>
      <c r="L41">
        <v>40000</v>
      </c>
      <c r="M41">
        <f t="shared" si="0"/>
        <v>145810.05683349998</v>
      </c>
      <c r="N41">
        <f t="shared" si="1"/>
        <v>147204.42303850001</v>
      </c>
      <c r="O41">
        <v>146871.59310006999</v>
      </c>
      <c r="Q41" s="1"/>
      <c r="R41" s="1"/>
      <c r="S41" s="1">
        <f t="shared" si="2"/>
        <v>0</v>
      </c>
    </row>
    <row r="42" spans="1:19" x14ac:dyDescent="0.25">
      <c r="A42">
        <v>41</v>
      </c>
      <c r="B42">
        <v>1394.366205</v>
      </c>
      <c r="C42">
        <v>2288.1170950000001</v>
      </c>
      <c r="D42">
        <v>3430</v>
      </c>
      <c r="E42">
        <v>748.41300000000001</v>
      </c>
      <c r="F42">
        <v>60931.449458399999</v>
      </c>
      <c r="G42">
        <v>14030.966449400001</v>
      </c>
      <c r="H42">
        <v>0</v>
      </c>
      <c r="I42">
        <v>0</v>
      </c>
      <c r="J42">
        <v>0</v>
      </c>
      <c r="K42">
        <v>267936</v>
      </c>
      <c r="L42">
        <v>40000</v>
      </c>
      <c r="M42">
        <f t="shared" si="0"/>
        <v>185112.68779220001</v>
      </c>
      <c r="N42">
        <f t="shared" si="1"/>
        <v>186507.05399719998</v>
      </c>
      <c r="O42">
        <v>185112.68779220001</v>
      </c>
      <c r="Q42" s="1"/>
      <c r="R42" s="1"/>
      <c r="S42" s="1">
        <f t="shared" si="2"/>
        <v>0</v>
      </c>
    </row>
    <row r="43" spans="1:19" x14ac:dyDescent="0.25">
      <c r="A43">
        <v>42</v>
      </c>
      <c r="B43">
        <v>23673.45</v>
      </c>
      <c r="C43">
        <v>2288.1170950000001</v>
      </c>
      <c r="D43">
        <v>3430</v>
      </c>
      <c r="E43">
        <v>748.41300000000001</v>
      </c>
      <c r="F43">
        <v>8212.9006299499997</v>
      </c>
      <c r="G43">
        <v>18605.152805199999</v>
      </c>
      <c r="H43">
        <v>10000</v>
      </c>
      <c r="I43">
        <v>0</v>
      </c>
      <c r="J43">
        <v>0</v>
      </c>
      <c r="K43">
        <v>272374</v>
      </c>
      <c r="L43">
        <v>30000</v>
      </c>
      <c r="M43">
        <f t="shared" si="0"/>
        <v>205415.96646984998</v>
      </c>
      <c r="N43">
        <f t="shared" si="1"/>
        <v>239089.41646985</v>
      </c>
      <c r="O43">
        <v>205415.96646984998</v>
      </c>
      <c r="Q43" s="1"/>
      <c r="R43" s="1"/>
      <c r="S43" s="1">
        <f t="shared" si="2"/>
        <v>0</v>
      </c>
    </row>
    <row r="44" spans="1:19" x14ac:dyDescent="0.25">
      <c r="A44">
        <v>43</v>
      </c>
      <c r="B44">
        <v>23673.45</v>
      </c>
      <c r="C44">
        <v>2288.1170950000001</v>
      </c>
      <c r="D44">
        <v>3430</v>
      </c>
      <c r="E44">
        <v>748.41300000000001</v>
      </c>
      <c r="F44">
        <v>0</v>
      </c>
      <c r="G44">
        <v>29174.906408999999</v>
      </c>
      <c r="H44">
        <v>10000</v>
      </c>
      <c r="I44">
        <v>0</v>
      </c>
      <c r="J44">
        <v>0</v>
      </c>
      <c r="K44">
        <v>273529</v>
      </c>
      <c r="L44">
        <v>20000</v>
      </c>
      <c r="M44">
        <f t="shared" si="0"/>
        <v>204214.11349600001</v>
      </c>
      <c r="N44">
        <f t="shared" si="1"/>
        <v>237887.56349600002</v>
      </c>
      <c r="O44">
        <v>204214.11349600001</v>
      </c>
      <c r="Q44" s="1"/>
      <c r="R44" s="1"/>
      <c r="S44" s="1">
        <f t="shared" si="2"/>
        <v>0</v>
      </c>
    </row>
    <row r="45" spans="1:19" x14ac:dyDescent="0.25">
      <c r="A45">
        <v>44</v>
      </c>
      <c r="B45">
        <v>23673.45</v>
      </c>
      <c r="C45">
        <v>2288.1170950000001</v>
      </c>
      <c r="D45">
        <v>3430</v>
      </c>
      <c r="E45">
        <v>748.41300000000001</v>
      </c>
      <c r="F45">
        <v>0</v>
      </c>
      <c r="G45">
        <v>43403.172899199999</v>
      </c>
      <c r="H45">
        <v>0</v>
      </c>
      <c r="I45">
        <v>0</v>
      </c>
      <c r="J45">
        <v>0</v>
      </c>
      <c r="K45">
        <v>272414</v>
      </c>
      <c r="L45">
        <v>20000</v>
      </c>
      <c r="M45">
        <f t="shared" si="0"/>
        <v>198870.84700579999</v>
      </c>
      <c r="N45">
        <f t="shared" si="1"/>
        <v>222544.29700580001</v>
      </c>
      <c r="O45">
        <v>194169.94500000001</v>
      </c>
      <c r="Q45" s="1"/>
      <c r="R45" s="1"/>
      <c r="S45" s="1">
        <f t="shared" si="2"/>
        <v>0</v>
      </c>
    </row>
    <row r="46" spans="1:19" x14ac:dyDescent="0.25">
      <c r="A46">
        <v>45</v>
      </c>
      <c r="B46">
        <v>12839.262454</v>
      </c>
      <c r="C46">
        <v>2288.1170950000001</v>
      </c>
      <c r="D46">
        <v>3430</v>
      </c>
      <c r="E46">
        <v>748.41300000000001</v>
      </c>
      <c r="F46">
        <v>0</v>
      </c>
      <c r="G46">
        <v>54078.167858200002</v>
      </c>
      <c r="H46">
        <v>0</v>
      </c>
      <c r="I46">
        <v>0</v>
      </c>
      <c r="J46">
        <v>0</v>
      </c>
      <c r="K46">
        <v>267721</v>
      </c>
      <c r="L46">
        <v>20000</v>
      </c>
      <c r="M46">
        <f t="shared" si="0"/>
        <v>194337.03959279999</v>
      </c>
      <c r="N46">
        <f t="shared" si="1"/>
        <v>207176.3020468</v>
      </c>
      <c r="O46">
        <v>193635.345</v>
      </c>
      <c r="Q46" s="1"/>
      <c r="R46" s="1"/>
      <c r="S46" s="1">
        <f t="shared" si="2"/>
        <v>0</v>
      </c>
    </row>
    <row r="47" spans="1:19" x14ac:dyDescent="0.25">
      <c r="A47">
        <v>46</v>
      </c>
      <c r="B47">
        <v>1394.366205</v>
      </c>
      <c r="C47">
        <v>2288.1170950000001</v>
      </c>
      <c r="D47">
        <v>3430</v>
      </c>
      <c r="E47">
        <v>748.41300000000001</v>
      </c>
      <c r="F47">
        <v>0</v>
      </c>
      <c r="G47">
        <v>55985.941318700003</v>
      </c>
      <c r="H47">
        <v>0</v>
      </c>
      <c r="I47">
        <v>0</v>
      </c>
      <c r="J47">
        <v>0</v>
      </c>
      <c r="K47">
        <v>259088</v>
      </c>
      <c r="L47">
        <v>20000</v>
      </c>
      <c r="M47">
        <f t="shared" si="0"/>
        <v>195241.1623813</v>
      </c>
      <c r="N47">
        <f t="shared" si="1"/>
        <v>196635.5285863</v>
      </c>
      <c r="O47">
        <v>193635.34500003999</v>
      </c>
      <c r="Q47" s="1"/>
      <c r="R47" s="1"/>
      <c r="S47" s="1">
        <f t="shared" si="2"/>
        <v>0</v>
      </c>
    </row>
    <row r="48" spans="1:19" x14ac:dyDescent="0.25">
      <c r="A48">
        <v>47</v>
      </c>
      <c r="B48">
        <v>1394.366205</v>
      </c>
      <c r="C48">
        <v>2288.1170950000001</v>
      </c>
      <c r="D48">
        <v>3430</v>
      </c>
      <c r="E48">
        <v>748.41300000000001</v>
      </c>
      <c r="F48">
        <v>0</v>
      </c>
      <c r="G48">
        <v>53392.103554599998</v>
      </c>
      <c r="H48">
        <v>0</v>
      </c>
      <c r="I48">
        <v>0</v>
      </c>
      <c r="J48">
        <v>0</v>
      </c>
      <c r="K48">
        <v>250402</v>
      </c>
      <c r="L48">
        <v>20000</v>
      </c>
      <c r="M48">
        <f t="shared" si="0"/>
        <v>189149.0001454</v>
      </c>
      <c r="N48">
        <f t="shared" si="1"/>
        <v>190543.3663504</v>
      </c>
      <c r="O48">
        <v>189149.0001454</v>
      </c>
      <c r="Q48" s="1"/>
      <c r="R48" s="1"/>
      <c r="S48" s="1">
        <f t="shared" si="2"/>
        <v>0</v>
      </c>
    </row>
    <row r="49" spans="1:19" x14ac:dyDescent="0.25">
      <c r="A49">
        <v>48</v>
      </c>
      <c r="B49">
        <v>1394.366205</v>
      </c>
      <c r="C49">
        <v>2288.1170950000001</v>
      </c>
      <c r="D49">
        <v>3430</v>
      </c>
      <c r="E49">
        <v>748.41300000000001</v>
      </c>
      <c r="F49">
        <v>0</v>
      </c>
      <c r="G49">
        <v>50096.613323400001</v>
      </c>
      <c r="H49">
        <v>0</v>
      </c>
      <c r="I49">
        <v>0</v>
      </c>
      <c r="J49">
        <v>0</v>
      </c>
      <c r="K49">
        <v>243987</v>
      </c>
      <c r="L49">
        <v>20000</v>
      </c>
      <c r="M49">
        <f t="shared" si="0"/>
        <v>186029.49037660001</v>
      </c>
      <c r="N49">
        <f t="shared" si="1"/>
        <v>187423.8565816</v>
      </c>
      <c r="O49">
        <v>186029.49037660001</v>
      </c>
      <c r="Q49" s="1"/>
      <c r="R49" s="1"/>
      <c r="S49" s="1">
        <f t="shared" si="2"/>
        <v>0</v>
      </c>
    </row>
  </sheetData>
  <sortState ref="Q2:Q25">
    <sortCondition descending="1" ref="Q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dispatch_all_gen_S200W200_lowCa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2018-01-08T00:41:03Z</dcterms:created>
  <dcterms:modified xsi:type="dcterms:W3CDTF">2018-01-08T00:41:03Z</dcterms:modified>
</cp:coreProperties>
</file>