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lectricity_Models\renewable_energy_value\"/>
    </mc:Choice>
  </mc:AlternateContent>
  <bookViews>
    <workbookView xWindow="0" yWindow="0" windowWidth="18930" windowHeight="7365" activeTab="2"/>
  </bookViews>
  <sheets>
    <sheet name="Sheet1" sheetId="1" r:id="rId1"/>
    <sheet name="Sheet2" sheetId="2" r:id="rId2"/>
    <sheet name="Sheet3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F5" i="2"/>
  <c r="E6" i="2"/>
  <c r="F6" i="2"/>
  <c r="E4" i="2"/>
  <c r="F4" i="2"/>
  <c r="F3" i="2"/>
  <c r="E3" i="2"/>
</calcChain>
</file>

<file path=xl/sharedStrings.xml><?xml version="1.0" encoding="utf-8"?>
<sst xmlns="http://schemas.openxmlformats.org/spreadsheetml/2006/main" count="163" uniqueCount="112">
  <si>
    <t>Scenarios</t>
  </si>
  <si>
    <t>Capacity expansion</t>
  </si>
  <si>
    <t>System operations</t>
  </si>
  <si>
    <t>Base</t>
  </si>
  <si>
    <t>Scenarios and sensitivities</t>
  </si>
  <si>
    <t>VRE Buildout Capacity</t>
  </si>
  <si>
    <t>VRE Buildout share</t>
  </si>
  <si>
    <t>S0 - W100</t>
  </si>
  <si>
    <t>S25 - W75</t>
  </si>
  <si>
    <t>S50 - W50</t>
  </si>
  <si>
    <t>S75 - W25</t>
  </si>
  <si>
    <t>S100 - W0</t>
  </si>
  <si>
    <t>S0 - W0</t>
  </si>
  <si>
    <t>Sensitivities</t>
  </si>
  <si>
    <t>Low Cost Coal</t>
  </si>
  <si>
    <t>High Cost Coal</t>
  </si>
  <si>
    <t>Solar lower costs 10%</t>
  </si>
  <si>
    <t>Solar lower costs 20%</t>
  </si>
  <si>
    <t>Wind lower costs 10%</t>
  </si>
  <si>
    <t>Wind lower costs 20%</t>
  </si>
  <si>
    <t>Hydro 25% lower</t>
  </si>
  <si>
    <t>Hydro 25% higher</t>
  </si>
  <si>
    <t>Nuclear 64 GW</t>
  </si>
  <si>
    <t>Demand response 5% daily energy</t>
  </si>
  <si>
    <t>Demand response 10% daily energy</t>
  </si>
  <si>
    <t>Base case</t>
  </si>
  <si>
    <t>Discount rate 4%</t>
  </si>
  <si>
    <t>Discount rate 10%</t>
  </si>
  <si>
    <t>Minimum gen level 55%</t>
  </si>
  <si>
    <t>Discount rate 7%, Min gen level 70%</t>
  </si>
  <si>
    <t>Exogenous to models</t>
  </si>
  <si>
    <t>Discount rate 4% VRE costs</t>
  </si>
  <si>
    <t>Discount rate 10% VRE costs</t>
  </si>
  <si>
    <t>Load shape change</t>
  </si>
  <si>
    <t>2012 load</t>
  </si>
  <si>
    <t>2013 load</t>
  </si>
  <si>
    <t>scenario abbreviation</t>
  </si>
  <si>
    <t>coalLC</t>
  </si>
  <si>
    <t>coalHC</t>
  </si>
  <si>
    <t>solarLC20p</t>
  </si>
  <si>
    <t>solarLC10p</t>
  </si>
  <si>
    <t>windLC10p</t>
  </si>
  <si>
    <t>windLC20p</t>
  </si>
  <si>
    <t>55min</t>
  </si>
  <si>
    <t>comment</t>
  </si>
  <si>
    <t>add FGD and other adders from CEA report</t>
  </si>
  <si>
    <t>Battery Storage 20% peak ~ 60 GW</t>
  </si>
  <si>
    <t>Battery Storage 10% peak ~ 30 GW</t>
  </si>
  <si>
    <t>Battery Storage 15% peak ~ 45 GW</t>
  </si>
  <si>
    <t>Battery Storage 5% peak ~ 15 GW</t>
  </si>
  <si>
    <t>CANCEL; just compare DR to storage in text. Storage efficiency, which leads to additional energy for charging is akin to DR rebound whre consumption may increase in non-peak hours.</t>
  </si>
  <si>
    <t>CANCEL?</t>
  </si>
  <si>
    <t>maybe</t>
  </si>
  <si>
    <t>I don't have capacity costs for nuclear. Can only determine energy value</t>
  </si>
  <si>
    <t>nuc64</t>
  </si>
  <si>
    <t>hydroHE25p</t>
  </si>
  <si>
    <t>hydroLE25p</t>
  </si>
  <si>
    <t>high energy</t>
  </si>
  <si>
    <t>low energy</t>
  </si>
  <si>
    <t>Wind 100m HH</t>
  </si>
  <si>
    <t>Wind 120m HH</t>
  </si>
  <si>
    <t>Solar 1axis tracking</t>
  </si>
  <si>
    <t>Solar 45deg Southwest</t>
  </si>
  <si>
    <t>Solar 90deg West</t>
  </si>
  <si>
    <t>that's 15% of solar 200 GW target</t>
  </si>
  <si>
    <t>that's 30% of solar 200 GW target</t>
  </si>
  <si>
    <t>method</t>
  </si>
  <si>
    <t>screening curve</t>
  </si>
  <si>
    <t>econ dispatch script</t>
  </si>
  <si>
    <t>R script</t>
  </si>
  <si>
    <t>input file with extension</t>
  </si>
  <si>
    <t>loadMod2014</t>
  </si>
  <si>
    <t>wind100</t>
  </si>
  <si>
    <t>wind120</t>
  </si>
  <si>
    <t>solar1A</t>
  </si>
  <si>
    <t>solar45deg</t>
  </si>
  <si>
    <t>solar90deg</t>
  </si>
  <si>
    <t>wind80/100/120</t>
  </si>
  <si>
    <t>solar0/45/90/1A</t>
  </si>
  <si>
    <t>hydro0/HE25/LE25</t>
  </si>
  <si>
    <t>nuc0/64</t>
  </si>
  <si>
    <t>coalLC/HC</t>
  </si>
  <si>
    <t>net load script</t>
  </si>
  <si>
    <t>screening curve script</t>
  </si>
  <si>
    <t>70min/55min</t>
  </si>
  <si>
    <t>cost summary R script</t>
  </si>
  <si>
    <t>loadMod</t>
  </si>
  <si>
    <t>gasLC/HC</t>
  </si>
  <si>
    <t>stoBat15</t>
  </si>
  <si>
    <t>stoBat30</t>
  </si>
  <si>
    <t>stoBat45</t>
  </si>
  <si>
    <t>stoBat60</t>
  </si>
  <si>
    <t>stoBat30/60</t>
  </si>
  <si>
    <t>Cost</t>
  </si>
  <si>
    <t>Capacity value</t>
  </si>
  <si>
    <t>Energy value</t>
  </si>
  <si>
    <t>solarLC10p/20p/30p</t>
  </si>
  <si>
    <t>windLC10p/20p/30p</t>
  </si>
  <si>
    <t>Simulations</t>
  </si>
  <si>
    <t>S200W00</t>
  </si>
  <si>
    <t>lookahead</t>
  </si>
  <si>
    <t>minutes</t>
  </si>
  <si>
    <t>run</t>
  </si>
  <si>
    <t>hours</t>
  </si>
  <si>
    <t>estimated time for 16 mixes and targets</t>
  </si>
  <si>
    <t>nolookahead</t>
  </si>
  <si>
    <t>battery30</t>
  </si>
  <si>
    <t>no battery</t>
  </si>
  <si>
    <t>econ dispatch net load script</t>
  </si>
  <si>
    <t>mins</t>
  </si>
  <si>
    <t>scenario</t>
  </si>
  <si>
    <t>coal_cost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</si>
</sst>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B10" workbookViewId="0">
      <selection activeCell="G34" sqref="G34"/>
    </sheetView>
  </sheetViews>
  <sheetFormatPr defaultRowHeight="15" x14ac:dyDescent="0.25"/>
  <cols>
    <col min="1" max="1" width="27.28515625" customWidth="1"/>
    <col min="2" max="2" width="20.5703125" bestFit="1" customWidth="1"/>
    <col min="3" max="3" width="18.28515625" bestFit="1" customWidth="1"/>
    <col min="4" max="4" width="30.5703125" bestFit="1" customWidth="1"/>
    <col min="5" max="5" width="22.5703125" bestFit="1" customWidth="1"/>
    <col min="6" max="6" width="24.28515625" customWidth="1"/>
    <col min="7" max="7" width="20.42578125" bestFit="1" customWidth="1"/>
    <col min="8" max="8" width="20.42578125" customWidth="1"/>
    <col min="9" max="9" width="32.85546875" customWidth="1"/>
  </cols>
  <sheetData>
    <row r="1" spans="1:9" x14ac:dyDescent="0.25">
      <c r="A1" t="s">
        <v>4</v>
      </c>
    </row>
    <row r="4" spans="1:9" x14ac:dyDescent="0.25">
      <c r="A4" s="2" t="s">
        <v>0</v>
      </c>
      <c r="B4" s="2" t="s">
        <v>5</v>
      </c>
      <c r="C4" s="2" t="s">
        <v>6</v>
      </c>
      <c r="D4" s="2" t="s">
        <v>1</v>
      </c>
      <c r="E4" s="2" t="s">
        <v>2</v>
      </c>
      <c r="F4" s="2" t="s">
        <v>30</v>
      </c>
      <c r="G4" s="2" t="s">
        <v>36</v>
      </c>
      <c r="H4" s="2" t="s">
        <v>66</v>
      </c>
      <c r="I4" s="2" t="s">
        <v>44</v>
      </c>
    </row>
    <row r="5" spans="1:9" x14ac:dyDescent="0.25">
      <c r="A5" t="s">
        <v>3</v>
      </c>
      <c r="B5">
        <v>0</v>
      </c>
      <c r="C5" t="s">
        <v>12</v>
      </c>
    </row>
    <row r="6" spans="1:9" x14ac:dyDescent="0.25">
      <c r="B6">
        <v>200</v>
      </c>
      <c r="C6" t="s">
        <v>7</v>
      </c>
    </row>
    <row r="7" spans="1:9" x14ac:dyDescent="0.25">
      <c r="B7">
        <v>200</v>
      </c>
      <c r="C7" t="s">
        <v>8</v>
      </c>
    </row>
    <row r="8" spans="1:9" x14ac:dyDescent="0.25">
      <c r="B8">
        <v>200</v>
      </c>
      <c r="C8" t="s">
        <v>9</v>
      </c>
    </row>
    <row r="9" spans="1:9" x14ac:dyDescent="0.25">
      <c r="B9">
        <v>200</v>
      </c>
      <c r="C9" t="s">
        <v>10</v>
      </c>
    </row>
    <row r="10" spans="1:9" x14ac:dyDescent="0.25">
      <c r="B10">
        <v>200</v>
      </c>
      <c r="C10" t="s">
        <v>11</v>
      </c>
    </row>
    <row r="11" spans="1:9" x14ac:dyDescent="0.25">
      <c r="B11">
        <v>300</v>
      </c>
      <c r="C11" t="s">
        <v>7</v>
      </c>
    </row>
    <row r="12" spans="1:9" x14ac:dyDescent="0.25">
      <c r="B12">
        <v>300</v>
      </c>
      <c r="C12" t="s">
        <v>8</v>
      </c>
    </row>
    <row r="13" spans="1:9" x14ac:dyDescent="0.25">
      <c r="B13">
        <v>300</v>
      </c>
      <c r="C13" t="s">
        <v>9</v>
      </c>
    </row>
    <row r="14" spans="1:9" x14ac:dyDescent="0.25">
      <c r="B14">
        <v>300</v>
      </c>
      <c r="C14" t="s">
        <v>10</v>
      </c>
    </row>
    <row r="15" spans="1:9" x14ac:dyDescent="0.25">
      <c r="B15">
        <v>300</v>
      </c>
      <c r="C15" t="s">
        <v>11</v>
      </c>
    </row>
    <row r="16" spans="1:9" x14ac:dyDescent="0.25">
      <c r="B16">
        <v>400</v>
      </c>
      <c r="C16" t="s">
        <v>7</v>
      </c>
    </row>
    <row r="17" spans="1:9" x14ac:dyDescent="0.25">
      <c r="B17">
        <v>400</v>
      </c>
      <c r="C17" t="s">
        <v>8</v>
      </c>
    </row>
    <row r="18" spans="1:9" x14ac:dyDescent="0.25">
      <c r="B18">
        <v>400</v>
      </c>
      <c r="C18" t="s">
        <v>9</v>
      </c>
    </row>
    <row r="19" spans="1:9" x14ac:dyDescent="0.25">
      <c r="B19">
        <v>400</v>
      </c>
      <c r="C19" t="s">
        <v>10</v>
      </c>
    </row>
    <row r="20" spans="1:9" x14ac:dyDescent="0.25">
      <c r="B20">
        <v>400</v>
      </c>
      <c r="C20" t="s">
        <v>11</v>
      </c>
    </row>
    <row r="22" spans="1:9" x14ac:dyDescent="0.25">
      <c r="A22" s="2" t="s">
        <v>13</v>
      </c>
    </row>
    <row r="23" spans="1:9" ht="30" x14ac:dyDescent="0.25">
      <c r="A23" t="s">
        <v>25</v>
      </c>
      <c r="D23" s="1" t="s">
        <v>29</v>
      </c>
    </row>
    <row r="24" spans="1:9" x14ac:dyDescent="0.25">
      <c r="D24" s="2" t="s">
        <v>14</v>
      </c>
      <c r="G24" t="s">
        <v>37</v>
      </c>
    </row>
    <row r="25" spans="1:9" x14ac:dyDescent="0.25">
      <c r="D25" s="2" t="s">
        <v>15</v>
      </c>
      <c r="G25" t="s">
        <v>38</v>
      </c>
      <c r="H25" t="s">
        <v>67</v>
      </c>
      <c r="I25" t="s">
        <v>45</v>
      </c>
    </row>
    <row r="26" spans="1:9" x14ac:dyDescent="0.25">
      <c r="E26" s="2" t="s">
        <v>28</v>
      </c>
      <c r="G26" t="s">
        <v>43</v>
      </c>
      <c r="H26" t="s">
        <v>68</v>
      </c>
    </row>
    <row r="27" spans="1:9" x14ac:dyDescent="0.25">
      <c r="F27" t="s">
        <v>16</v>
      </c>
      <c r="G27" t="s">
        <v>40</v>
      </c>
      <c r="H27" t="s">
        <v>69</v>
      </c>
    </row>
    <row r="28" spans="1:9" x14ac:dyDescent="0.25">
      <c r="F28" t="s">
        <v>17</v>
      </c>
      <c r="G28" t="s">
        <v>39</v>
      </c>
      <c r="H28" t="s">
        <v>69</v>
      </c>
    </row>
    <row r="29" spans="1:9" x14ac:dyDescent="0.25">
      <c r="F29" t="s">
        <v>18</v>
      </c>
      <c r="G29" t="s">
        <v>41</v>
      </c>
      <c r="H29" t="s">
        <v>69</v>
      </c>
    </row>
    <row r="30" spans="1:9" x14ac:dyDescent="0.25">
      <c r="F30" t="s">
        <v>19</v>
      </c>
      <c r="G30" t="s">
        <v>42</v>
      </c>
      <c r="H30" t="s">
        <v>69</v>
      </c>
    </row>
    <row r="31" spans="1:9" x14ac:dyDescent="0.25">
      <c r="D31" s="2" t="s">
        <v>20</v>
      </c>
      <c r="G31" t="s">
        <v>55</v>
      </c>
      <c r="H31" t="s">
        <v>70</v>
      </c>
      <c r="I31" t="s">
        <v>57</v>
      </c>
    </row>
    <row r="32" spans="1:9" x14ac:dyDescent="0.25">
      <c r="D32" s="2" t="s">
        <v>21</v>
      </c>
      <c r="G32" t="s">
        <v>56</v>
      </c>
      <c r="H32" t="s">
        <v>70</v>
      </c>
      <c r="I32" t="s">
        <v>58</v>
      </c>
    </row>
    <row r="33" spans="4:9" x14ac:dyDescent="0.25">
      <c r="D33" s="2" t="s">
        <v>22</v>
      </c>
      <c r="G33" t="s">
        <v>54</v>
      </c>
      <c r="I33" t="s">
        <v>53</v>
      </c>
    </row>
    <row r="34" spans="4:9" x14ac:dyDescent="0.25">
      <c r="D34" s="3" t="s">
        <v>49</v>
      </c>
      <c r="G34" t="s">
        <v>88</v>
      </c>
      <c r="H34" t="s">
        <v>70</v>
      </c>
      <c r="I34" t="s">
        <v>52</v>
      </c>
    </row>
    <row r="35" spans="4:9" x14ac:dyDescent="0.25">
      <c r="D35" s="2" t="s">
        <v>47</v>
      </c>
      <c r="G35" t="s">
        <v>89</v>
      </c>
      <c r="H35" t="s">
        <v>70</v>
      </c>
      <c r="I35" t="s">
        <v>64</v>
      </c>
    </row>
    <row r="36" spans="4:9" x14ac:dyDescent="0.25">
      <c r="D36" s="3" t="s">
        <v>48</v>
      </c>
      <c r="G36" t="s">
        <v>90</v>
      </c>
      <c r="H36" t="s">
        <v>70</v>
      </c>
      <c r="I36" t="s">
        <v>52</v>
      </c>
    </row>
    <row r="37" spans="4:9" x14ac:dyDescent="0.25">
      <c r="D37" s="2" t="s">
        <v>46</v>
      </c>
      <c r="G37" t="s">
        <v>91</v>
      </c>
      <c r="H37" t="s">
        <v>70</v>
      </c>
      <c r="I37" t="s">
        <v>65</v>
      </c>
    </row>
    <row r="38" spans="4:9" x14ac:dyDescent="0.25">
      <c r="D38" t="s">
        <v>23</v>
      </c>
      <c r="I38" t="s">
        <v>50</v>
      </c>
    </row>
    <row r="39" spans="4:9" x14ac:dyDescent="0.25">
      <c r="D39" t="s">
        <v>24</v>
      </c>
      <c r="I39" t="s">
        <v>50</v>
      </c>
    </row>
    <row r="40" spans="4:9" x14ac:dyDescent="0.25">
      <c r="D40" t="s">
        <v>26</v>
      </c>
      <c r="F40" t="s">
        <v>31</v>
      </c>
      <c r="I40" t="s">
        <v>51</v>
      </c>
    </row>
    <row r="41" spans="4:9" x14ac:dyDescent="0.25">
      <c r="D41" t="s">
        <v>27</v>
      </c>
      <c r="F41" t="s">
        <v>32</v>
      </c>
      <c r="I41" t="s">
        <v>51</v>
      </c>
    </row>
    <row r="42" spans="4:9" x14ac:dyDescent="0.25">
      <c r="D42" s="2" t="s">
        <v>33</v>
      </c>
      <c r="G42" t="s">
        <v>71</v>
      </c>
    </row>
    <row r="43" spans="4:9" x14ac:dyDescent="0.25">
      <c r="D43" t="s">
        <v>34</v>
      </c>
      <c r="I43" t="s">
        <v>52</v>
      </c>
    </row>
    <row r="44" spans="4:9" x14ac:dyDescent="0.25">
      <c r="D44" t="s">
        <v>35</v>
      </c>
      <c r="I44" t="s">
        <v>52</v>
      </c>
    </row>
    <row r="45" spans="4:9" x14ac:dyDescent="0.25">
      <c r="D45" t="s">
        <v>59</v>
      </c>
      <c r="G45" t="s">
        <v>72</v>
      </c>
    </row>
    <row r="46" spans="4:9" x14ac:dyDescent="0.25">
      <c r="D46" s="2" t="s">
        <v>60</v>
      </c>
      <c r="G46" t="s">
        <v>73</v>
      </c>
    </row>
    <row r="47" spans="4:9" x14ac:dyDescent="0.25">
      <c r="D47" s="2" t="s">
        <v>61</v>
      </c>
      <c r="G47" t="s">
        <v>74</v>
      </c>
    </row>
    <row r="48" spans="4:9" x14ac:dyDescent="0.25">
      <c r="D48" t="s">
        <v>62</v>
      </c>
      <c r="G48" t="s">
        <v>75</v>
      </c>
    </row>
    <row r="49" spans="4:7" x14ac:dyDescent="0.25">
      <c r="D49" t="s">
        <v>63</v>
      </c>
      <c r="G49" t="s">
        <v>76</v>
      </c>
    </row>
    <row r="54" spans="4:7" x14ac:dyDescent="0.25">
      <c r="D54" t="s">
        <v>82</v>
      </c>
      <c r="E54" t="s">
        <v>83</v>
      </c>
      <c r="F54" t="s">
        <v>68</v>
      </c>
      <c r="G54" t="s">
        <v>85</v>
      </c>
    </row>
    <row r="55" spans="4:7" x14ac:dyDescent="0.25">
      <c r="D55" t="s">
        <v>77</v>
      </c>
      <c r="E55" t="s">
        <v>81</v>
      </c>
      <c r="F55" t="s">
        <v>84</v>
      </c>
      <c r="G55" t="s">
        <v>96</v>
      </c>
    </row>
    <row r="56" spans="4:7" x14ac:dyDescent="0.25">
      <c r="D56" t="s">
        <v>78</v>
      </c>
      <c r="E56" t="s">
        <v>87</v>
      </c>
      <c r="G56" t="s">
        <v>97</v>
      </c>
    </row>
    <row r="57" spans="4:7" x14ac:dyDescent="0.25">
      <c r="D57" t="s">
        <v>79</v>
      </c>
    </row>
    <row r="58" spans="4:7" x14ac:dyDescent="0.25">
      <c r="D58" t="s">
        <v>80</v>
      </c>
    </row>
    <row r="59" spans="4:7" x14ac:dyDescent="0.25">
      <c r="D59" t="s">
        <v>86</v>
      </c>
    </row>
    <row r="60" spans="4:7" x14ac:dyDescent="0.25">
      <c r="D60" t="s">
        <v>92</v>
      </c>
    </row>
    <row r="63" spans="4:7" x14ac:dyDescent="0.25">
      <c r="D63" t="s">
        <v>93</v>
      </c>
      <c r="E63" t="s">
        <v>94</v>
      </c>
      <c r="F63" t="s">
        <v>95</v>
      </c>
    </row>
    <row r="64" spans="4:7" x14ac:dyDescent="0.25">
      <c r="D64" t="s">
        <v>96</v>
      </c>
      <c r="E64" t="s">
        <v>77</v>
      </c>
      <c r="F64" t="s">
        <v>77</v>
      </c>
    </row>
    <row r="65" spans="4:6" x14ac:dyDescent="0.25">
      <c r="D65" t="s">
        <v>97</v>
      </c>
      <c r="E65" t="s">
        <v>78</v>
      </c>
      <c r="F65" t="s">
        <v>78</v>
      </c>
    </row>
    <row r="66" spans="4:6" x14ac:dyDescent="0.25">
      <c r="D66" t="s">
        <v>92</v>
      </c>
      <c r="E66" t="s">
        <v>79</v>
      </c>
      <c r="F66" t="s">
        <v>79</v>
      </c>
    </row>
    <row r="67" spans="4:6" x14ac:dyDescent="0.25">
      <c r="E67" t="s">
        <v>80</v>
      </c>
      <c r="F67" t="s">
        <v>80</v>
      </c>
    </row>
    <row r="68" spans="4:6" x14ac:dyDescent="0.25">
      <c r="E68" t="s">
        <v>86</v>
      </c>
      <c r="F68" t="s">
        <v>86</v>
      </c>
    </row>
    <row r="69" spans="4:6" x14ac:dyDescent="0.25">
      <c r="E69" t="s">
        <v>92</v>
      </c>
      <c r="F69" t="s">
        <v>92</v>
      </c>
    </row>
    <row r="70" spans="4:6" x14ac:dyDescent="0.25">
      <c r="E70" t="s">
        <v>81</v>
      </c>
      <c r="F70" t="s">
        <v>81</v>
      </c>
    </row>
    <row r="71" spans="4:6" x14ac:dyDescent="0.25">
      <c r="E71" t="s">
        <v>87</v>
      </c>
      <c r="F71" t="s">
        <v>87</v>
      </c>
    </row>
    <row r="72" spans="4:6" x14ac:dyDescent="0.25">
      <c r="F72" t="s">
        <v>84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defaultRowHeight="15" x14ac:dyDescent="0.25"/>
  <cols>
    <col min="6" max="6" width="36.85546875" bestFit="1" customWidth="1"/>
    <col min="7" max="7" width="36.85546875" customWidth="1"/>
  </cols>
  <sheetData>
    <row r="1" spans="1:8" x14ac:dyDescent="0.25">
      <c r="A1" t="s">
        <v>98</v>
      </c>
      <c r="D1" t="s">
        <v>68</v>
      </c>
      <c r="H1" t="s">
        <v>108</v>
      </c>
    </row>
    <row r="2" spans="1:8" x14ac:dyDescent="0.25">
      <c r="A2" t="s">
        <v>102</v>
      </c>
      <c r="D2" t="s">
        <v>101</v>
      </c>
      <c r="E2" t="s">
        <v>103</v>
      </c>
      <c r="F2" t="s">
        <v>104</v>
      </c>
      <c r="H2" t="s">
        <v>109</v>
      </c>
    </row>
    <row r="3" spans="1:8" x14ac:dyDescent="0.25">
      <c r="A3" t="s">
        <v>99</v>
      </c>
      <c r="B3" t="s">
        <v>106</v>
      </c>
      <c r="C3" t="s">
        <v>100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 x14ac:dyDescent="0.25">
      <c r="A4" t="s">
        <v>99</v>
      </c>
      <c r="B4" t="s">
        <v>106</v>
      </c>
      <c r="C4" t="s">
        <v>105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 x14ac:dyDescent="0.25">
      <c r="A5" t="s">
        <v>99</v>
      </c>
      <c r="B5" t="s">
        <v>107</v>
      </c>
      <c r="E5">
        <f t="shared" ref="E5:E6" si="0">D5/60</f>
        <v>0</v>
      </c>
      <c r="F5">
        <f t="shared" ref="F5:F6" si="1">E5*15</f>
        <v>0</v>
      </c>
      <c r="H5">
        <v>3</v>
      </c>
    </row>
    <row r="6" spans="1:8" x14ac:dyDescent="0.25">
      <c r="A6" t="s">
        <v>99</v>
      </c>
      <c r="B6" t="s">
        <v>107</v>
      </c>
      <c r="C6" t="s">
        <v>105</v>
      </c>
      <c r="D6">
        <v>89</v>
      </c>
      <c r="E6">
        <f t="shared" si="0"/>
        <v>1.4833333333333334</v>
      </c>
      <c r="F6">
        <f t="shared" si="1"/>
        <v>22.25</v>
      </c>
      <c r="H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 t="s">
        <v>110</v>
      </c>
      <c r="B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</cp:lastModifiedBy>
  <dcterms:created xsi:type="dcterms:W3CDTF">2017-11-03T23:52:59Z</dcterms:created>
  <dcterms:modified xsi:type="dcterms:W3CDTF">2018-01-13T19:41:19Z</dcterms:modified>
</cp:coreProperties>
</file>