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psal\Downloads\Excel\"/>
    </mc:Choice>
  </mc:AlternateContent>
  <xr:revisionPtr revIDLastSave="0" documentId="13_ncr:1_{81CAF12E-60EA-425A-B722-628E2CB1B8E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Employee_Detail" sheetId="1" r:id="rId1"/>
    <sheet name="VLookUp" sheetId="2" r:id="rId2"/>
    <sheet name="Match" sheetId="5" r:id="rId3"/>
    <sheet name="Index" sheetId="7" r:id="rId4"/>
    <sheet name="Advanced_Index_Match" sheetId="9" r:id="rId5"/>
  </sheets>
  <definedNames>
    <definedName name="Employee_Detai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2" i="9"/>
  <c r="D3" i="9"/>
  <c r="D4" i="9"/>
  <c r="D5" i="9"/>
  <c r="D6" i="9"/>
  <c r="D7" i="9"/>
  <c r="D8" i="9"/>
  <c r="D9" i="9"/>
  <c r="D10" i="9"/>
  <c r="D11" i="9"/>
  <c r="D12" i="9"/>
  <c r="D13" i="9"/>
  <c r="D2" i="9"/>
  <c r="C3" i="9"/>
  <c r="C4" i="9"/>
  <c r="C5" i="9"/>
  <c r="C6" i="9"/>
  <c r="C7" i="9"/>
  <c r="C8" i="9"/>
  <c r="C9" i="9"/>
  <c r="C10" i="9"/>
  <c r="C11" i="9"/>
  <c r="C12" i="9"/>
  <c r="C13" i="9"/>
  <c r="C2" i="9"/>
  <c r="B2" i="9"/>
  <c r="B3" i="9"/>
  <c r="B4" i="9"/>
  <c r="B5" i="9"/>
  <c r="B6" i="9"/>
  <c r="B7" i="9"/>
  <c r="B8" i="9"/>
  <c r="B9" i="9"/>
  <c r="B10" i="9"/>
  <c r="B11" i="9"/>
  <c r="B12" i="9"/>
  <c r="B13" i="9"/>
  <c r="E3" i="2"/>
  <c r="E4" i="2"/>
  <c r="E5" i="2"/>
  <c r="E6" i="2"/>
  <c r="E7" i="2"/>
  <c r="E8" i="2"/>
  <c r="E9" i="2"/>
  <c r="E10" i="2"/>
  <c r="E11" i="2"/>
  <c r="E12" i="2"/>
  <c r="E13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D3" i="2"/>
  <c r="D4" i="2"/>
  <c r="D5" i="2"/>
  <c r="D6" i="2"/>
  <c r="D7" i="2"/>
  <c r="D8" i="2"/>
  <c r="D9" i="2"/>
  <c r="D10" i="2"/>
  <c r="D11" i="2"/>
  <c r="D12" i="2"/>
  <c r="D13" i="2"/>
  <c r="B2" i="2"/>
  <c r="B3" i="2"/>
  <c r="B4" i="2"/>
  <c r="B5" i="2"/>
  <c r="B6" i="2"/>
  <c r="B7" i="2"/>
  <c r="B8" i="2"/>
  <c r="B9" i="2"/>
  <c r="B10" i="2"/>
  <c r="B11" i="2"/>
  <c r="B12" i="2"/>
  <c r="B13" i="2"/>
</calcChain>
</file>

<file path=xl/sharedStrings.xml><?xml version="1.0" encoding="utf-8"?>
<sst xmlns="http://schemas.openxmlformats.org/spreadsheetml/2006/main" count="8171" uniqueCount="1479">
  <si>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</si>
  <si>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</si>
  <si>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</si>
  <si>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</si>
  <si>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</si>
  <si>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</si>
  <si>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</si>
  <si>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</si>
  <si>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</si>
  <si>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</si>
  <si>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</si>
  <si>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</si>
  <si>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</si>
  <si>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</si>
  <si>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</si>
  <si>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</si>
  <si>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</si>
  <si>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</si>
  <si>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</si>
  <si>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</si>
  <si>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</si>
  <si>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</si>
  <si>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</si>
  <si>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</si>
  <si>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</si>
  <si>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</si>
  <si>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</si>
  <si>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</si>
  <si>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</si>
  <si>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</si>
  <si>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</si>
  <si>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</si>
  <si>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</si>
  <si>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</si>
  <si>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</si>
  <si>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</si>
  <si>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</si>
  <si>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</si>
  <si>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</si>
  <si>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</si>
  <si>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</si>
  <si>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</si>
  <si>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</si>
  <si>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</si>
  <si>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</si>
  <si>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</si>
  <si>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</si>
  <si>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</si>
  <si>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</si>
  <si>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</si>
  <si>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</si>
  <si>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</si>
  <si>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</si>
  <si>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</si>
  <si>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</si>
  <si>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</si>
  <si>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</si>
  <si>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</si>
  <si>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</si>
  <si>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</si>
  <si>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</si>
  <si>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</si>
  <si>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</si>
  <si>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</si>
  <si>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</si>
  <si>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</si>
  <si>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</si>
  <si>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</si>
  <si>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</si>
  <si>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</si>
  <si>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</si>
  <si>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</si>
  <si>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</si>
  <si>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</si>
  <si>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</si>
  <si>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</si>
  <si>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</si>
  <si>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</si>
  <si>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</si>
  <si>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</si>
  <si>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</si>
  <si>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</si>
  <si>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</si>
  <si>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</si>
  <si>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</si>
  <si>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</si>
  <si>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</si>
  <si>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</si>
  <si>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</si>
  <si>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</si>
  <si>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</si>
  <si>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</si>
  <si>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</si>
  <si>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</si>
  <si>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</si>
  <si>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</si>
  <si>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</si>
  <si>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</si>
  <si>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</si>
  <si>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</si>
  <si>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</si>
  <si>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</si>
  <si>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</si>
  <si>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</si>
  <si>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</si>
  <si>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</si>
  <si>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</si>
  <si>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</si>
  <si>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</si>
  <si>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</si>
  <si>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</si>
  <si>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</si>
  <si>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</si>
  <si>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</si>
  <si>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</si>
  <si>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</si>
  <si>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</si>
  <si>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</si>
  <si>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</si>
  <si>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</si>
  <si>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</si>
  <si>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</si>
  <si>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</si>
  <si>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</si>
  <si>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</si>
  <si>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</si>
  <si>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</si>
  <si>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</si>
  <si>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</si>
  <si>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</si>
  <si>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</si>
  <si>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</si>
  <si>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</si>
  <si>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</si>
  <si>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</si>
  <si>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</si>
  <si>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</si>
  <si>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</si>
  <si>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</si>
  <si>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</si>
  <si>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</si>
  <si>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</si>
  <si>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</si>
  <si>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</si>
  <si>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</si>
  <si>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</si>
  <si>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</si>
  <si>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</si>
  <si>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</si>
  <si>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</si>
  <si>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</si>
  <si>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</si>
  <si>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</si>
  <si>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</si>
  <si>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</si>
  <si>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</si>
  <si>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</si>
  <si>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</si>
  <si>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</si>
  <si>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</si>
  <si>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</si>
  <si>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</si>
  <si>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</si>
  <si>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</si>
  <si>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</si>
  <si>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</si>
  <si>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</si>
  <si>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</si>
  <si>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</si>
  <si>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</si>
  <si>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</si>
  <si>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</si>
  <si>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</si>
  <si>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</si>
  <si>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</si>
  <si>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</si>
  <si>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</si>
  <si>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</si>
  <si>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</si>
  <si>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</si>
  <si>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</si>
  <si>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</si>
  <si>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</si>
  <si>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</si>
  <si>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</si>
  <si>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</si>
  <si>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</si>
  <si>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</si>
  <si>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</si>
  <si>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</si>
  <si>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</si>
  <si>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</si>
  <si>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</si>
  <si>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</si>
  <si>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</si>
  <si>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</si>
  <si>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</si>
  <si>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</si>
  <si>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</si>
  <si>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</si>
  <si>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</si>
  <si>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</si>
  <si>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</si>
  <si>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</si>
  <si>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</si>
  <si>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</si>
  <si>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</si>
  <si>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</si>
  <si>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</si>
  <si>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</si>
  <si>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</si>
  <si>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</si>
  <si>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</si>
  <si>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</si>
  <si>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</si>
  <si>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</si>
  <si>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</si>
  <si>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</si>
  <si>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</si>
  <si>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</si>
  <si>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</si>
  <si>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</si>
  <si>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</si>
  <si>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</si>
  <si>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</si>
  <si>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</si>
  <si>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</si>
  <si>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</si>
  <si>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</si>
  <si>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</si>
  <si>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</si>
  <si>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</si>
  <si>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</si>
  <si>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</si>
  <si>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</si>
  <si>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</si>
  <si>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</si>
  <si>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</si>
  <si>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</si>
  <si>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</si>
  <si>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</si>
  <si>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</si>
  <si>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</si>
  <si>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</si>
  <si>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</si>
  <si>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</si>
  <si>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</si>
  <si>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</si>
  <si>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</si>
  <si>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</si>
  <si>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</si>
  <si>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</si>
  <si>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</si>
  <si>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</si>
  <si>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</si>
  <si>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</si>
  <si>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</si>
  <si>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</si>
  <si>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</si>
  <si>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</si>
  <si>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</si>
  <si>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</si>
  <si>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</si>
  <si>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</si>
  <si>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</si>
  <si>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</si>
  <si>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</si>
  <si>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</si>
  <si>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</si>
  <si>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</si>
  <si>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</si>
  <si>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</si>
  <si>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</si>
  <si>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</si>
  <si>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</si>
  <si>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</si>
  <si>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</si>
  <si>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</si>
  <si>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</si>
  <si>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</si>
  <si>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</si>
  <si>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</si>
  <si>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</si>
  <si>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</si>
  <si>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</si>
  <si>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</si>
  <si>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</si>
  <si>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</si>
  <si>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</si>
  <si>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</si>
  <si>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</si>
  <si>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</si>
  <si>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</si>
  <si>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</si>
  <si>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</si>
  <si>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</si>
  <si>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</si>
  <si>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</si>
  <si>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</si>
  <si>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</si>
  <si>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</si>
  <si>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</si>
  <si>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</si>
  <si>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</si>
  <si>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</si>
  <si>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</si>
  <si>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</si>
  <si>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</si>
  <si>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</si>
  <si>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</si>
  <si>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</si>
  <si>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</si>
  <si>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</si>
  <si>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</si>
  <si>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</si>
  <si>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</si>
  <si>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</si>
  <si>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</si>
  <si>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</si>
  <si>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</si>
  <si>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</si>
  <si>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</si>
  <si>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</si>
  <si>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</si>
  <si>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</si>
  <si>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</si>
  <si>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</si>
  <si>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</si>
  <si>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</si>
  <si>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</si>
  <si>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</si>
  <si>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</si>
  <si>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</si>
  <si>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</si>
  <si>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</si>
  <si>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</si>
  <si>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</si>
  <si>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</si>
  <si>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</si>
  <si>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</si>
  <si>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</si>
  <si>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</si>
  <si>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</si>
  <si>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</si>
  <si>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</si>
  <si>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</si>
  <si>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</si>
  <si>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</si>
  <si>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</si>
  <si>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</si>
  <si>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</si>
  <si>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</si>
  <si>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</si>
  <si>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</si>
  <si>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</si>
  <si>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</si>
  <si>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</si>
  <si>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</si>
  <si>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</si>
  <si>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</si>
  <si>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</si>
  <si>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</si>
  <si>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</si>
  <si>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</si>
  <si>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</si>
  <si>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</si>
  <si>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</si>
  <si>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</si>
  <si>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</si>
  <si>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</si>
  <si>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</si>
  <si>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</si>
  <si>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</si>
  <si>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</si>
  <si>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</si>
  <si>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</si>
  <si>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</si>
  <si>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</si>
  <si>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</si>
  <si>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</si>
  <si>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</si>
  <si>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</si>
  <si>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</si>
  <si>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</si>
  <si>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</si>
  <si>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</si>
  <si>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</si>
  <si>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</si>
  <si>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</si>
  <si>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</si>
  <si>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</si>
  <si>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</si>
  <si>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</si>
  <si>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</si>
  <si>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</si>
  <si>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</si>
  <si>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</si>
  <si>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</si>
  <si>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</si>
  <si>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</si>
  <si>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</si>
  <si>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</si>
  <si>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</si>
  <si>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</si>
  <si>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</si>
  <si>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</si>
  <si>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</si>
  <si>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</si>
  <si>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</si>
  <si>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</si>
  <si>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</si>
  <si>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</si>
  <si>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</si>
  <si>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</si>
  <si>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</si>
  <si>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</si>
  <si>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</si>
  <si>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</si>
  <si>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</si>
  <si>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</si>
  <si>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</si>
  <si>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</si>
  <si>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</si>
  <si>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</si>
  <si>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</si>
  <si>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</si>
  <si>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</si>
  <si>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</si>
  <si>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</si>
  <si>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</si>
  <si>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</si>
  <si>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</si>
  <si>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</si>
  <si>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</si>
  <si>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</si>
  <si>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</si>
  <si>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</si>
  <si>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</si>
  <si>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</si>
  <si>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</si>
  <si>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</si>
  <si>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</si>
  <si>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</si>
  <si>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</si>
  <si>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</si>
  <si>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</si>
  <si>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</si>
  <si>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</si>
  <si>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</si>
  <si>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</si>
  <si>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</si>
  <si>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</si>
  <si>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</si>
  <si>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</si>
  <si>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</si>
  <si>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</si>
  <si>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</si>
  <si>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</si>
  <si>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</si>
  <si>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</si>
  <si>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</si>
  <si>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</si>
  <si>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</si>
  <si>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</si>
  <si>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</si>
  <si>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</si>
  <si>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</si>
  <si>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</si>
  <si>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</si>
  <si>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</si>
  <si>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</si>
  <si>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</si>
  <si>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</si>
  <si>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</si>
  <si>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</si>
  <si>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</si>
  <si>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</si>
  <si>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</si>
  <si>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</si>
  <si>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</si>
  <si>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</si>
  <si>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</si>
  <si>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</si>
  <si>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</si>
  <si>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</si>
  <si>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</si>
  <si>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</si>
  <si>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</si>
  <si>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</si>
  <si>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</si>
  <si>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</si>
  <si>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</si>
  <si>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</si>
  <si>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</si>
  <si>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</si>
  <si>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</si>
  <si>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</si>
  <si>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</si>
  <si>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</si>
  <si>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</si>
  <si>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</si>
  <si>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</si>
  <si>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</si>
  <si>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</si>
  <si>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</si>
  <si>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</si>
  <si>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</si>
  <si>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</si>
  <si>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</si>
  <si>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</si>
  <si>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</si>
  <si>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</si>
  <si>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</si>
  <si>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</si>
  <si>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</si>
  <si>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</si>
  <si>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</si>
  <si>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</si>
  <si>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</si>
  <si>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</si>
  <si>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</si>
  <si>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</si>
  <si>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</si>
  <si>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</si>
  <si>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</si>
  <si>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</si>
  <si>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</si>
  <si>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</si>
  <si>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</si>
  <si>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</si>
  <si>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</si>
  <si>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</si>
  <si>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</si>
  <si>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</si>
  <si>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</si>
  <si>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</si>
  <si>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</si>
  <si>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</si>
  <si>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</si>
  <si>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</si>
  <si>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</si>
  <si>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</si>
  <si>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</si>
  <si>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</si>
  <si>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</si>
  <si>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</si>
  <si>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</si>
  <si>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</si>
  <si>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</si>
  <si>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</si>
  <si>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</si>
  <si>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</si>
  <si>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</si>
  <si>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</si>
  <si>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</si>
  <si>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</si>
  <si>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</si>
  <si>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</si>
  <si>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</si>
  <si>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</si>
  <si>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</si>
  <si>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</si>
  <si>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</si>
  <si>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</si>
  <si>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</si>
  <si>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</si>
  <si>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</si>
  <si>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</si>
  <si>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</si>
  <si>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</si>
  <si>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</si>
  <si>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</si>
  <si>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</si>
  <si>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</si>
  <si>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</si>
  <si>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</si>
  <si>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</si>
  <si>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</si>
  <si>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</si>
  <si>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</si>
  <si>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</si>
  <si>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</si>
  <si>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</si>
  <si>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</si>
  <si>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</si>
  <si>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</si>
  <si>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</si>
  <si>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</si>
  <si>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</si>
  <si>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</si>
  <si>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</si>
  <si>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</si>
  <si>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</si>
  <si>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</si>
  <si>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</si>
  <si>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</si>
  <si>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</si>
  <si>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</si>
  <si>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</si>
  <si>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</si>
  <si>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</si>
  <si>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</si>
  <si>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</si>
  <si>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</si>
  <si>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</si>
  <si>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</si>
  <si>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</si>
  <si>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</si>
  <si>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</si>
  <si>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</si>
  <si>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</si>
  <si>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</si>
  <si>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</si>
  <si>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</si>
  <si>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</si>
  <si>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</si>
  <si>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</si>
  <si>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</si>
  <si>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</si>
  <si>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</si>
  <si>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</si>
  <si>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</si>
  <si>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</si>
  <si>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</si>
  <si>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</si>
  <si>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</si>
  <si>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</si>
  <si>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</si>
  <si>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</si>
  <si>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</si>
  <si>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</si>
  <si>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</si>
  <si>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</si>
  <si>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</si>
  <si>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</si>
  <si>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</si>
  <si>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</si>
  <si>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</si>
  <si>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</si>
  <si>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</si>
  <si>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</si>
  <si>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</si>
  <si>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</si>
  <si>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</si>
  <si>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</si>
  <si>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</si>
  <si>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</si>
  <si>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</si>
  <si>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</si>
  <si>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</si>
  <si>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</si>
  <si>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</si>
  <si>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</si>
  <si>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</si>
  <si>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</si>
  <si>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</si>
  <si>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</si>
  <si>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</si>
  <si>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</si>
  <si>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</si>
  <si>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</si>
  <si>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</si>
  <si>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</si>
  <si>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</si>
  <si>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</si>
  <si>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</si>
  <si>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</si>
  <si>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</si>
  <si>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</si>
  <si>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</si>
  <si>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</si>
  <si>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</si>
  <si>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</si>
  <si>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</si>
  <si>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</si>
  <si>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</si>
  <si>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</si>
  <si>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</si>
  <si>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</si>
  <si>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</si>
  <si>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</si>
  <si>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</si>
  <si>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</si>
  <si>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</si>
  <si>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</si>
  <si>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</si>
  <si>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</si>
  <si>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</si>
  <si>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</si>
  <si>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</si>
  <si>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</si>
  <si>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</si>
  <si>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</si>
  <si>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</si>
  <si>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</si>
  <si>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</si>
  <si>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</si>
  <si>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</si>
  <si>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</si>
  <si>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</si>
  <si>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</si>
  <si>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</si>
  <si>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</si>
  <si>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</si>
  <si>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</si>
  <si>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</si>
  <si>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</si>
  <si>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</si>
  <si>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</si>
  <si>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</si>
  <si>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</si>
  <si>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</si>
  <si>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</si>
  <si>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</si>
  <si>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</si>
  <si>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</si>
  <si>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</si>
  <si>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</si>
  <si>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</si>
  <si>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</si>
  <si>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</si>
  <si>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</si>
  <si>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</si>
  <si>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</si>
  <si>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</si>
  <si>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</si>
  <si>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</si>
  <si>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</si>
  <si>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</si>
  <si>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</si>
  <si>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</si>
  <si>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</si>
  <si>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</si>
  <si>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</si>
  <si>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</si>
  <si>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</si>
  <si>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</si>
  <si>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</si>
  <si>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</si>
  <si>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</si>
  <si>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</si>
  <si>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</si>
  <si>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</si>
  <si>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</si>
  <si>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</si>
  <si>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</si>
  <si>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</si>
  <si>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</si>
  <si>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</si>
  <si>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</si>
  <si>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</si>
  <si>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</si>
  <si>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</si>
  <si>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</si>
  <si>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</si>
  <si>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</si>
  <si>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</si>
  <si>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</si>
  <si>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</si>
  <si>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</si>
  <si>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</si>
  <si>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</si>
  <si>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</si>
  <si>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</si>
  <si>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</si>
  <si>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</si>
  <si>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</si>
  <si>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</si>
  <si>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</si>
  <si>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</si>
  <si>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</si>
  <si>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</si>
  <si>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</si>
  <si>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</si>
  <si>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</si>
  <si>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</si>
  <si>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</si>
  <si>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</si>
  <si>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</si>
  <si>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</si>
  <si>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</si>
  <si>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</si>
  <si>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</si>
  <si>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</si>
  <si>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</si>
  <si>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</si>
  <si>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</si>
  <si>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</si>
  <si>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</si>
  <si>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</si>
  <si>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</si>
  <si>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</si>
  <si>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</si>
  <si>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</si>
  <si>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</si>
  <si>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</si>
  <si>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</si>
  <si>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</si>
  <si>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</si>
  <si>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</si>
  <si>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</si>
  <si>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</si>
  <si>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</si>
  <si>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</si>
  <si>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</si>
  <si>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</si>
  <si>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</si>
  <si>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</si>
  <si>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</si>
  <si>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</si>
  <si>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</si>
  <si>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</si>
  <si>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</si>
  <si>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</si>
  <si>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</si>
  <si>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</si>
  <si>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</si>
  <si>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</si>
  <si>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</si>
  <si>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</si>
  <si>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</si>
  <si>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</si>
  <si>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</si>
  <si>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</si>
  <si>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</si>
  <si>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</si>
  <si>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</si>
  <si>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</si>
  <si>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</si>
  <si>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</si>
  <si>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</si>
  <si>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</si>
  <si>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</si>
  <si>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</si>
  <si>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</si>
  <si>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</si>
  <si>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</si>
  <si>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</si>
  <si>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</si>
  <si>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</si>
  <si>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</si>
  <si>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</si>
  <si>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</si>
  <si>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</si>
  <si>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</si>
  <si>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</si>
  <si>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</si>
  <si>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</si>
  <si>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</si>
  <si>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</si>
  <si>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</si>
  <si>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</si>
  <si>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</si>
  <si>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</si>
  <si>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</si>
  <si>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</si>
  <si>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</si>
  <si>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</si>
  <si>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</si>
  <si>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</si>
  <si>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</si>
  <si>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</si>
  <si>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</si>
  <si>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</si>
  <si>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</si>
  <si>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</si>
  <si>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</si>
  <si>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</si>
  <si>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</si>
  <si>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</si>
  <si>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</si>
  <si>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</si>
  <si>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</si>
  <si>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</si>
  <si>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</si>
  <si>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</si>
  <si>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</si>
  <si>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</si>
  <si>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</si>
  <si>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</si>
  <si>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</si>
  <si>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</si>
  <si>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</si>
  <si>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</si>
  <si>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</si>
  <si>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</si>
  <si>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</si>
  <si>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</si>
  <si>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</si>
  <si>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</si>
  <si>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</si>
  <si>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</si>
  <si>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</si>
  <si>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</si>
  <si>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</si>
  <si>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</si>
  <si>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</si>
  <si>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</si>
  <si>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</si>
  <si>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</si>
  <si>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</si>
  <si>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</si>
  <si>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</si>
  <si>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</si>
  <si>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</si>
  <si>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</si>
  <si>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</si>
  <si>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</si>
  <si>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</si>
  <si>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</si>
  <si>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</si>
  <si>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</si>
  <si>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</si>
  <si>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</si>
  <si>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</si>
  <si>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</si>
  <si>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</si>
  <si>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</si>
  <si>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</si>
  <si>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</si>
  <si>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</si>
  <si>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</si>
  <si>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</si>
  <si>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</si>
  <si>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</si>
  <si>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</si>
  <si>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</si>
  <si>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</si>
  <si>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</si>
  <si>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</si>
  <si>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</si>
  <si>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</si>
  <si>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</si>
  <si>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</si>
  <si>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</si>
  <si>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</si>
  <si>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</si>
  <si>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</si>
  <si>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</si>
  <si>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</si>
  <si>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</si>
  <si>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</si>
  <si>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</si>
  <si>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</si>
  <si>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</si>
  <si>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</si>
  <si>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</si>
  <si>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</si>
  <si>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</si>
  <si>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</si>
  <si>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</si>
  <si>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</si>
  <si>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</si>
  <si>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</si>
  <si>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</si>
  <si>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</si>
  <si>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</si>
  <si>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</si>
  <si>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</si>
  <si>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</si>
  <si>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</si>
  <si>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</si>
  <si>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</si>
  <si>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</si>
  <si>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</si>
  <si>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</si>
  <si>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</si>
  <si>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</si>
  <si>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</si>
  <si>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</si>
  <si>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</si>
  <si>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</si>
  <si>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</si>
  <si>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</si>
  <si>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</si>
  <si>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</si>
  <si>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</si>
  <si>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</si>
  <si>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</si>
  <si>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</si>
  <si>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</si>
  <si>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</si>
  <si>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</si>
  <si>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</si>
  <si>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</si>
  <si>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</si>
  <si>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</si>
  <si>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</si>
  <si>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</si>
  <si>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</si>
  <si>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</si>
  <si>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</si>
  <si>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</si>
  <si>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</si>
  <si>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</si>
  <si>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</si>
  <si>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</si>
  <si>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</si>
  <si>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</si>
  <si>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</si>
  <si>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</si>
  <si>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</si>
  <si>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</si>
  <si>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</si>
  <si>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</si>
  <si>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</si>
  <si>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</si>
  <si>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</si>
  <si>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</si>
  <si>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</si>
  <si>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</si>
  <si>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</si>
  <si>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</si>
  <si>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</si>
  <si>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</si>
  <si>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</si>
  <si>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</si>
  <si>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</si>
  <si>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</si>
  <si>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</si>
  <si>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</si>
  <si>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</si>
  <si>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</si>
  <si>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</si>
  <si>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</si>
  <si>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</si>
  <si>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</si>
  <si>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</si>
  <si>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</si>
  <si>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</si>
  <si>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</si>
  <si>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</si>
  <si>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</si>
  <si>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</si>
  <si>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</si>
  <si>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</si>
  <si>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</si>
  <si>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</si>
  <si>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</si>
  <si>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</si>
  <si>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</si>
  <si>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</si>
  <si>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</si>
  <si>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</si>
  <si>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</si>
  <si>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</si>
  <si>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</si>
  <si>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</si>
  <si>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</si>
  <si>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</si>
  <si>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</si>
  <si>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</si>
  <si>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</si>
  <si>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</si>
  <si>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</si>
  <si>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</si>
  <si>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</si>
  <si>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</si>
  <si>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</si>
  <si>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</si>
  <si>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</si>
  <si>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</si>
  <si>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</si>
  <si>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</si>
  <si>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</si>
  <si>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</si>
  <si>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</si>
  <si>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</si>
  <si>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</si>
  <si>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</si>
  <si>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</si>
  <si>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</si>
  <si>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</si>
  <si>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</si>
  <si>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</si>
  <si>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</si>
  <si>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</si>
  <si>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</si>
  <si>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</si>
  <si>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</si>
  <si>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</si>
  <si>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</si>
  <si>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</si>
  <si>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</si>
  <si>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</si>
  <si>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</si>
  <si>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</si>
  <si>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</si>
  <si>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</si>
  <si>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</si>
  <si>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</si>
  <si>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</si>
  <si>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</si>
  <si>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</si>
  <si>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</si>
  <si>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</si>
  <si>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</si>
  <si>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</si>
  <si>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</si>
  <si>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</si>
  <si>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</si>
  <si>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</si>
  <si>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</si>
  <si>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</si>
  <si>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</si>
  <si>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</si>
  <si>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</si>
  <si>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</si>
  <si>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</si>
  <si>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</si>
  <si>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</si>
  <si>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</si>
  <si>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</si>
  <si>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</si>
  <si>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</si>
  <si>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</si>
  <si>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</si>
  <si>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</si>
  <si>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</si>
  <si>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</si>
  <si>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</si>
  <si>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</si>
  <si>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</si>
  <si>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</si>
  <si>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</si>
  <si>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</si>
  <si>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</si>
  <si>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</si>
  <si>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</si>
  <si>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</si>
  <si>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</si>
  <si>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</si>
  <si>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</si>
  <si>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</si>
  <si>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</si>
  <si>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</si>
  <si>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</si>
  <si>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</si>
  <si>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</si>
  <si>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</si>
  <si>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</si>
  <si>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</si>
  <si>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</si>
  <si>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</si>
  <si>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</si>
  <si>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</si>
  <si>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</si>
  <si>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</si>
  <si>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</si>
  <si>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</si>
  <si>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</si>
  <si>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</si>
  <si>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</si>
  <si>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</si>
  <si>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</si>
  <si>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</si>
  <si>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</si>
  <si>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</si>
  <si>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</si>
  <si>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</si>
  <si>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</si>
  <si>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</si>
  <si>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</si>
  <si>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</si>
  <si>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</si>
  <si>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</si>
  <si>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</si>
  <si>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</si>
  <si>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</si>
  <si>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</si>
  <si>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</si>
  <si>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</si>
  <si>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</si>
  <si>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</si>
  <si>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</si>
  <si>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</si>
  <si>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</si>
  <si>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</si>
  <si>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</si>
  <si>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</si>
  <si>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</si>
  <si>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</si>
  <si>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</si>
  <si>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</si>
  <si>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</si>
  <si>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</si>
  <si>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</si>
  <si>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</si>
  <si>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</si>
  <si>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</si>
  <si>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</si>
  <si>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</si>
  <si>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</si>
  <si>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</si>
  <si>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</si>
  <si>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</si>
  <si>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</si>
  <si>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</si>
  <si>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</si>
  <si>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</si>
  <si>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</si>
  <si>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</si>
  <si>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</si>
  <si>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</si>
  <si>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</si>
  <si>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</si>
  <si>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</si>
  <si>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</si>
  <si>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</si>
  <si>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</si>
  <si>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</si>
  <si>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</si>
  <si>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</si>
  <si>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</si>
  <si>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</si>
  <si>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</si>
  <si>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</si>
  <si>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</si>
  <si>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</si>
  <si>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</si>
  <si>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</si>
  <si>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</si>
  <si>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</si>
  <si>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</si>
  <si>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</si>
  <si>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</si>
  <si>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</si>
  <si>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</si>
  <si>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</si>
  <si>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</si>
  <si>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</si>
  <si>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</si>
  <si>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</si>
  <si>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</si>
  <si>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</si>
  <si>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</si>
  <si>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</si>
  <si>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</si>
  <si>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</si>
  <si>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</si>
  <si>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</si>
  <si>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</si>
  <si>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</si>
  <si>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</si>
  <si>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</si>
  <si>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</si>
  <si>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</si>
  <si>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</si>
  <si>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</si>
  <si>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</si>
  <si>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</si>
  <si>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</si>
  <si>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</si>
  <si>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</si>
  <si>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</si>
  <si>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</si>
  <si>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</si>
  <si>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</si>
  <si>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</si>
  <si>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</si>
  <si>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</si>
  <si>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</si>
  <si>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</si>
  <si>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</si>
  <si>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</si>
  <si>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</si>
  <si>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</si>
  <si>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</si>
  <si>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</si>
  <si>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</si>
  <si>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</si>
  <si>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</si>
  <si>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</si>
  <si>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</si>
  <si>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</si>
  <si>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</si>
  <si>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</si>
  <si>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</si>
  <si>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</si>
  <si>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</si>
  <si>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</si>
  <si>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</si>
  <si>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</si>
  <si>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</si>
  <si>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</si>
  <si>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</si>
  <si>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</si>
  <si>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</si>
  <si>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</si>
  <si>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</si>
  <si>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</si>
  <si>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</si>
  <si>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</si>
  <si>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</si>
  <si>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</si>
  <si>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</si>
  <si>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</si>
  <si>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</si>
  <si>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</si>
  <si>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</si>
  <si>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</si>
  <si>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</si>
  <si>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</si>
  <si>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</si>
  <si>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</si>
  <si>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</si>
  <si>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</si>
  <si>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</si>
  <si>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</si>
  <si>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</si>
  <si>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</si>
  <si>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</si>
  <si>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</si>
  <si>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</si>
  <si>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</si>
  <si>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</si>
  <si>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</si>
  <si>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</si>
  <si>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</si>
  <si>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</si>
  <si>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</si>
  <si>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</si>
  <si>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</si>
  <si>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</si>
  <si>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</si>
  <si>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</si>
  <si>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</si>
  <si>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</si>
  <si>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</si>
  <si>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</si>
  <si>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</si>
  <si>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</si>
  <si>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</si>
  <si>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</si>
  <si>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</si>
  <si>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</si>
  <si>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</si>
  <si>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</si>
  <si>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</si>
  <si>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</si>
  <si>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</si>
  <si>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</si>
  <si>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</si>
  <si>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</si>
  <si>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</si>
  <si>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</si>
  <si>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</si>
  <si>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</si>
  <si>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</si>
  <si>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</si>
  <si>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</si>
  <si>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</si>
  <si>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</si>
  <si>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</si>
  <si>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</si>
  <si>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</si>
  <si>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</si>
  <si>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</si>
  <si>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</si>
  <si>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</si>
  <si>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</si>
  <si>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</si>
  <si>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</si>
  <si>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</si>
  <si>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</si>
  <si>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</si>
  <si>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</si>
  <si>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</si>
  <si>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</si>
  <si>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</si>
  <si>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</si>
  <si>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</si>
  <si>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</si>
  <si>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</si>
  <si>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</si>
  <si>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</si>
  <si>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</si>
  <si>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</si>
  <si>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</si>
  <si>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</si>
  <si>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</si>
  <si>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</si>
  <si>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</si>
  <si>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</si>
  <si>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</si>
  <si>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</si>
  <si>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</si>
  <si>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</si>
  <si>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</si>
  <si>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</si>
  <si>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</si>
  <si>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</si>
  <si>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</si>
  <si>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</si>
  <si>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</si>
  <si>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</si>
  <si>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</si>
  <si>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</si>
  <si>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</si>
  <si>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</si>
  <si>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</si>
  <si>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</si>
  <si>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</si>
  <si>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</si>
  <si>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</si>
  <si>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</si>
  <si>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</si>
  <si>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</si>
  <si>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</si>
  <si>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</si>
  <si>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</si>
  <si>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</si>
  <si>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</si>
  <si>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</si>
  <si>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</si>
  <si>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</si>
  <si>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</si>
  <si>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</si>
  <si>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</si>
  <si>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</si>
  <si>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</si>
  <si>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</si>
  <si>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</si>
  <si>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</si>
  <si>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</si>
  <si>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</si>
  <si>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</si>
  <si>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</si>
  <si>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</si>
  <si>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</si>
  <si>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</si>
  <si>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</si>
  <si>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</si>
  <si>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</si>
  <si>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</si>
  <si>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</si>
  <si>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</si>
  <si>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</si>
  <si>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</si>
  <si>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</si>
  <si>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</si>
  <si>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</si>
  <si>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</si>
  <si>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</si>
  <si>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</si>
  <si>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</si>
  <si>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</si>
  <si>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Paula Palmer</t>
  </si>
  <si>
    <t>Lori Owens</t>
  </si>
  <si>
    <t>William Elliott</t>
  </si>
  <si>
    <t>Nancy Cook</t>
  </si>
  <si>
    <t>Debra Taylor</t>
  </si>
  <si>
    <t>John Day</t>
  </si>
  <si>
    <t>Mary Chavez</t>
  </si>
  <si>
    <t>Akbar Sahu</t>
  </si>
  <si>
    <t>Malik Chaudhary</t>
  </si>
  <si>
    <t>Sunny Shrestha</t>
  </si>
  <si>
    <t>Tanzania, United Republic of</t>
  </si>
  <si>
    <t>South Africa</t>
  </si>
  <si>
    <t>Gabon</t>
  </si>
  <si>
    <t>Syrian Arab Republic</t>
  </si>
  <si>
    <t>Guadeloupe</t>
  </si>
  <si>
    <t>Macedonia</t>
  </si>
  <si>
    <t>Kyrgyzstan</t>
  </si>
  <si>
    <t>Reunion</t>
  </si>
  <si>
    <t>Turks and Caicos Islands</t>
  </si>
  <si>
    <t>Netherlands Antilles</t>
  </si>
  <si>
    <t>5143514351</t>
  </si>
  <si>
    <t>5144514451</t>
  </si>
  <si>
    <t>5145514551</t>
  </si>
  <si>
    <t>5146514651</t>
  </si>
  <si>
    <t>5147514751</t>
  </si>
  <si>
    <t>5149514951</t>
  </si>
  <si>
    <t>5150515051</t>
  </si>
  <si>
    <t>5151515151</t>
  </si>
  <si>
    <t>5152515251</t>
  </si>
  <si>
    <t>5153515351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</si>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</sst>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5575" y="27622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434975</xdr:colOff>
      <xdr:row>0</xdr:row>
      <xdr:rowOff>152399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111875" y="15239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01" totalsRowShown="0">
  <autoFilter ref="A1:E1001" xr:uid="{00000000-0009-0000-0100-000001000000}"/>
  <tableColumns count="5">
    <tableColumn id="1" xr3:uid="{00000000-0010-0000-0000-000001000000}" name="Employee_ID"/>
    <tableColumn id="2" xr3:uid="{00000000-0010-0000-0000-000002000000}" name="first_name"/>
    <tableColumn id="3" xr3:uid="{00000000-0010-0000-0000-000003000000}" name="last_name"/>
    <tableColumn id="4" xr3:uid="{00000000-0010-0000-0000-000004000000}" name="email"/>
    <tableColumn id="5" xr3:uid="{00000000-0010-0000-0000-000005000000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D9A6B-E3F9-44A0-A70D-914B9E6747B7}" name="Table2" displayName="Table2" ref="C15:E25" totalsRowShown="0" headerRowDxfId="6" headerRowBorderDxfId="5" tableBorderDxfId="4" totalsRowBorderDxfId="3">
  <autoFilter ref="C15:E25" xr:uid="{0AAD9A6B-E3F9-44A0-A70D-914B9E6747B7}"/>
  <tableColumns count="3">
    <tableColumn id="1" xr3:uid="{E0AE4ADF-130C-47EB-A5A2-78DFDB305CDF}" name="Student Address" dataDxfId="2"/>
    <tableColumn id="2" xr3:uid="{7E1FDF8B-2D65-4B2F-B4F6-2FBFFAE13ECC}" name="Telephone No" dataDxfId="1"/>
    <tableColumn id="3" xr3:uid="{FF7E1553-D59B-4519-9CCB-4D7894C94822}" name="Email 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workbookViewId="0">
      <selection activeCell="D1" sqref="D1"/>
    </sheetView>
  </sheetViews>
  <sheetFormatPr defaultRowHeight="14.4" x14ac:dyDescent="0.3"/>
  <cols>
    <col min="1" max="1" width="14.77734375" customWidth="1"/>
    <col min="2" max="2" width="12.6640625" customWidth="1"/>
    <col min="3" max="3" width="12.21875" customWidth="1"/>
    <col min="4" max="4" width="34.77734375" bestFit="1" customWidth="1"/>
    <col min="5" max="5" width="9.44140625" customWidth="1"/>
    <col min="8" max="8" width="11.44140625" bestFit="1" customWidth="1"/>
    <col min="9" max="9" width="12.33203125" bestFit="1" customWidth="1"/>
    <col min="10" max="10" width="14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3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 x14ac:dyDescent="0.3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x14ac:dyDescent="0.3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 x14ac:dyDescent="0.3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 x14ac:dyDescent="0.3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 x14ac:dyDescent="0.3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 x14ac:dyDescent="0.3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 x14ac:dyDescent="0.3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 x14ac:dyDescent="0.3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 x14ac:dyDescent="0.3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 x14ac:dyDescent="0.3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 x14ac:dyDescent="0.3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 x14ac:dyDescent="0.3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 x14ac:dyDescent="0.3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 x14ac:dyDescent="0.3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 x14ac:dyDescent="0.3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 x14ac:dyDescent="0.3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 x14ac:dyDescent="0.3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 x14ac:dyDescent="0.3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 x14ac:dyDescent="0.3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 x14ac:dyDescent="0.3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 x14ac:dyDescent="0.3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 x14ac:dyDescent="0.3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 x14ac:dyDescent="0.3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 x14ac:dyDescent="0.3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 x14ac:dyDescent="0.3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 x14ac:dyDescent="0.3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 x14ac:dyDescent="0.3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 x14ac:dyDescent="0.3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 x14ac:dyDescent="0.3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 x14ac:dyDescent="0.3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 x14ac:dyDescent="0.3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 x14ac:dyDescent="0.3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 x14ac:dyDescent="0.3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 x14ac:dyDescent="0.3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 x14ac:dyDescent="0.3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 x14ac:dyDescent="0.3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 x14ac:dyDescent="0.3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 x14ac:dyDescent="0.3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 x14ac:dyDescent="0.3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 x14ac:dyDescent="0.3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 x14ac:dyDescent="0.3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 x14ac:dyDescent="0.3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 x14ac:dyDescent="0.3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 x14ac:dyDescent="0.3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 x14ac:dyDescent="0.3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 x14ac:dyDescent="0.3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 x14ac:dyDescent="0.3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 x14ac:dyDescent="0.3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 x14ac:dyDescent="0.3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 x14ac:dyDescent="0.3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 x14ac:dyDescent="0.3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 x14ac:dyDescent="0.3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 x14ac:dyDescent="0.3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 x14ac:dyDescent="0.3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 x14ac:dyDescent="0.3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 x14ac:dyDescent="0.3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 x14ac:dyDescent="0.3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 x14ac:dyDescent="0.3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 x14ac:dyDescent="0.3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 x14ac:dyDescent="0.3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 x14ac:dyDescent="0.3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 x14ac:dyDescent="0.3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 x14ac:dyDescent="0.3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 x14ac:dyDescent="0.3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 x14ac:dyDescent="0.3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 x14ac:dyDescent="0.3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 x14ac:dyDescent="0.3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 x14ac:dyDescent="0.3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 x14ac:dyDescent="0.3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 x14ac:dyDescent="0.3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 x14ac:dyDescent="0.3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 x14ac:dyDescent="0.3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 x14ac:dyDescent="0.3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 x14ac:dyDescent="0.3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 x14ac:dyDescent="0.3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 x14ac:dyDescent="0.3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 x14ac:dyDescent="0.3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 x14ac:dyDescent="0.3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 x14ac:dyDescent="0.3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 x14ac:dyDescent="0.3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 x14ac:dyDescent="0.3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 x14ac:dyDescent="0.3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 x14ac:dyDescent="0.3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 x14ac:dyDescent="0.3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 x14ac:dyDescent="0.3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 x14ac:dyDescent="0.3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 x14ac:dyDescent="0.3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 x14ac:dyDescent="0.3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 x14ac:dyDescent="0.3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 x14ac:dyDescent="0.3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 x14ac:dyDescent="0.3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 x14ac:dyDescent="0.3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 x14ac:dyDescent="0.3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 x14ac:dyDescent="0.3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 x14ac:dyDescent="0.3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 x14ac:dyDescent="0.3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 x14ac:dyDescent="0.3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 x14ac:dyDescent="0.3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 x14ac:dyDescent="0.3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 x14ac:dyDescent="0.3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 x14ac:dyDescent="0.3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 x14ac:dyDescent="0.3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 x14ac:dyDescent="0.3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 x14ac:dyDescent="0.3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 x14ac:dyDescent="0.3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 x14ac:dyDescent="0.3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 x14ac:dyDescent="0.3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 x14ac:dyDescent="0.3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 x14ac:dyDescent="0.3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 x14ac:dyDescent="0.3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 x14ac:dyDescent="0.3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 x14ac:dyDescent="0.3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 x14ac:dyDescent="0.3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 x14ac:dyDescent="0.3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 x14ac:dyDescent="0.3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 x14ac:dyDescent="0.3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 x14ac:dyDescent="0.3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 x14ac:dyDescent="0.3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 x14ac:dyDescent="0.3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 x14ac:dyDescent="0.3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 x14ac:dyDescent="0.3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 x14ac:dyDescent="0.3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 x14ac:dyDescent="0.3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 x14ac:dyDescent="0.3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 x14ac:dyDescent="0.3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 x14ac:dyDescent="0.3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 x14ac:dyDescent="0.3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 x14ac:dyDescent="0.3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 x14ac:dyDescent="0.3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 x14ac:dyDescent="0.3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 x14ac:dyDescent="0.3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 x14ac:dyDescent="0.3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 x14ac:dyDescent="0.3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 x14ac:dyDescent="0.3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 x14ac:dyDescent="0.3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 x14ac:dyDescent="0.3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 x14ac:dyDescent="0.3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 x14ac:dyDescent="0.3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 x14ac:dyDescent="0.3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 x14ac:dyDescent="0.3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 x14ac:dyDescent="0.3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 x14ac:dyDescent="0.3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 x14ac:dyDescent="0.3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 x14ac:dyDescent="0.3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 x14ac:dyDescent="0.3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 x14ac:dyDescent="0.3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 x14ac:dyDescent="0.3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 x14ac:dyDescent="0.3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 x14ac:dyDescent="0.3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 x14ac:dyDescent="0.3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 x14ac:dyDescent="0.3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 x14ac:dyDescent="0.3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 x14ac:dyDescent="0.3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 x14ac:dyDescent="0.3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 x14ac:dyDescent="0.3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 x14ac:dyDescent="0.3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 x14ac:dyDescent="0.3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 x14ac:dyDescent="0.3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 x14ac:dyDescent="0.3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 x14ac:dyDescent="0.3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 x14ac:dyDescent="0.3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 x14ac:dyDescent="0.3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 x14ac:dyDescent="0.3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 x14ac:dyDescent="0.3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 x14ac:dyDescent="0.3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 x14ac:dyDescent="0.3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 x14ac:dyDescent="0.3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 x14ac:dyDescent="0.3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 x14ac:dyDescent="0.3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 x14ac:dyDescent="0.3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 x14ac:dyDescent="0.3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 x14ac:dyDescent="0.3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 x14ac:dyDescent="0.3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 x14ac:dyDescent="0.3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 x14ac:dyDescent="0.3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 x14ac:dyDescent="0.3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 x14ac:dyDescent="0.3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 x14ac:dyDescent="0.3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 x14ac:dyDescent="0.3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 x14ac:dyDescent="0.3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 x14ac:dyDescent="0.3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 x14ac:dyDescent="0.3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 x14ac:dyDescent="0.3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 x14ac:dyDescent="0.3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 x14ac:dyDescent="0.3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 x14ac:dyDescent="0.3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 x14ac:dyDescent="0.3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 x14ac:dyDescent="0.3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 x14ac:dyDescent="0.3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 x14ac:dyDescent="0.3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 x14ac:dyDescent="0.3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 x14ac:dyDescent="0.3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 x14ac:dyDescent="0.3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 x14ac:dyDescent="0.3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 x14ac:dyDescent="0.3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 x14ac:dyDescent="0.3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 x14ac:dyDescent="0.3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 x14ac:dyDescent="0.3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 x14ac:dyDescent="0.3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 x14ac:dyDescent="0.3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 x14ac:dyDescent="0.3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 x14ac:dyDescent="0.3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 x14ac:dyDescent="0.3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 x14ac:dyDescent="0.3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 x14ac:dyDescent="0.3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 x14ac:dyDescent="0.3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 x14ac:dyDescent="0.3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 x14ac:dyDescent="0.3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 x14ac:dyDescent="0.3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 x14ac:dyDescent="0.3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 x14ac:dyDescent="0.3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 x14ac:dyDescent="0.3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 x14ac:dyDescent="0.3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 x14ac:dyDescent="0.3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 x14ac:dyDescent="0.3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 x14ac:dyDescent="0.3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 x14ac:dyDescent="0.3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 x14ac:dyDescent="0.3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 x14ac:dyDescent="0.3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 x14ac:dyDescent="0.3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 x14ac:dyDescent="0.3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 x14ac:dyDescent="0.3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 x14ac:dyDescent="0.3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 x14ac:dyDescent="0.3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 x14ac:dyDescent="0.3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 x14ac:dyDescent="0.3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 x14ac:dyDescent="0.3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 x14ac:dyDescent="0.3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 x14ac:dyDescent="0.3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 x14ac:dyDescent="0.3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 x14ac:dyDescent="0.3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 x14ac:dyDescent="0.3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 x14ac:dyDescent="0.3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 x14ac:dyDescent="0.3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 x14ac:dyDescent="0.3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 x14ac:dyDescent="0.3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 x14ac:dyDescent="0.3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 x14ac:dyDescent="0.3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 x14ac:dyDescent="0.3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 x14ac:dyDescent="0.3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 x14ac:dyDescent="0.3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 x14ac:dyDescent="0.3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 x14ac:dyDescent="0.3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 x14ac:dyDescent="0.3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 x14ac:dyDescent="0.3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 x14ac:dyDescent="0.3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 x14ac:dyDescent="0.3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 x14ac:dyDescent="0.3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 x14ac:dyDescent="0.3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 x14ac:dyDescent="0.3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 x14ac:dyDescent="0.3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 x14ac:dyDescent="0.3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 x14ac:dyDescent="0.3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 x14ac:dyDescent="0.3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 x14ac:dyDescent="0.3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 x14ac:dyDescent="0.3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 x14ac:dyDescent="0.3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 x14ac:dyDescent="0.3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 x14ac:dyDescent="0.3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 x14ac:dyDescent="0.3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 x14ac:dyDescent="0.3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 x14ac:dyDescent="0.3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 x14ac:dyDescent="0.3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 x14ac:dyDescent="0.3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 x14ac:dyDescent="0.3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 x14ac:dyDescent="0.3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 x14ac:dyDescent="0.3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 x14ac:dyDescent="0.3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 x14ac:dyDescent="0.3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 x14ac:dyDescent="0.3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 x14ac:dyDescent="0.3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 x14ac:dyDescent="0.3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 x14ac:dyDescent="0.3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 x14ac:dyDescent="0.3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 x14ac:dyDescent="0.3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 x14ac:dyDescent="0.3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 x14ac:dyDescent="0.3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 x14ac:dyDescent="0.3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 x14ac:dyDescent="0.3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 x14ac:dyDescent="0.3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 x14ac:dyDescent="0.3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 x14ac:dyDescent="0.3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 x14ac:dyDescent="0.3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 x14ac:dyDescent="0.3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 x14ac:dyDescent="0.3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 x14ac:dyDescent="0.3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 x14ac:dyDescent="0.3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 x14ac:dyDescent="0.3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 x14ac:dyDescent="0.3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 x14ac:dyDescent="0.3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 x14ac:dyDescent="0.3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 x14ac:dyDescent="0.3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 x14ac:dyDescent="0.3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 x14ac:dyDescent="0.3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 x14ac:dyDescent="0.3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 x14ac:dyDescent="0.3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 x14ac:dyDescent="0.3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 x14ac:dyDescent="0.3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 x14ac:dyDescent="0.3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 x14ac:dyDescent="0.3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 x14ac:dyDescent="0.3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 x14ac:dyDescent="0.3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 x14ac:dyDescent="0.3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 x14ac:dyDescent="0.3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 x14ac:dyDescent="0.3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 x14ac:dyDescent="0.3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 x14ac:dyDescent="0.3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 x14ac:dyDescent="0.3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 x14ac:dyDescent="0.3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 x14ac:dyDescent="0.3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 x14ac:dyDescent="0.3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 x14ac:dyDescent="0.3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 x14ac:dyDescent="0.3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 x14ac:dyDescent="0.3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 x14ac:dyDescent="0.3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 x14ac:dyDescent="0.3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 x14ac:dyDescent="0.3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 x14ac:dyDescent="0.3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 x14ac:dyDescent="0.3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 x14ac:dyDescent="0.3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 x14ac:dyDescent="0.3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 x14ac:dyDescent="0.3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 x14ac:dyDescent="0.3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 x14ac:dyDescent="0.3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 x14ac:dyDescent="0.3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 x14ac:dyDescent="0.3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 x14ac:dyDescent="0.3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 x14ac:dyDescent="0.3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 x14ac:dyDescent="0.3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 x14ac:dyDescent="0.3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 x14ac:dyDescent="0.3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 x14ac:dyDescent="0.3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 x14ac:dyDescent="0.3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 x14ac:dyDescent="0.3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 x14ac:dyDescent="0.3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 x14ac:dyDescent="0.3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 x14ac:dyDescent="0.3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 x14ac:dyDescent="0.3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 x14ac:dyDescent="0.3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 x14ac:dyDescent="0.3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 x14ac:dyDescent="0.3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 x14ac:dyDescent="0.3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 x14ac:dyDescent="0.3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 x14ac:dyDescent="0.3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 x14ac:dyDescent="0.3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 x14ac:dyDescent="0.3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 x14ac:dyDescent="0.3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 x14ac:dyDescent="0.3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 x14ac:dyDescent="0.3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 x14ac:dyDescent="0.3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 x14ac:dyDescent="0.3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 x14ac:dyDescent="0.3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 x14ac:dyDescent="0.3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 x14ac:dyDescent="0.3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 x14ac:dyDescent="0.3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 x14ac:dyDescent="0.3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 x14ac:dyDescent="0.3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 x14ac:dyDescent="0.3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 x14ac:dyDescent="0.3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 x14ac:dyDescent="0.3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 x14ac:dyDescent="0.3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 x14ac:dyDescent="0.3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 x14ac:dyDescent="0.3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 x14ac:dyDescent="0.3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 x14ac:dyDescent="0.3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 x14ac:dyDescent="0.3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 x14ac:dyDescent="0.3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 x14ac:dyDescent="0.3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 x14ac:dyDescent="0.3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 x14ac:dyDescent="0.3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 x14ac:dyDescent="0.3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 x14ac:dyDescent="0.3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 x14ac:dyDescent="0.3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 x14ac:dyDescent="0.3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 x14ac:dyDescent="0.3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 x14ac:dyDescent="0.3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 x14ac:dyDescent="0.3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 x14ac:dyDescent="0.3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 x14ac:dyDescent="0.3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 x14ac:dyDescent="0.3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 x14ac:dyDescent="0.3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 x14ac:dyDescent="0.3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 x14ac:dyDescent="0.3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 x14ac:dyDescent="0.3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 x14ac:dyDescent="0.3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 x14ac:dyDescent="0.3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 x14ac:dyDescent="0.3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 x14ac:dyDescent="0.3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 x14ac:dyDescent="0.3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 x14ac:dyDescent="0.3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 x14ac:dyDescent="0.3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 x14ac:dyDescent="0.3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 x14ac:dyDescent="0.3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 x14ac:dyDescent="0.3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 x14ac:dyDescent="0.3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 x14ac:dyDescent="0.3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 x14ac:dyDescent="0.3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 x14ac:dyDescent="0.3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 x14ac:dyDescent="0.3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 x14ac:dyDescent="0.3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 x14ac:dyDescent="0.3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 x14ac:dyDescent="0.3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 x14ac:dyDescent="0.3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 x14ac:dyDescent="0.3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 x14ac:dyDescent="0.3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 x14ac:dyDescent="0.3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 x14ac:dyDescent="0.3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 x14ac:dyDescent="0.3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 x14ac:dyDescent="0.3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 x14ac:dyDescent="0.3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 x14ac:dyDescent="0.3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 x14ac:dyDescent="0.3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 x14ac:dyDescent="0.3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 x14ac:dyDescent="0.3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 x14ac:dyDescent="0.3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 x14ac:dyDescent="0.3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 x14ac:dyDescent="0.3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 x14ac:dyDescent="0.3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 x14ac:dyDescent="0.3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 x14ac:dyDescent="0.3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 x14ac:dyDescent="0.3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 x14ac:dyDescent="0.3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 x14ac:dyDescent="0.3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 x14ac:dyDescent="0.3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 x14ac:dyDescent="0.3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 x14ac:dyDescent="0.3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 x14ac:dyDescent="0.3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 x14ac:dyDescent="0.3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 x14ac:dyDescent="0.3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 x14ac:dyDescent="0.3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 x14ac:dyDescent="0.3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 x14ac:dyDescent="0.3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 x14ac:dyDescent="0.3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 x14ac:dyDescent="0.3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 x14ac:dyDescent="0.3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 x14ac:dyDescent="0.3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 x14ac:dyDescent="0.3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 x14ac:dyDescent="0.3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 x14ac:dyDescent="0.3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 x14ac:dyDescent="0.3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 x14ac:dyDescent="0.3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 x14ac:dyDescent="0.3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 x14ac:dyDescent="0.3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 x14ac:dyDescent="0.3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 x14ac:dyDescent="0.3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 x14ac:dyDescent="0.3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 x14ac:dyDescent="0.3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 x14ac:dyDescent="0.3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 x14ac:dyDescent="0.3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 x14ac:dyDescent="0.3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 x14ac:dyDescent="0.3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 x14ac:dyDescent="0.3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 x14ac:dyDescent="0.3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 x14ac:dyDescent="0.3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 x14ac:dyDescent="0.3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 x14ac:dyDescent="0.3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 x14ac:dyDescent="0.3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 x14ac:dyDescent="0.3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 x14ac:dyDescent="0.3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 x14ac:dyDescent="0.3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 x14ac:dyDescent="0.3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 x14ac:dyDescent="0.3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 x14ac:dyDescent="0.3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 x14ac:dyDescent="0.3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 x14ac:dyDescent="0.3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 x14ac:dyDescent="0.3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 x14ac:dyDescent="0.3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 x14ac:dyDescent="0.3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 x14ac:dyDescent="0.3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 x14ac:dyDescent="0.3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 x14ac:dyDescent="0.3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 x14ac:dyDescent="0.3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 x14ac:dyDescent="0.3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 x14ac:dyDescent="0.3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 x14ac:dyDescent="0.3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 x14ac:dyDescent="0.3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 x14ac:dyDescent="0.3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 x14ac:dyDescent="0.3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 x14ac:dyDescent="0.3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 x14ac:dyDescent="0.3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 x14ac:dyDescent="0.3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 x14ac:dyDescent="0.3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 x14ac:dyDescent="0.3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 x14ac:dyDescent="0.3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 x14ac:dyDescent="0.3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 x14ac:dyDescent="0.3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 x14ac:dyDescent="0.3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 x14ac:dyDescent="0.3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 x14ac:dyDescent="0.3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 x14ac:dyDescent="0.3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 x14ac:dyDescent="0.3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 x14ac:dyDescent="0.3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 x14ac:dyDescent="0.3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 x14ac:dyDescent="0.3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 x14ac:dyDescent="0.3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 x14ac:dyDescent="0.3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 x14ac:dyDescent="0.3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 x14ac:dyDescent="0.3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 x14ac:dyDescent="0.3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 x14ac:dyDescent="0.3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 x14ac:dyDescent="0.3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 x14ac:dyDescent="0.3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 x14ac:dyDescent="0.3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 x14ac:dyDescent="0.3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 x14ac:dyDescent="0.3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 x14ac:dyDescent="0.3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 x14ac:dyDescent="0.3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 x14ac:dyDescent="0.3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 x14ac:dyDescent="0.3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 x14ac:dyDescent="0.3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 x14ac:dyDescent="0.3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 x14ac:dyDescent="0.3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 x14ac:dyDescent="0.3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 x14ac:dyDescent="0.3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 x14ac:dyDescent="0.3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 x14ac:dyDescent="0.3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 x14ac:dyDescent="0.3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 x14ac:dyDescent="0.3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 x14ac:dyDescent="0.3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 x14ac:dyDescent="0.3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 x14ac:dyDescent="0.3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 x14ac:dyDescent="0.3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 x14ac:dyDescent="0.3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 x14ac:dyDescent="0.3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 x14ac:dyDescent="0.3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 x14ac:dyDescent="0.3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 x14ac:dyDescent="0.3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 x14ac:dyDescent="0.3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 x14ac:dyDescent="0.3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 x14ac:dyDescent="0.3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 x14ac:dyDescent="0.3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 x14ac:dyDescent="0.3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 x14ac:dyDescent="0.3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 x14ac:dyDescent="0.3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 x14ac:dyDescent="0.3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 x14ac:dyDescent="0.3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 x14ac:dyDescent="0.3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 x14ac:dyDescent="0.3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 x14ac:dyDescent="0.3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 x14ac:dyDescent="0.3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 x14ac:dyDescent="0.3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 x14ac:dyDescent="0.3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 x14ac:dyDescent="0.3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 x14ac:dyDescent="0.3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 x14ac:dyDescent="0.3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 x14ac:dyDescent="0.3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 x14ac:dyDescent="0.3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 x14ac:dyDescent="0.3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 x14ac:dyDescent="0.3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 x14ac:dyDescent="0.3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 x14ac:dyDescent="0.3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 x14ac:dyDescent="0.3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 x14ac:dyDescent="0.3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 x14ac:dyDescent="0.3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 x14ac:dyDescent="0.3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 x14ac:dyDescent="0.3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 x14ac:dyDescent="0.3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 x14ac:dyDescent="0.3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 x14ac:dyDescent="0.3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 x14ac:dyDescent="0.3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 x14ac:dyDescent="0.3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 x14ac:dyDescent="0.3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 x14ac:dyDescent="0.3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 x14ac:dyDescent="0.3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 x14ac:dyDescent="0.3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 x14ac:dyDescent="0.3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 x14ac:dyDescent="0.3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 x14ac:dyDescent="0.3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 x14ac:dyDescent="0.3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 x14ac:dyDescent="0.3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 x14ac:dyDescent="0.3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 x14ac:dyDescent="0.3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 x14ac:dyDescent="0.3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 x14ac:dyDescent="0.3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 x14ac:dyDescent="0.3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 x14ac:dyDescent="0.3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 x14ac:dyDescent="0.3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 x14ac:dyDescent="0.3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 x14ac:dyDescent="0.3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 x14ac:dyDescent="0.3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 x14ac:dyDescent="0.3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 x14ac:dyDescent="0.3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 x14ac:dyDescent="0.3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 x14ac:dyDescent="0.3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 x14ac:dyDescent="0.3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 x14ac:dyDescent="0.3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 x14ac:dyDescent="0.3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 x14ac:dyDescent="0.3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 x14ac:dyDescent="0.3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 x14ac:dyDescent="0.3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 x14ac:dyDescent="0.3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 x14ac:dyDescent="0.3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 x14ac:dyDescent="0.3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 x14ac:dyDescent="0.3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 x14ac:dyDescent="0.3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 x14ac:dyDescent="0.3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 x14ac:dyDescent="0.3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 x14ac:dyDescent="0.3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 x14ac:dyDescent="0.3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 x14ac:dyDescent="0.3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 x14ac:dyDescent="0.3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 x14ac:dyDescent="0.3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 x14ac:dyDescent="0.3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 x14ac:dyDescent="0.3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 x14ac:dyDescent="0.3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 x14ac:dyDescent="0.3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 x14ac:dyDescent="0.3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 x14ac:dyDescent="0.3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 x14ac:dyDescent="0.3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 x14ac:dyDescent="0.3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 x14ac:dyDescent="0.3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 x14ac:dyDescent="0.3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 x14ac:dyDescent="0.3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 x14ac:dyDescent="0.3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 x14ac:dyDescent="0.3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 x14ac:dyDescent="0.3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 x14ac:dyDescent="0.3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 x14ac:dyDescent="0.3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 x14ac:dyDescent="0.3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 x14ac:dyDescent="0.3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 x14ac:dyDescent="0.3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 x14ac:dyDescent="0.3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 x14ac:dyDescent="0.3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 x14ac:dyDescent="0.3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 x14ac:dyDescent="0.3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 x14ac:dyDescent="0.3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 x14ac:dyDescent="0.3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 x14ac:dyDescent="0.3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 x14ac:dyDescent="0.3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 x14ac:dyDescent="0.3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 x14ac:dyDescent="0.3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 x14ac:dyDescent="0.3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 x14ac:dyDescent="0.3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 x14ac:dyDescent="0.3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 x14ac:dyDescent="0.3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 x14ac:dyDescent="0.3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 x14ac:dyDescent="0.3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 x14ac:dyDescent="0.3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 x14ac:dyDescent="0.3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 x14ac:dyDescent="0.3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 x14ac:dyDescent="0.3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 x14ac:dyDescent="0.3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 x14ac:dyDescent="0.3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 x14ac:dyDescent="0.3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 x14ac:dyDescent="0.3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 x14ac:dyDescent="0.3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 x14ac:dyDescent="0.3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 x14ac:dyDescent="0.3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 x14ac:dyDescent="0.3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 x14ac:dyDescent="0.3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 x14ac:dyDescent="0.3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 x14ac:dyDescent="0.3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 x14ac:dyDescent="0.3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 x14ac:dyDescent="0.3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 x14ac:dyDescent="0.3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 x14ac:dyDescent="0.3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 x14ac:dyDescent="0.3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 x14ac:dyDescent="0.3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 x14ac:dyDescent="0.3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 x14ac:dyDescent="0.3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 x14ac:dyDescent="0.3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 x14ac:dyDescent="0.3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 x14ac:dyDescent="0.3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 x14ac:dyDescent="0.3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 x14ac:dyDescent="0.3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 x14ac:dyDescent="0.3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 x14ac:dyDescent="0.3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 x14ac:dyDescent="0.3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 x14ac:dyDescent="0.3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 x14ac:dyDescent="0.3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 x14ac:dyDescent="0.3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 x14ac:dyDescent="0.3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 x14ac:dyDescent="0.3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 x14ac:dyDescent="0.3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 x14ac:dyDescent="0.3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 x14ac:dyDescent="0.3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 x14ac:dyDescent="0.3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 x14ac:dyDescent="0.3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 x14ac:dyDescent="0.3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 x14ac:dyDescent="0.3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 x14ac:dyDescent="0.3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 x14ac:dyDescent="0.3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 x14ac:dyDescent="0.3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 x14ac:dyDescent="0.3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 x14ac:dyDescent="0.3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 x14ac:dyDescent="0.3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 x14ac:dyDescent="0.3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 x14ac:dyDescent="0.3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 x14ac:dyDescent="0.3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 x14ac:dyDescent="0.3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 x14ac:dyDescent="0.3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 x14ac:dyDescent="0.3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 x14ac:dyDescent="0.3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 x14ac:dyDescent="0.3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 x14ac:dyDescent="0.3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 x14ac:dyDescent="0.3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 x14ac:dyDescent="0.3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 x14ac:dyDescent="0.3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 x14ac:dyDescent="0.3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 x14ac:dyDescent="0.3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 x14ac:dyDescent="0.3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 x14ac:dyDescent="0.3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 x14ac:dyDescent="0.3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 x14ac:dyDescent="0.3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 x14ac:dyDescent="0.3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 x14ac:dyDescent="0.3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 x14ac:dyDescent="0.3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 x14ac:dyDescent="0.3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 x14ac:dyDescent="0.3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 x14ac:dyDescent="0.3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 x14ac:dyDescent="0.3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 x14ac:dyDescent="0.3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 x14ac:dyDescent="0.3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 x14ac:dyDescent="0.3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 x14ac:dyDescent="0.3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 x14ac:dyDescent="0.3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 x14ac:dyDescent="0.3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 x14ac:dyDescent="0.3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 x14ac:dyDescent="0.3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 x14ac:dyDescent="0.3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 x14ac:dyDescent="0.3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 x14ac:dyDescent="0.3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 x14ac:dyDescent="0.3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 x14ac:dyDescent="0.3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 x14ac:dyDescent="0.3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 x14ac:dyDescent="0.3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 x14ac:dyDescent="0.3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 x14ac:dyDescent="0.3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 x14ac:dyDescent="0.3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 x14ac:dyDescent="0.3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 x14ac:dyDescent="0.3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 x14ac:dyDescent="0.3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 x14ac:dyDescent="0.3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 x14ac:dyDescent="0.3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 x14ac:dyDescent="0.3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 x14ac:dyDescent="0.3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 x14ac:dyDescent="0.3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 x14ac:dyDescent="0.3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 x14ac:dyDescent="0.3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 x14ac:dyDescent="0.3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 x14ac:dyDescent="0.3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 x14ac:dyDescent="0.3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 x14ac:dyDescent="0.3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 x14ac:dyDescent="0.3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 x14ac:dyDescent="0.3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 x14ac:dyDescent="0.3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 x14ac:dyDescent="0.3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 x14ac:dyDescent="0.3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 x14ac:dyDescent="0.3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 x14ac:dyDescent="0.3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 x14ac:dyDescent="0.3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 x14ac:dyDescent="0.3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 x14ac:dyDescent="0.3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 x14ac:dyDescent="0.3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 x14ac:dyDescent="0.3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 x14ac:dyDescent="0.3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 x14ac:dyDescent="0.3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 x14ac:dyDescent="0.3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 x14ac:dyDescent="0.3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 x14ac:dyDescent="0.3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 x14ac:dyDescent="0.3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 x14ac:dyDescent="0.3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 x14ac:dyDescent="0.3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 x14ac:dyDescent="0.3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 x14ac:dyDescent="0.3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 x14ac:dyDescent="0.3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 x14ac:dyDescent="0.3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 x14ac:dyDescent="0.3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 x14ac:dyDescent="0.3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 x14ac:dyDescent="0.3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 x14ac:dyDescent="0.3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 x14ac:dyDescent="0.3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 x14ac:dyDescent="0.3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 x14ac:dyDescent="0.3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 x14ac:dyDescent="0.3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 x14ac:dyDescent="0.3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 x14ac:dyDescent="0.3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 x14ac:dyDescent="0.3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 x14ac:dyDescent="0.3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 x14ac:dyDescent="0.3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 x14ac:dyDescent="0.3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 x14ac:dyDescent="0.3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 x14ac:dyDescent="0.3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 x14ac:dyDescent="0.3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 x14ac:dyDescent="0.3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 x14ac:dyDescent="0.3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 x14ac:dyDescent="0.3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 x14ac:dyDescent="0.3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 x14ac:dyDescent="0.3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 x14ac:dyDescent="0.3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 x14ac:dyDescent="0.3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 x14ac:dyDescent="0.3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 x14ac:dyDescent="0.3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 x14ac:dyDescent="0.3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 x14ac:dyDescent="0.3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 x14ac:dyDescent="0.3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 x14ac:dyDescent="0.3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 x14ac:dyDescent="0.3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 x14ac:dyDescent="0.3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 x14ac:dyDescent="0.3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 x14ac:dyDescent="0.3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 x14ac:dyDescent="0.3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 x14ac:dyDescent="0.3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 x14ac:dyDescent="0.3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 x14ac:dyDescent="0.3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 x14ac:dyDescent="0.3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 x14ac:dyDescent="0.3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 x14ac:dyDescent="0.3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 x14ac:dyDescent="0.3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 x14ac:dyDescent="0.3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 x14ac:dyDescent="0.3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 x14ac:dyDescent="0.3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 x14ac:dyDescent="0.3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 x14ac:dyDescent="0.3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 x14ac:dyDescent="0.3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 x14ac:dyDescent="0.3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 x14ac:dyDescent="0.3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 x14ac:dyDescent="0.3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 x14ac:dyDescent="0.3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 x14ac:dyDescent="0.3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 x14ac:dyDescent="0.3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 x14ac:dyDescent="0.3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 x14ac:dyDescent="0.3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 x14ac:dyDescent="0.3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 x14ac:dyDescent="0.3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 x14ac:dyDescent="0.3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 x14ac:dyDescent="0.3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 x14ac:dyDescent="0.3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 x14ac:dyDescent="0.3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 x14ac:dyDescent="0.3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 x14ac:dyDescent="0.3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 x14ac:dyDescent="0.3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 x14ac:dyDescent="0.3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 x14ac:dyDescent="0.3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 x14ac:dyDescent="0.3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 x14ac:dyDescent="0.3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 x14ac:dyDescent="0.3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 x14ac:dyDescent="0.3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 x14ac:dyDescent="0.3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 x14ac:dyDescent="0.3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 x14ac:dyDescent="0.3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 x14ac:dyDescent="0.3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 x14ac:dyDescent="0.3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 x14ac:dyDescent="0.3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 x14ac:dyDescent="0.3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 x14ac:dyDescent="0.3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 x14ac:dyDescent="0.3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 x14ac:dyDescent="0.3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 x14ac:dyDescent="0.3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 x14ac:dyDescent="0.3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 x14ac:dyDescent="0.3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 x14ac:dyDescent="0.3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 x14ac:dyDescent="0.3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 x14ac:dyDescent="0.3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 x14ac:dyDescent="0.3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 x14ac:dyDescent="0.3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 x14ac:dyDescent="0.3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 x14ac:dyDescent="0.3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 x14ac:dyDescent="0.3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 x14ac:dyDescent="0.3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 x14ac:dyDescent="0.3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 x14ac:dyDescent="0.3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 x14ac:dyDescent="0.3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 x14ac:dyDescent="0.3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 x14ac:dyDescent="0.3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 x14ac:dyDescent="0.3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 x14ac:dyDescent="0.3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 x14ac:dyDescent="0.3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 x14ac:dyDescent="0.3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 x14ac:dyDescent="0.3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 x14ac:dyDescent="0.3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 x14ac:dyDescent="0.3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 x14ac:dyDescent="0.3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 x14ac:dyDescent="0.3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 x14ac:dyDescent="0.3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 x14ac:dyDescent="0.3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 x14ac:dyDescent="0.3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 x14ac:dyDescent="0.3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 x14ac:dyDescent="0.3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 x14ac:dyDescent="0.3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 x14ac:dyDescent="0.3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 x14ac:dyDescent="0.3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 x14ac:dyDescent="0.3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 x14ac:dyDescent="0.3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 x14ac:dyDescent="0.3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 x14ac:dyDescent="0.3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 x14ac:dyDescent="0.3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 x14ac:dyDescent="0.3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 x14ac:dyDescent="0.3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 x14ac:dyDescent="0.3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 x14ac:dyDescent="0.3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 x14ac:dyDescent="0.3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 x14ac:dyDescent="0.3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 x14ac:dyDescent="0.3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 x14ac:dyDescent="0.3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 x14ac:dyDescent="0.3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 x14ac:dyDescent="0.3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 x14ac:dyDescent="0.3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 x14ac:dyDescent="0.3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 x14ac:dyDescent="0.3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 x14ac:dyDescent="0.3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 x14ac:dyDescent="0.3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 x14ac:dyDescent="0.3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 x14ac:dyDescent="0.3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 x14ac:dyDescent="0.3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 x14ac:dyDescent="0.3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 x14ac:dyDescent="0.3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 x14ac:dyDescent="0.3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 x14ac:dyDescent="0.3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 x14ac:dyDescent="0.3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 x14ac:dyDescent="0.3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 x14ac:dyDescent="0.3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 x14ac:dyDescent="0.3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 x14ac:dyDescent="0.3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 x14ac:dyDescent="0.3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 x14ac:dyDescent="0.3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 x14ac:dyDescent="0.3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 x14ac:dyDescent="0.3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 x14ac:dyDescent="0.3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 x14ac:dyDescent="0.3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 x14ac:dyDescent="0.3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 x14ac:dyDescent="0.3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 x14ac:dyDescent="0.3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 x14ac:dyDescent="0.3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 x14ac:dyDescent="0.3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 x14ac:dyDescent="0.3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 x14ac:dyDescent="0.3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 x14ac:dyDescent="0.3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 x14ac:dyDescent="0.3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 x14ac:dyDescent="0.3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 x14ac:dyDescent="0.3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 x14ac:dyDescent="0.3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 x14ac:dyDescent="0.3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 x14ac:dyDescent="0.3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 x14ac:dyDescent="0.3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 x14ac:dyDescent="0.3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 x14ac:dyDescent="0.3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 x14ac:dyDescent="0.3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 x14ac:dyDescent="0.3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 x14ac:dyDescent="0.3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 x14ac:dyDescent="0.3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 x14ac:dyDescent="0.3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 x14ac:dyDescent="0.3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 x14ac:dyDescent="0.3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 x14ac:dyDescent="0.3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 x14ac:dyDescent="0.3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 x14ac:dyDescent="0.3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 x14ac:dyDescent="0.3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 x14ac:dyDescent="0.3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 x14ac:dyDescent="0.3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 x14ac:dyDescent="0.3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 x14ac:dyDescent="0.3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 x14ac:dyDescent="0.3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 x14ac:dyDescent="0.3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 x14ac:dyDescent="0.3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 x14ac:dyDescent="0.3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 x14ac:dyDescent="0.3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 x14ac:dyDescent="0.3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 x14ac:dyDescent="0.3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 x14ac:dyDescent="0.3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 x14ac:dyDescent="0.3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 x14ac:dyDescent="0.3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 x14ac:dyDescent="0.3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 x14ac:dyDescent="0.3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 x14ac:dyDescent="0.3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 x14ac:dyDescent="0.3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 x14ac:dyDescent="0.3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 x14ac:dyDescent="0.3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 x14ac:dyDescent="0.3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 x14ac:dyDescent="0.3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 x14ac:dyDescent="0.3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 x14ac:dyDescent="0.3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 x14ac:dyDescent="0.3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 x14ac:dyDescent="0.3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 x14ac:dyDescent="0.3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 x14ac:dyDescent="0.3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 x14ac:dyDescent="0.3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 x14ac:dyDescent="0.3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 x14ac:dyDescent="0.3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 x14ac:dyDescent="0.3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 x14ac:dyDescent="0.3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 x14ac:dyDescent="0.3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 x14ac:dyDescent="0.3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 x14ac:dyDescent="0.3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 x14ac:dyDescent="0.3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 x14ac:dyDescent="0.3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 x14ac:dyDescent="0.3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 x14ac:dyDescent="0.3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 x14ac:dyDescent="0.3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 x14ac:dyDescent="0.3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 x14ac:dyDescent="0.3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 x14ac:dyDescent="0.3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 x14ac:dyDescent="0.3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 x14ac:dyDescent="0.3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 x14ac:dyDescent="0.3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 x14ac:dyDescent="0.3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 x14ac:dyDescent="0.3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 x14ac:dyDescent="0.3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3" width="18.5546875" customWidth="1"/>
    <col min="4" max="4" width="31.88671875" bestFit="1" customWidth="1"/>
    <col min="5" max="5" width="18.5546875" customWidth="1"/>
    <col min="6" max="6" width="45.4414062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>
        <v>2</v>
      </c>
      <c r="B2" s="3" t="str">
        <f>VLOOKUP($A2,Table1[],2,FALSE)</f>
        <v>Lori</v>
      </c>
      <c r="C2" s="3" t="str">
        <f>VLOOKUP($A2,Table1[],MATCH($C$1,Table1[#Headers],0),FALSE)</f>
        <v>Owens</v>
      </c>
      <c r="D2" s="3" t="str">
        <f>VLOOKUP($A2,Table1[],MATCH($D$1,Table1[#Headers],0),FALSE)</f>
        <v>lowens1@1und1.de</v>
      </c>
      <c r="E2" s="3" t="str">
        <f>VLOOKUP($A2,Table1[],MATCH($E$1,Table1[#Headers],0),FALSE)</f>
        <v>Female</v>
      </c>
    </row>
    <row r="3" spans="1:5" x14ac:dyDescent="0.3">
      <c r="A3" s="3">
        <v>5</v>
      </c>
      <c r="B3" s="3" t="str">
        <f>VLOOKUP(A3,Table1[],2,FALSE)</f>
        <v>Debra</v>
      </c>
      <c r="C3" s="3" t="str">
        <f>VLOOKUP($A3,Table1[],MATCH($C$1,Table1[#Headers],0),FALSE)</f>
        <v>Taylor</v>
      </c>
      <c r="D3" s="3" t="str">
        <f>VLOOKUP($A3,Table1[],MATCH($D$1,Table1[#Headers],0),FALSE)</f>
        <v>dtaylor4@yahoo.com</v>
      </c>
      <c r="E3" s="3" t="str">
        <f>VLOOKUP($A3,Table1[],MATCH($E$1,Table1[#Headers],0),FALSE)</f>
        <v>Female</v>
      </c>
    </row>
    <row r="4" spans="1:5" x14ac:dyDescent="0.3">
      <c r="A4" s="3">
        <v>7</v>
      </c>
      <c r="B4" s="3" t="str">
        <f>VLOOKUP(A4,Table1[],2,FALSE)</f>
        <v>Mary</v>
      </c>
      <c r="C4" s="3" t="str">
        <f>VLOOKUP($A4,Table1[],MATCH($C$1,Table1[#Headers],0),FALSE)</f>
        <v>Chavez</v>
      </c>
      <c r="D4" s="3" t="str">
        <f>VLOOKUP($A4,Table1[],MATCH($D$1,Table1[#Headers],0),FALSE)</f>
        <v>mchavez6@nasa.gov</v>
      </c>
      <c r="E4" s="3" t="str">
        <f>VLOOKUP($A4,Table1[],MATCH($E$1,Table1[#Headers],0),FALSE)</f>
        <v>Female</v>
      </c>
    </row>
    <row r="5" spans="1:5" x14ac:dyDescent="0.3">
      <c r="A5" s="3">
        <v>8</v>
      </c>
      <c r="B5" s="3" t="str">
        <f>VLOOKUP(A5,Table1[],2,FALSE)</f>
        <v>Ruth</v>
      </c>
      <c r="C5" s="3" t="str">
        <f>VLOOKUP($A5,Table1[],MATCH($C$1,Table1[#Headers],0),FALSE)</f>
        <v>Fisher</v>
      </c>
      <c r="D5" s="3" t="str">
        <f>VLOOKUP($A5,Table1[],MATCH($D$1,Table1[#Headers],0),FALSE)</f>
        <v>rfisher7@google.de</v>
      </c>
      <c r="E5" s="3" t="str">
        <f>VLOOKUP($A5,Table1[],MATCH($E$1,Table1[#Headers],0),FALSE)</f>
        <v>Female</v>
      </c>
    </row>
    <row r="6" spans="1:5" x14ac:dyDescent="0.3">
      <c r="A6" s="3">
        <v>1</v>
      </c>
      <c r="B6" s="3" t="str">
        <f>VLOOKUP(A6,Table1[],2,FALSE)</f>
        <v>Paula</v>
      </c>
      <c r="C6" s="3" t="str">
        <f>VLOOKUP($A6,Table1[],MATCH($C$1,Table1[#Headers],0),FALSE)</f>
        <v>Palmer</v>
      </c>
      <c r="D6" s="3" t="str">
        <f>VLOOKUP($A6,Table1[],MATCH($D$1,Table1[#Headers],0),FALSE)</f>
        <v>ppalmer0@tinyurl.com</v>
      </c>
      <c r="E6" s="3" t="str">
        <f>VLOOKUP($A6,Table1[],MATCH($E$1,Table1[#Headers],0),FALSE)</f>
        <v>Female</v>
      </c>
    </row>
    <row r="7" spans="1:5" x14ac:dyDescent="0.3">
      <c r="A7" s="3">
        <v>23</v>
      </c>
      <c r="B7" s="3" t="str">
        <f>VLOOKUP(A7,Table1[],2,FALSE)</f>
        <v>Bobby</v>
      </c>
      <c r="C7" s="3" t="str">
        <f>VLOOKUP($A7,Table1[],MATCH($C$1,Table1[#Headers],0),FALSE)</f>
        <v>Alvarez</v>
      </c>
      <c r="D7" s="3" t="str">
        <f>VLOOKUP($A7,Table1[],MATCH($D$1,Table1[#Headers],0),FALSE)</f>
        <v>balvarezm@livejournal.com</v>
      </c>
      <c r="E7" s="3" t="str">
        <f>VLOOKUP($A7,Table1[],MATCH($E$1,Table1[#Headers],0),FALSE)</f>
        <v>Male</v>
      </c>
    </row>
    <row r="8" spans="1:5" x14ac:dyDescent="0.3">
      <c r="A8" s="3">
        <v>234</v>
      </c>
      <c r="B8" s="3" t="str">
        <f>VLOOKUP(A8,Table1[],2,FALSE)</f>
        <v>Stephen</v>
      </c>
      <c r="C8" s="3" t="str">
        <f>VLOOKUP($A8,Table1[],MATCH($C$1,Table1[#Headers],0),FALSE)</f>
        <v>Bryant</v>
      </c>
      <c r="D8" s="3" t="str">
        <f>VLOOKUP($A8,Table1[],MATCH($D$1,Table1[#Headers],0),FALSE)</f>
        <v>sbryant6h@census.gov</v>
      </c>
      <c r="E8" s="3" t="str">
        <f>VLOOKUP($A8,Table1[],MATCH($E$1,Table1[#Headers],0),FALSE)</f>
        <v>Male</v>
      </c>
    </row>
    <row r="9" spans="1:5" x14ac:dyDescent="0.3">
      <c r="A9" s="3">
        <v>433</v>
      </c>
      <c r="B9" s="3" t="str">
        <f>VLOOKUP(A9,Table1[],2,FALSE)</f>
        <v>Sandra</v>
      </c>
      <c r="C9" s="3" t="str">
        <f>VLOOKUP($A9,Table1[],MATCH($C$1,Table1[#Headers],0),FALSE)</f>
        <v>Peterson</v>
      </c>
      <c r="D9" s="3" t="str">
        <f>VLOOKUP($A9,Table1[],MATCH($D$1,Table1[#Headers],0),FALSE)</f>
        <v>spetersonc0@ucoz.com</v>
      </c>
      <c r="E9" s="3" t="str">
        <f>VLOOKUP($A9,Table1[],MATCH($E$1,Table1[#Headers],0),FALSE)</f>
        <v>Female</v>
      </c>
    </row>
    <row r="10" spans="1:5" x14ac:dyDescent="0.3">
      <c r="A10" s="3">
        <v>32</v>
      </c>
      <c r="B10" s="3" t="str">
        <f>VLOOKUP(A10,Table1[],2,FALSE)</f>
        <v>Michael</v>
      </c>
      <c r="C10" s="3" t="str">
        <f>VLOOKUP($A10,Table1[],MATCH($C$1,Table1[#Headers],0),FALSE)</f>
        <v>Daniels</v>
      </c>
      <c r="D10" s="3" t="str">
        <f>VLOOKUP($A10,Table1[],MATCH($D$1,Table1[#Headers],0),FALSE)</f>
        <v>mdanielsv@creativecommons.org</v>
      </c>
      <c r="E10" s="3" t="str">
        <f>VLOOKUP($A10,Table1[],MATCH($E$1,Table1[#Headers],0),FALSE)</f>
        <v>Male</v>
      </c>
    </row>
    <row r="11" spans="1:5" x14ac:dyDescent="0.3">
      <c r="A11" s="3">
        <v>443</v>
      </c>
      <c r="B11" s="3" t="str">
        <f>VLOOKUP(A11,Table1[],2,FALSE)</f>
        <v>Jose</v>
      </c>
      <c r="C11" s="3" t="str">
        <f>VLOOKUP($A11,Table1[],MATCH($C$1,Table1[#Headers],0),FALSE)</f>
        <v>Barnes</v>
      </c>
      <c r="D11" s="3" t="str">
        <f>VLOOKUP($A11,Table1[],MATCH($D$1,Table1[#Headers],0),FALSE)</f>
        <v>jbarnesca@dedecms.com</v>
      </c>
      <c r="E11" s="3" t="str">
        <f>VLOOKUP($A11,Table1[],MATCH($E$1,Table1[#Headers],0),FALSE)</f>
        <v>Male</v>
      </c>
    </row>
    <row r="12" spans="1:5" x14ac:dyDescent="0.3">
      <c r="A12" s="3">
        <v>222</v>
      </c>
      <c r="B12" s="3" t="str">
        <f>VLOOKUP(A12,Table1[],2,FALSE)</f>
        <v>Beverly</v>
      </c>
      <c r="C12" s="3" t="str">
        <f>VLOOKUP($A12,Table1[],MATCH($C$1,Table1[#Headers],0),FALSE)</f>
        <v>Owens</v>
      </c>
      <c r="D12" s="3" t="str">
        <f>VLOOKUP($A12,Table1[],MATCH($D$1,Table1[#Headers],0),FALSE)</f>
        <v>bowens65@howstuffworks.com</v>
      </c>
      <c r="E12" s="3" t="str">
        <f>VLOOKUP($A12,Table1[],MATCH($E$1,Table1[#Headers],0),FALSE)</f>
        <v>Female</v>
      </c>
    </row>
    <row r="13" spans="1:5" x14ac:dyDescent="0.3">
      <c r="A13" s="3">
        <v>4</v>
      </c>
      <c r="B13" s="3" t="str">
        <f>VLOOKUP(A13,Table1[],2,FALSE)</f>
        <v>Nancy</v>
      </c>
      <c r="C13" s="3" t="str">
        <f>VLOOKUP($A13,Table1[],MATCH($C$1,Table1[#Headers],0),FALSE)</f>
        <v>Cook</v>
      </c>
      <c r="D13" s="3" t="str">
        <f>VLOOKUP($A13,Table1[],MATCH($D$1,Table1[#Headers],0),FALSE)</f>
        <v>ncook3@bluehost.com</v>
      </c>
      <c r="E13" s="3" t="str">
        <f>VLOOKUP($A13,Table1[],MATCH($E$1,Table1[#Headers],0),FALSE)</f>
        <v>Female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topLeftCell="C1" workbookViewId="0">
      <selection activeCell="I14" sqref="I14"/>
    </sheetView>
  </sheetViews>
  <sheetFormatPr defaultRowHeight="14.4" x14ac:dyDescent="0.3"/>
  <cols>
    <col min="1" max="1" width="3.33203125" bestFit="1" customWidth="1"/>
    <col min="2" max="2" width="15.88671875" bestFit="1" customWidth="1"/>
    <col min="3" max="3" width="26.77734375" bestFit="1" customWidth="1"/>
    <col min="4" max="4" width="14.88671875" customWidth="1"/>
    <col min="5" max="5" width="25.77734375" bestFit="1" customWidth="1"/>
    <col min="7" max="7" width="20.77734375" bestFit="1" customWidth="1"/>
    <col min="8" max="8" width="13.77734375" bestFit="1" customWidth="1"/>
  </cols>
  <sheetData>
    <row r="1" spans="1:8" x14ac:dyDescent="0.3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3" t="s">
        <v>1477</v>
      </c>
    </row>
    <row r="2" spans="1:8" x14ac:dyDescent="0.3">
      <c r="A2" s="3">
        <v>1</v>
      </c>
      <c r="B2" s="3" t="s">
        <v>1447</v>
      </c>
      <c r="C2" s="3" t="s">
        <v>1457</v>
      </c>
      <c r="D2" s="3" t="s">
        <v>1467</v>
      </c>
      <c r="E2" s="3" t="s">
        <v>7</v>
      </c>
      <c r="G2" s="13"/>
    </row>
    <row r="3" spans="1:8" x14ac:dyDescent="0.3">
      <c r="A3" s="3">
        <v>2</v>
      </c>
      <c r="B3" s="3" t="s">
        <v>1448</v>
      </c>
      <c r="C3" s="3" t="s">
        <v>1458</v>
      </c>
      <c r="D3" s="3" t="s">
        <v>1468</v>
      </c>
      <c r="E3" s="3" t="s">
        <v>11</v>
      </c>
    </row>
    <row r="4" spans="1:8" x14ac:dyDescent="0.3">
      <c r="A4" s="3">
        <v>3</v>
      </c>
      <c r="B4" s="3" t="s">
        <v>1449</v>
      </c>
      <c r="C4" s="3" t="s">
        <v>1459</v>
      </c>
      <c r="D4" s="3" t="s">
        <v>1469</v>
      </c>
      <c r="E4" s="3" t="s">
        <v>14</v>
      </c>
    </row>
    <row r="5" spans="1:8" x14ac:dyDescent="0.3">
      <c r="A5" s="3">
        <v>4</v>
      </c>
      <c r="B5" s="3" t="s">
        <v>1450</v>
      </c>
      <c r="C5" s="3" t="s">
        <v>1460</v>
      </c>
      <c r="D5" s="3" t="s">
        <v>1470</v>
      </c>
      <c r="E5" s="3" t="s">
        <v>18</v>
      </c>
    </row>
    <row r="6" spans="1:8" x14ac:dyDescent="0.3">
      <c r="A6" s="3">
        <v>5</v>
      </c>
      <c r="B6" s="3" t="s">
        <v>1451</v>
      </c>
      <c r="C6" s="3" t="s">
        <v>1461</v>
      </c>
      <c r="D6" s="3" t="s">
        <v>1471</v>
      </c>
      <c r="E6" s="3" t="s">
        <v>21</v>
      </c>
      <c r="G6" s="3" t="s">
        <v>18</v>
      </c>
      <c r="H6" s="3"/>
    </row>
    <row r="7" spans="1:8" x14ac:dyDescent="0.3">
      <c r="A7" s="3">
        <v>6</v>
      </c>
      <c r="B7" s="3" t="s">
        <v>1452</v>
      </c>
      <c r="C7" s="3" t="s">
        <v>1462</v>
      </c>
      <c r="D7" s="3" t="s">
        <v>1472</v>
      </c>
      <c r="E7" s="3" t="s">
        <v>24</v>
      </c>
      <c r="G7" s="3" t="s">
        <v>1471</v>
      </c>
      <c r="H7" s="3"/>
    </row>
    <row r="8" spans="1:8" x14ac:dyDescent="0.3">
      <c r="A8" s="3">
        <v>7</v>
      </c>
      <c r="B8" s="3" t="s">
        <v>1453</v>
      </c>
      <c r="C8" s="3" t="s">
        <v>1463</v>
      </c>
      <c r="D8" s="3" t="s">
        <v>1473</v>
      </c>
      <c r="E8" s="3" t="s">
        <v>27</v>
      </c>
      <c r="G8" s="3" t="s">
        <v>1464</v>
      </c>
      <c r="H8" s="3"/>
    </row>
    <row r="9" spans="1:8" x14ac:dyDescent="0.3">
      <c r="A9" s="3">
        <v>8</v>
      </c>
      <c r="B9" s="3" t="s">
        <v>1454</v>
      </c>
      <c r="C9" s="3" t="s">
        <v>1464</v>
      </c>
      <c r="D9" s="3" t="s">
        <v>1474</v>
      </c>
      <c r="E9" s="3" t="s">
        <v>30</v>
      </c>
    </row>
    <row r="10" spans="1:8" x14ac:dyDescent="0.3">
      <c r="A10" s="3">
        <v>9</v>
      </c>
      <c r="B10" s="3" t="s">
        <v>1455</v>
      </c>
      <c r="C10" s="3" t="s">
        <v>1465</v>
      </c>
      <c r="D10" s="3" t="s">
        <v>1475</v>
      </c>
      <c r="E10" s="3" t="s">
        <v>33</v>
      </c>
    </row>
    <row r="11" spans="1:8" x14ac:dyDescent="0.3">
      <c r="A11" s="3">
        <v>10</v>
      </c>
      <c r="B11" s="3" t="s">
        <v>1456</v>
      </c>
      <c r="C11" s="3" t="s">
        <v>1466</v>
      </c>
      <c r="D11" s="3" t="s">
        <v>1476</v>
      </c>
      <c r="E11" s="3" t="s">
        <v>36</v>
      </c>
    </row>
    <row r="15" spans="1:8" x14ac:dyDescent="0.3">
      <c r="C15" s="6" t="s">
        <v>1444</v>
      </c>
      <c r="D15" s="7" t="s">
        <v>1445</v>
      </c>
      <c r="E15" s="8" t="s">
        <v>1446</v>
      </c>
    </row>
    <row r="16" spans="1:8" x14ac:dyDescent="0.3">
      <c r="C16" s="4" t="s">
        <v>1457</v>
      </c>
      <c r="D16" s="3" t="s">
        <v>1467</v>
      </c>
      <c r="E16" s="5" t="s">
        <v>7</v>
      </c>
    </row>
    <row r="17" spans="3:8" x14ac:dyDescent="0.3">
      <c r="C17" s="4" t="s">
        <v>1458</v>
      </c>
      <c r="D17" s="3" t="s">
        <v>1468</v>
      </c>
      <c r="E17" s="5" t="s">
        <v>11</v>
      </c>
    </row>
    <row r="18" spans="3:8" x14ac:dyDescent="0.3">
      <c r="C18" s="4" t="s">
        <v>1459</v>
      </c>
      <c r="D18" s="3" t="s">
        <v>1469</v>
      </c>
      <c r="E18" s="5" t="s">
        <v>14</v>
      </c>
      <c r="G18" s="3" t="s">
        <v>18</v>
      </c>
      <c r="H18" s="3"/>
    </row>
    <row r="19" spans="3:8" x14ac:dyDescent="0.3">
      <c r="C19" s="4" t="s">
        <v>1460</v>
      </c>
      <c r="D19" s="3" t="s">
        <v>1470</v>
      </c>
      <c r="E19" s="5" t="s">
        <v>18</v>
      </c>
      <c r="G19" s="3" t="s">
        <v>1471</v>
      </c>
      <c r="H19" s="3"/>
    </row>
    <row r="20" spans="3:8" x14ac:dyDescent="0.3">
      <c r="C20" s="4" t="s">
        <v>1461</v>
      </c>
      <c r="D20" s="3" t="s">
        <v>1471</v>
      </c>
      <c r="E20" s="5" t="s">
        <v>21</v>
      </c>
      <c r="G20" s="3" t="s">
        <v>1464</v>
      </c>
      <c r="H20" s="3"/>
    </row>
    <row r="21" spans="3:8" x14ac:dyDescent="0.3">
      <c r="C21" s="4" t="s">
        <v>1462</v>
      </c>
      <c r="D21" s="3" t="s">
        <v>1472</v>
      </c>
      <c r="E21" s="5" t="s">
        <v>24</v>
      </c>
    </row>
    <row r="22" spans="3:8" x14ac:dyDescent="0.3">
      <c r="C22" s="4" t="s">
        <v>1463</v>
      </c>
      <c r="D22" s="3" t="s">
        <v>1473</v>
      </c>
      <c r="E22" s="5" t="s">
        <v>27</v>
      </c>
    </row>
    <row r="23" spans="3:8" x14ac:dyDescent="0.3">
      <c r="C23" s="4" t="s">
        <v>1464</v>
      </c>
      <c r="D23" s="3" t="s">
        <v>1474</v>
      </c>
      <c r="E23" s="5" t="s">
        <v>30</v>
      </c>
    </row>
    <row r="24" spans="3:8" x14ac:dyDescent="0.3">
      <c r="C24" s="4" t="s">
        <v>1465</v>
      </c>
      <c r="D24" s="3" t="s">
        <v>1475</v>
      </c>
      <c r="E24" s="5" t="s">
        <v>33</v>
      </c>
    </row>
    <row r="25" spans="3:8" x14ac:dyDescent="0.3">
      <c r="C25" s="9" t="s">
        <v>1466</v>
      </c>
      <c r="D25" s="10" t="s">
        <v>1476</v>
      </c>
      <c r="E25" s="11" t="s">
        <v>36</v>
      </c>
    </row>
  </sheetData>
  <sortState xmlns:xlrd2="http://schemas.microsoft.com/office/spreadsheetml/2017/richdata2" ref="A2:E11">
    <sortCondition ref="D2:D11"/>
  </sortState>
  <mergeCells count="1">
    <mergeCell ref="G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selection activeCell="G7" sqref="G7"/>
    </sheetView>
  </sheetViews>
  <sheetFormatPr defaultRowHeight="14.4" x14ac:dyDescent="0.3"/>
  <cols>
    <col min="1" max="1" width="12.6640625" bestFit="1" customWidth="1"/>
    <col min="2" max="2" width="10.6640625" bestFit="1" customWidth="1"/>
    <col min="3" max="3" width="10.109375" bestFit="1" customWidth="1"/>
    <col min="4" max="4" width="31.88671875" bestFit="1" customWidth="1"/>
    <col min="5" max="5" width="7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/>
    </row>
    <row r="3" spans="1:8" x14ac:dyDescent="0.3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8" x14ac:dyDescent="0.3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8" x14ac:dyDescent="0.3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8" x14ac:dyDescent="0.3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8" x14ac:dyDescent="0.3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8" x14ac:dyDescent="0.3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8" x14ac:dyDescent="0.3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8" x14ac:dyDescent="0.3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8" x14ac:dyDescent="0.3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8" x14ac:dyDescent="0.3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8" x14ac:dyDescent="0.3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tabSelected="1" workbookViewId="0">
      <selection activeCell="E2" sqref="E2:E13"/>
    </sheetView>
  </sheetViews>
  <sheetFormatPr defaultRowHeight="14.4" x14ac:dyDescent="0.3"/>
  <cols>
    <col min="1" max="1" width="27.5546875" bestFit="1" customWidth="1"/>
    <col min="2" max="2" width="14.33203125" customWidth="1"/>
    <col min="3" max="3" width="13.21875" customWidth="1"/>
    <col min="4" max="4" width="14" customWidth="1"/>
    <col min="5" max="5" width="12.109375" bestFit="1" customWidth="1"/>
  </cols>
  <sheetData>
    <row r="1" spans="1:5" x14ac:dyDescent="0.3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 x14ac:dyDescent="0.3">
      <c r="A2" s="3" t="s">
        <v>70</v>
      </c>
      <c r="B2" s="3" t="str">
        <f>INDEX(Table1[first_name],MATCH(Advanced_Index_Match!$A2,Table1[email],0))</f>
        <v>Albert</v>
      </c>
      <c r="C2" s="3" t="str">
        <f>INDEX(Table1[last_name],MATCH(A2,Table1[email],0))</f>
        <v>Daniels</v>
      </c>
      <c r="D2" s="3" t="str">
        <f>INDEX(Table1[gender],MATCH($A2,Table1[email],0))</f>
        <v>Male</v>
      </c>
      <c r="E2" s="3">
        <f>INDEX(Table1[Employee_ID],MATCH($A2,Table1[email],0))</f>
        <v>22</v>
      </c>
    </row>
    <row r="3" spans="1:5" x14ac:dyDescent="0.3">
      <c r="A3" s="3" t="s">
        <v>152</v>
      </c>
      <c r="B3" s="3" t="str">
        <f>INDEX(Table1[first_name],MATCH(Advanced_Index_Match!A3,Table1[email],0))</f>
        <v>Anthony</v>
      </c>
      <c r="C3" s="3" t="str">
        <f>INDEX(Table1[last_name],MATCH(A3,Table1[email],0))</f>
        <v>Simmons</v>
      </c>
      <c r="D3" s="3" t="str">
        <f>INDEX(Table1[gender],MATCH($A3,Table1[email],0))</f>
        <v>Male</v>
      </c>
      <c r="E3" s="3">
        <f>INDEX(Table1[Employee_ID],MATCH($A3,Table1[email],0))</f>
        <v>52</v>
      </c>
    </row>
    <row r="4" spans="1:5" x14ac:dyDescent="0.3">
      <c r="A4" s="3" t="s">
        <v>81</v>
      </c>
      <c r="B4" s="3" t="str">
        <f>INDEX(Table1[first_name],MATCH(Advanced_Index_Match!A4,Table1[email],0))</f>
        <v>Annie</v>
      </c>
      <c r="C4" s="3" t="str">
        <f>INDEX(Table1[last_name],MATCH(A4,Table1[email],0))</f>
        <v>White</v>
      </c>
      <c r="D4" s="3" t="str">
        <f>INDEX(Table1[gender],MATCH($A4,Table1[email],0))</f>
        <v>Female</v>
      </c>
      <c r="E4" s="3">
        <f>INDEX(Table1[Employee_ID],MATCH($A4,Table1[email],0))</f>
        <v>26</v>
      </c>
    </row>
    <row r="5" spans="1:5" x14ac:dyDescent="0.3">
      <c r="A5" s="3" t="s">
        <v>104</v>
      </c>
      <c r="B5" s="3" t="str">
        <f>INDEX(Table1[first_name],MATCH(Advanced_Index_Match!A5,Table1[email],0))</f>
        <v>Brandon</v>
      </c>
      <c r="C5" s="3" t="str">
        <f>INDEX(Table1[last_name],MATCH(A5,Table1[email],0))</f>
        <v>Gonzales</v>
      </c>
      <c r="D5" s="3" t="str">
        <f>INDEX(Table1[gender],MATCH($A5,Table1[email],0))</f>
        <v>Male</v>
      </c>
      <c r="E5" s="3">
        <f>INDEX(Table1[Employee_ID],MATCH($A5,Table1[email],0))</f>
        <v>34</v>
      </c>
    </row>
    <row r="6" spans="1:5" x14ac:dyDescent="0.3">
      <c r="A6" s="3" t="s">
        <v>122</v>
      </c>
      <c r="B6" s="3" t="str">
        <f>INDEX(Table1[first_name],MATCH(Advanced_Index_Match!A6,Table1[email],0))</f>
        <v>Brenda</v>
      </c>
      <c r="C6" s="3" t="str">
        <f>INDEX(Table1[last_name],MATCH(A6,Table1[email],0))</f>
        <v>Simpson</v>
      </c>
      <c r="D6" s="3" t="str">
        <f>INDEX(Table1[gender],MATCH($A6,Table1[email],0))</f>
        <v>Female</v>
      </c>
      <c r="E6" s="3">
        <f>INDEX(Table1[Employee_ID],MATCH($A6,Table1[email],0))</f>
        <v>41</v>
      </c>
    </row>
    <row r="7" spans="1:5" x14ac:dyDescent="0.3">
      <c r="A7" s="3" t="s">
        <v>130</v>
      </c>
      <c r="B7" s="3" t="str">
        <f>INDEX(Table1[first_name],MATCH(Advanced_Index_Match!A7,Table1[email],0))</f>
        <v>Henry</v>
      </c>
      <c r="C7" s="3" t="str">
        <f>INDEX(Table1[last_name],MATCH(A7,Table1[email],0))</f>
        <v>Austin</v>
      </c>
      <c r="D7" s="3" t="str">
        <f>INDEX(Table1[gender],MATCH($A7,Table1[email],0))</f>
        <v>Male</v>
      </c>
      <c r="E7" s="3">
        <f>INDEX(Table1[Employee_ID],MATCH($A7,Table1[email],0))</f>
        <v>44</v>
      </c>
    </row>
    <row r="8" spans="1:5" x14ac:dyDescent="0.3">
      <c r="A8" s="3" t="s">
        <v>189</v>
      </c>
      <c r="B8" s="3" t="str">
        <f>INDEX(Table1[first_name],MATCH(Advanced_Index_Match!A8,Table1[email],0))</f>
        <v>Katherine</v>
      </c>
      <c r="C8" s="3" t="str">
        <f>INDEX(Table1[last_name],MATCH(A8,Table1[email],0))</f>
        <v>Kennedy</v>
      </c>
      <c r="D8" s="3" t="str">
        <f>INDEX(Table1[gender],MATCH($A8,Table1[email],0))</f>
        <v>Female</v>
      </c>
      <c r="E8" s="3">
        <f>INDEX(Table1[Employee_ID],MATCH($A8,Table1[email],0))</f>
        <v>66</v>
      </c>
    </row>
    <row r="9" spans="1:5" x14ac:dyDescent="0.3">
      <c r="A9" s="3" t="s">
        <v>169</v>
      </c>
      <c r="B9" s="3" t="str">
        <f>INDEX(Table1[first_name],MATCH(Advanced_Index_Match!A9,Table1[email],0))</f>
        <v>Maria</v>
      </c>
      <c r="C9" s="3" t="str">
        <f>INDEX(Table1[last_name],MATCH(A9,Table1[email],0))</f>
        <v>Peterson</v>
      </c>
      <c r="D9" s="3" t="str">
        <f>INDEX(Table1[gender],MATCH($A9,Table1[email],0))</f>
        <v>Female</v>
      </c>
      <c r="E9" s="3">
        <f>INDEX(Table1[Employee_ID],MATCH($A9,Table1[email],0))</f>
        <v>59</v>
      </c>
    </row>
    <row r="10" spans="1:5" x14ac:dyDescent="0.3">
      <c r="A10" s="3" t="s">
        <v>18</v>
      </c>
      <c r="B10" s="3" t="str">
        <f>INDEX(Table1[first_name],MATCH(Advanced_Index_Match!A10,Table1[email],0))</f>
        <v>Nancy</v>
      </c>
      <c r="C10" s="3" t="str">
        <f>INDEX(Table1[last_name],MATCH(A10,Table1[email],0))</f>
        <v>Cook</v>
      </c>
      <c r="D10" s="3" t="str">
        <f>INDEX(Table1[gender],MATCH($A10,Table1[email],0))</f>
        <v>Female</v>
      </c>
      <c r="E10" s="3">
        <f>INDEX(Table1[Employee_ID],MATCH($A10,Table1[email],0))</f>
        <v>4</v>
      </c>
    </row>
    <row r="11" spans="1:5" x14ac:dyDescent="0.3">
      <c r="A11" s="3" t="s">
        <v>47</v>
      </c>
      <c r="B11" s="3" t="str">
        <f>INDEX(Table1[first_name],MATCH(Advanced_Index_Match!A11,Table1[email],0))</f>
        <v>Patrick</v>
      </c>
      <c r="C11" s="3" t="str">
        <f>INDEX(Table1[last_name],MATCH(A11,Table1[email],0))</f>
        <v>Edwards</v>
      </c>
      <c r="D11" s="3" t="str">
        <f>INDEX(Table1[gender],MATCH($A11,Table1[email],0))</f>
        <v>Male</v>
      </c>
      <c r="E11" s="3">
        <f>INDEX(Table1[Employee_ID],MATCH($A11,Table1[email],0))</f>
        <v>14</v>
      </c>
    </row>
    <row r="12" spans="1:5" x14ac:dyDescent="0.3">
      <c r="A12" s="3" t="s">
        <v>114</v>
      </c>
      <c r="B12" s="3" t="str">
        <f>INDEX(Table1[first_name],MATCH(Advanced_Index_Match!A12,Table1[email],0))</f>
        <v>Roger</v>
      </c>
      <c r="C12" s="3" t="str">
        <f>INDEX(Table1[last_name],MATCH(A12,Table1[email],0))</f>
        <v>Carr</v>
      </c>
      <c r="D12" s="3" t="str">
        <f>INDEX(Table1[gender],MATCH($A12,Table1[email],0))</f>
        <v>Male</v>
      </c>
      <c r="E12" s="3">
        <f>INDEX(Table1[Employee_ID],MATCH($A12,Table1[email],0))</f>
        <v>38</v>
      </c>
    </row>
    <row r="13" spans="1:5" x14ac:dyDescent="0.3">
      <c r="A13" s="3" t="s">
        <v>30</v>
      </c>
      <c r="B13" s="3" t="str">
        <f>INDEX(Table1[first_name],MATCH(Advanced_Index_Match!A13,Table1[email],0))</f>
        <v>Ruth</v>
      </c>
      <c r="C13" s="3" t="str">
        <f>INDEX(Table1[last_name],MATCH(A13,Table1[email],0))</f>
        <v>Fisher</v>
      </c>
      <c r="D13" s="3" t="str">
        <f>INDEX(Table1[gender],MATCH($A13,Table1[email],0))</f>
        <v>Female</v>
      </c>
      <c r="E13" s="3">
        <f>INDEX(Table1[Employee_ID],MATCH($A13,Table1[email],0))</f>
        <v>8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Employee_Detail</vt:lpstr>
      <vt:lpstr>VLookUp</vt:lpstr>
      <vt:lpstr>Match</vt:lpstr>
      <vt:lpstr>Index</vt:lpstr>
      <vt:lpstr>Advanced_Index_Match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Upesh Phuyal</cp:lastModifiedBy>
  <dcterms:created xsi:type="dcterms:W3CDTF">2017-02-07T06:44:52Z</dcterms:created>
  <dcterms:modified xsi:type="dcterms:W3CDTF">2024-02-09T10:04:10Z</dcterms:modified>
</cp:coreProperties>
</file>