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utsha_mac/Downloads/excel/"/>
    </mc:Choice>
  </mc:AlternateContent>
  <xr:revisionPtr revIDLastSave="0" documentId="13_ncr:1_{0DB65AB3-AD1C-884D-B14B-725788DE032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Employee_Detail" sheetId="1" r:id="rId1"/>
    <sheet name="VLookUp" sheetId="2" r:id="rId2"/>
    <sheet name="Sheet1" sheetId="10" r:id="rId3"/>
    <sheet name="Match" sheetId="5" r:id="rId4"/>
    <sheet name="Index" sheetId="7" r:id="rId5"/>
    <sheet name="Advanced_Index_Match" sheetId="9" r:id="rId6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E3" i="9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2" i="9"/>
  <c r="B3" i="9"/>
  <c r="B4" i="9"/>
  <c r="B5" i="9"/>
  <c r="B6" i="9"/>
  <c r="B7" i="9"/>
  <c r="B8" i="9"/>
  <c r="B9" i="9"/>
  <c r="B10" i="9"/>
  <c r="B11" i="9"/>
  <c r="B12" i="9"/>
  <c r="B13" i="9"/>
  <c r="H2" i="7"/>
  <c r="H20" i="5"/>
  <c r="H19" i="5"/>
  <c r="H18" i="5"/>
  <c r="H8" i="5"/>
  <c r="I7" i="5"/>
  <c r="H6" i="5"/>
  <c r="E3" i="10"/>
  <c r="E4" i="10"/>
  <c r="E5" i="10"/>
  <c r="E6" i="10"/>
  <c r="E7" i="10"/>
  <c r="E8" i="10"/>
  <c r="E9" i="10"/>
  <c r="E10" i="10"/>
  <c r="E11" i="10"/>
  <c r="E12" i="10"/>
  <c r="E13" i="10"/>
  <c r="E2" i="10"/>
  <c r="D3" i="10"/>
  <c r="D4" i="10"/>
  <c r="D5" i="10"/>
  <c r="D6" i="10"/>
  <c r="D7" i="10"/>
  <c r="D8" i="10"/>
  <c r="D9" i="10"/>
  <c r="D10" i="10"/>
  <c r="D11" i="10"/>
  <c r="D12" i="10"/>
  <c r="D13" i="10"/>
  <c r="D2" i="10"/>
  <c r="C3" i="10"/>
  <c r="C4" i="10"/>
  <c r="C5" i="10"/>
  <c r="C6" i="10"/>
  <c r="C7" i="10"/>
  <c r="C8" i="10"/>
  <c r="C9" i="10"/>
  <c r="C10" i="10"/>
  <c r="C11" i="10"/>
  <c r="C12" i="10"/>
  <c r="C13" i="10"/>
  <c r="B2" i="10"/>
  <c r="B3" i="10"/>
  <c r="C2" i="10"/>
  <c r="B4" i="10"/>
  <c r="B5" i="10"/>
  <c r="B6" i="10"/>
  <c r="B7" i="10"/>
  <c r="B8" i="10"/>
  <c r="B9" i="10"/>
  <c r="B10" i="10"/>
  <c r="B11" i="10"/>
  <c r="B12" i="10"/>
  <c r="B13" i="10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<sst xmlns="http://schemas.openxmlformats.org/spreadsheetml/2006/main" count="8176" uniqueCount="1479">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</sst>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zoomScale="110" zoomScaleNormal="110" workbookViewId="0">
      <selection activeCell="J12" sqref="J12"/>
    </sheetView>
  </sheetViews>
  <sheetFormatPr baseColWidth="10" defaultColWidth="8.83203125" defaultRowHeight="15" x14ac:dyDescent="0.2"/>
  <cols>
    <col min="1" max="1" width="14.83203125" customWidth="1"/>
    <col min="2" max="2" width="12.6640625" customWidth="1"/>
    <col min="3" max="3" width="12.33203125" customWidth="1"/>
    <col min="4" max="4" width="34.83203125" bestFit="1" customWidth="1"/>
    <col min="5" max="5" width="9.5" customWidth="1"/>
    <col min="8" max="8" width="11.5" bestFit="1" customWidth="1"/>
    <col min="9" max="9" width="12.33203125" bestFit="1" customWidth="1"/>
    <col min="10" max="10" width="14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2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2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2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2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2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2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2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2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2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2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2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2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2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2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2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2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2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2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2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2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2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2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2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2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2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2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2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2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2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2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2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2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2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2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2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2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2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2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2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2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2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2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2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2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2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2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2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2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2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2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2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2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2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2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2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2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2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2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2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2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2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2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2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2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2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2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2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2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2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2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2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2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2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2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2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2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2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2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2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2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2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2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2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2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2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2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2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2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2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2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2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2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2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2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2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2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2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2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2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2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2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2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2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2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2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2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2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2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2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2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2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2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2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2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2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2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2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2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2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2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2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2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2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2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2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2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2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2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2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2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2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2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2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2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2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2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2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2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2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2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2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2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2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2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2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2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2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2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2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2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2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2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2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2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2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2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2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2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2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2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2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2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2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2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2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2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2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2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2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2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2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2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2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2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2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2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2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2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2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2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2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2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2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2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2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2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2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2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2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2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2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2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2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2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2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2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2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2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2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2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2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2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2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2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2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2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2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2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2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2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2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2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2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2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2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2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2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2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2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2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2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2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2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2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2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2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2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2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2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2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2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2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2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2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2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2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2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2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2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2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2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2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2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2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2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2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2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2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2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2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2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2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2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2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2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2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2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2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2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2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2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2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2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2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2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2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2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2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2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2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2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2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2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2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2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2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2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2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2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2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2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2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2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2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2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2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2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2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2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2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2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2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2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2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2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2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2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2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2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2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2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2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2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2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2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2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2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2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2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2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2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2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2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2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2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2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2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2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2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2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2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2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2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2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2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2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2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2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2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2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2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2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2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2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2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2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2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2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2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2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2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2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2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2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2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2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2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2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2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2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2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2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2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2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2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2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2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2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2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2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2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2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2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2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2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2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2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2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2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2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2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2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2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2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2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2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2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2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2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2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2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2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2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2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2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2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2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2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2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2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2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2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2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2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2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2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2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2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2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2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2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2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2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2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2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2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2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2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2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2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2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2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2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2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2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2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2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2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2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2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2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2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2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2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2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2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2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2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2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2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2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2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2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2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2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2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2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2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2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2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2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2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2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2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2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2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2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2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2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2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2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2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2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2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2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2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2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2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2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2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2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2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2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2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2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2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2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2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2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2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2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2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2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2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2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2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2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2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2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2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2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2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2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2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2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2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2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2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2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2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2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2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2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2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2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2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2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2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2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2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2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2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2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2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2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2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2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2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2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2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2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2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2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2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2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2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2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2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2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2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2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2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2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2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2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2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2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2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2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2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2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2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2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2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2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2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2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2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2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2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2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2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2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2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2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2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2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2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2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2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2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2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2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2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2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2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2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2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2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2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2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2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2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2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2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2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2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2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2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2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2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2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2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2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2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2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2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2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2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2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2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2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2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2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2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2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2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2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2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2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2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2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2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2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2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2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2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2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2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2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2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2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2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2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2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2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2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2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2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2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2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2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2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2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2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2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2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2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2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2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2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2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2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2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2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2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2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2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2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2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2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2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2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2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2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2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2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2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2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2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2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2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2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2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2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2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2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2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2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2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2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2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2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2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2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2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2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2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2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2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2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2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2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2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2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2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2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2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2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2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2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2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2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2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2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2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2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2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2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2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2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2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2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2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2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2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2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2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2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2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2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2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2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2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2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2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2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2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2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2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2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2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2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2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2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2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2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2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2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2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2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2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2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2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2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2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2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2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2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2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2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2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2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2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2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2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2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2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2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2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2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2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2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2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2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2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2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2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2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2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2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2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2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2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2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2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2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2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2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2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2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2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2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2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2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2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2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2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2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2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2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2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2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2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2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2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2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2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2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2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2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2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2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2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2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2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2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2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2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2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2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2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2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2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2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2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2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2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2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2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2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2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2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2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2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2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2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2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2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2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2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2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2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2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2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2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2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2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2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2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2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2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2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2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2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2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2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2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2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2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2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2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2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2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2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2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2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2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2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2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2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2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2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2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2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2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2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2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2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2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2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2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2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2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2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2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2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2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2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2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2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2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2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2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2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2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2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2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2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2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2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2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2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2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2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2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2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2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2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2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2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2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2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2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2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2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2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2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2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2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2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2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2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2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2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2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2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2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2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2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2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2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2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2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2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2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2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2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2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2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2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2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2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2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2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2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2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2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2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2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2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2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2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2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2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2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2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2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2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2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2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2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2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2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2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2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2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2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2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2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2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2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2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2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2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2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2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2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2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2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2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2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2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2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2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2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2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2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2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2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2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2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2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2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2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2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2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2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2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2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2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2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2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2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2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2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2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2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2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2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2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2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2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2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2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2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2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2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2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2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2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2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2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2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2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2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2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2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2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2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2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2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2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2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2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2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2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2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2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2.6640625" bestFit="1" customWidth="1"/>
    <col min="2" max="3" width="18.5" customWidth="1"/>
    <col min="4" max="4" width="31.83203125" bestFit="1" customWidth="1"/>
    <col min="5" max="5" width="18.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2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2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2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2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2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2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2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2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2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2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2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106CA-238F-9643-9C2F-3A5D354124DD}">
  <dimension ref="A1:E13"/>
  <sheetViews>
    <sheetView workbookViewId="0">
      <selection activeCell="B2" sqref="B2"/>
    </sheetView>
  </sheetViews>
  <sheetFormatPr baseColWidth="10" defaultRowHeight="15" x14ac:dyDescent="0.2"/>
  <cols>
    <col min="4" max="4" width="35.33203125" customWidth="1"/>
    <col min="5" max="5" width="30.83203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2</v>
      </c>
      <c r="B2" s="3" t="str">
        <f>VLOOKUP(Sheet1!A2,Employee_Detail!$G$1:$K$1001,2,FALSE)</f>
        <v>Lori</v>
      </c>
      <c r="C2" s="3" t="str">
        <f>VLOOKUP(A2,Table1[],3,FALSE)</f>
        <v>Owens</v>
      </c>
      <c r="D2" s="3" t="str">
        <f>VLOOKUP(A2,Table1[],4,FALSE)</f>
        <v>lowens1@1und1.de</v>
      </c>
      <c r="E2" s="3" t="str">
        <f>VLOOKUP(A2,Table1[],5,FALSE)</f>
        <v>Female</v>
      </c>
    </row>
    <row r="3" spans="1:5" x14ac:dyDescent="0.2">
      <c r="A3" s="3">
        <v>5</v>
      </c>
      <c r="B3" s="3" t="str">
        <f>VLOOKUP(Sheet1!A3,Employee_Detail!$G$1:$K$1001,2,FALSE)</f>
        <v>Debra</v>
      </c>
      <c r="C3" s="3" t="str">
        <f>VLOOKUP(A3,Table1[],3,FALSE)</f>
        <v>Taylor</v>
      </c>
      <c r="D3" s="3" t="str">
        <f>VLOOKUP(A3,Table1[],4,FALSE)</f>
        <v>dtaylor4@yahoo.com</v>
      </c>
      <c r="E3" s="3" t="str">
        <f>VLOOKUP(A3,Table1[],5,FALSE)</f>
        <v>Female</v>
      </c>
    </row>
    <row r="4" spans="1:5" x14ac:dyDescent="0.2">
      <c r="A4" s="3">
        <v>7</v>
      </c>
      <c r="B4" s="3" t="str">
        <f>VLOOKUP(Sheet1!A4,Employee_Detail!$G$1:$K$1001,2,FALSE)</f>
        <v>Mary</v>
      </c>
      <c r="C4" s="3" t="str">
        <f>VLOOKUP(A4,Table1[],3,FALSE)</f>
        <v>Chavez</v>
      </c>
      <c r="D4" s="3" t="str">
        <f>VLOOKUP(A4,Table1[],4,FALSE)</f>
        <v>mchavez6@nasa.gov</v>
      </c>
      <c r="E4" s="3" t="str">
        <f>VLOOKUP(A4,Table1[],5,FALSE)</f>
        <v>Female</v>
      </c>
    </row>
    <row r="5" spans="1:5" x14ac:dyDescent="0.2">
      <c r="A5" s="3">
        <v>8</v>
      </c>
      <c r="B5" s="3" t="str">
        <f>VLOOKUP(Sheet1!A5,Employee_Detail!$G$1:$K$1001,2,FALSE)</f>
        <v>Ruth</v>
      </c>
      <c r="C5" s="3" t="str">
        <f>VLOOKUP(A5,Table1[],3,FALSE)</f>
        <v>Fisher</v>
      </c>
      <c r="D5" s="3" t="str">
        <f>VLOOKUP(A5,Table1[],4,FALSE)</f>
        <v>rfisher7@google.de</v>
      </c>
      <c r="E5" s="3" t="str">
        <f>VLOOKUP(A5,Table1[],5,FALSE)</f>
        <v>Female</v>
      </c>
    </row>
    <row r="6" spans="1:5" x14ac:dyDescent="0.2">
      <c r="A6" s="3">
        <v>1</v>
      </c>
      <c r="B6" s="3" t="str">
        <f>VLOOKUP(Sheet1!A6,Employee_Detail!$G$1:$K$1001,2,FALSE)</f>
        <v>Paula</v>
      </c>
      <c r="C6" s="3" t="str">
        <f>VLOOKUP(A6,Table1[],3,FALSE)</f>
        <v>Palmer</v>
      </c>
      <c r="D6" s="3" t="str">
        <f>VLOOKUP(A6,Table1[],4,FALSE)</f>
        <v>ppalmer0@tinyurl.com</v>
      </c>
      <c r="E6" s="3" t="str">
        <f>VLOOKUP(A6,Table1[],5,FALSE)</f>
        <v>Female</v>
      </c>
    </row>
    <row r="7" spans="1:5" x14ac:dyDescent="0.2">
      <c r="A7" s="3">
        <v>23</v>
      </c>
      <c r="B7" s="3" t="str">
        <f>VLOOKUP(Sheet1!A7,Employee_Detail!$G$1:$K$1001,2,FALSE)</f>
        <v>Bobby</v>
      </c>
      <c r="C7" s="3" t="str">
        <f>VLOOKUP(A7,Table1[],3,FALSE)</f>
        <v>Alvarez</v>
      </c>
      <c r="D7" s="3" t="str">
        <f>VLOOKUP(A7,Table1[],4,FALSE)</f>
        <v>balvarezm@livejournal.com</v>
      </c>
      <c r="E7" s="3" t="str">
        <f>VLOOKUP(A7,Table1[],5,FALSE)</f>
        <v>Male</v>
      </c>
    </row>
    <row r="8" spans="1:5" x14ac:dyDescent="0.2">
      <c r="A8" s="3">
        <v>234</v>
      </c>
      <c r="B8" s="3" t="str">
        <f>VLOOKUP(Sheet1!A8,Employee_Detail!$G$1:$K$1001,2,FALSE)</f>
        <v>Stephen</v>
      </c>
      <c r="C8" s="3" t="str">
        <f>VLOOKUP(A8,Table1[],3,FALSE)</f>
        <v>Bryant</v>
      </c>
      <c r="D8" s="3" t="str">
        <f>VLOOKUP(A8,Table1[],4,FALSE)</f>
        <v>sbryant6h@census.gov</v>
      </c>
      <c r="E8" s="3" t="str">
        <f>VLOOKUP(A8,Table1[],5,FALSE)</f>
        <v>Male</v>
      </c>
    </row>
    <row r="9" spans="1:5" x14ac:dyDescent="0.2">
      <c r="A9" s="3">
        <v>433</v>
      </c>
      <c r="B9" s="3" t="str">
        <f>VLOOKUP(Sheet1!A9,Employee_Detail!$G$1:$K$1001,2,FALSE)</f>
        <v>Sandra</v>
      </c>
      <c r="C9" s="3" t="str">
        <f>VLOOKUP(A9,Table1[],3,FALSE)</f>
        <v>Peterson</v>
      </c>
      <c r="D9" s="3" t="str">
        <f>VLOOKUP(A9,Table1[],4,FALSE)</f>
        <v>spetersonc0@ucoz.com</v>
      </c>
      <c r="E9" s="3" t="str">
        <f>VLOOKUP(A9,Table1[],5,FALSE)</f>
        <v>Female</v>
      </c>
    </row>
    <row r="10" spans="1:5" x14ac:dyDescent="0.2">
      <c r="A10" s="3">
        <v>32</v>
      </c>
      <c r="B10" s="3" t="str">
        <f>VLOOKUP(Sheet1!A10,Employee_Detail!$G$1:$K$1001,2,FALSE)</f>
        <v>Michael</v>
      </c>
      <c r="C10" s="3" t="str">
        <f>VLOOKUP(A10,Table1[],3,FALSE)</f>
        <v>Daniels</v>
      </c>
      <c r="D10" s="3" t="str">
        <f>VLOOKUP(A10,Table1[],4,FALSE)</f>
        <v>mdanielsv@creativecommons.org</v>
      </c>
      <c r="E10" s="3" t="str">
        <f>VLOOKUP(A10,Table1[],5,FALSE)</f>
        <v>Male</v>
      </c>
    </row>
    <row r="11" spans="1:5" x14ac:dyDescent="0.2">
      <c r="A11" s="3">
        <v>443</v>
      </c>
      <c r="B11" s="3" t="str">
        <f>VLOOKUP(Sheet1!A11,Employee_Detail!$G$1:$K$1001,2,FALSE)</f>
        <v>Jose</v>
      </c>
      <c r="C11" s="3" t="str">
        <f>VLOOKUP(A11,Table1[],3,FALSE)</f>
        <v>Barnes</v>
      </c>
      <c r="D11" s="3" t="str">
        <f>VLOOKUP(A11,Table1[],4,FALSE)</f>
        <v>jbarnesca@dedecms.com</v>
      </c>
      <c r="E11" s="3" t="str">
        <f>VLOOKUP(A11,Table1[],5,FALSE)</f>
        <v>Male</v>
      </c>
    </row>
    <row r="12" spans="1:5" x14ac:dyDescent="0.2">
      <c r="A12" s="3">
        <v>222</v>
      </c>
      <c r="B12" s="3" t="str">
        <f>VLOOKUP(Sheet1!A12,Employee_Detail!$G$1:$K$1001,2,FALSE)</f>
        <v>Beverly</v>
      </c>
      <c r="C12" s="3" t="str">
        <f>VLOOKUP(A12,Table1[],3,FALSE)</f>
        <v>Owens</v>
      </c>
      <c r="D12" s="3" t="str">
        <f>VLOOKUP(A12,Table1[],4,FALSE)</f>
        <v>bowens65@howstuffworks.com</v>
      </c>
      <c r="E12" s="3" t="str">
        <f>VLOOKUP(A12,Table1[],5,FALSE)</f>
        <v>Female</v>
      </c>
    </row>
    <row r="13" spans="1:5" x14ac:dyDescent="0.2">
      <c r="A13" s="3">
        <v>4</v>
      </c>
      <c r="B13" s="3" t="str">
        <f>VLOOKUP(Sheet1!A13,Employee_Detail!$G$1:$K$1001,2,FALSE)</f>
        <v>Nancy</v>
      </c>
      <c r="C13" s="3" t="str">
        <f>VLOOKUP(A13,Table1[],3,FALSE)</f>
        <v>Cook</v>
      </c>
      <c r="D13" s="3" t="str">
        <f>VLOOKUP(A13,Table1[],4,FALSE)</f>
        <v>ncook3@bluehost.com</v>
      </c>
      <c r="E13" s="3" t="str">
        <f>VLOOKUP(A13,Table1[],5,FALSE)</f>
        <v>Female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"/>
  <sheetViews>
    <sheetView workbookViewId="0">
      <selection activeCell="H19" sqref="H19"/>
    </sheetView>
  </sheetViews>
  <sheetFormatPr baseColWidth="10" defaultColWidth="8.83203125" defaultRowHeight="15" x14ac:dyDescent="0.2"/>
  <cols>
    <col min="1" max="1" width="3.33203125" bestFit="1" customWidth="1"/>
    <col min="2" max="2" width="15.83203125" bestFit="1" customWidth="1"/>
    <col min="3" max="3" width="26.6640625" bestFit="1" customWidth="1"/>
    <col min="4" max="4" width="14.83203125" customWidth="1"/>
    <col min="5" max="5" width="25.83203125" bestFit="1" customWidth="1"/>
    <col min="7" max="7" width="20.6640625" bestFit="1" customWidth="1"/>
    <col min="8" max="8" width="13.83203125" bestFit="1" customWidth="1"/>
  </cols>
  <sheetData>
    <row r="1" spans="1:9" x14ac:dyDescent="0.2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9" x14ac:dyDescent="0.2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9" x14ac:dyDescent="0.2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9" x14ac:dyDescent="0.2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9" x14ac:dyDescent="0.2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9" x14ac:dyDescent="0.2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3" t="s">
        <v>18</v>
      </c>
      <c r="H6" s="3">
        <f>MATCH(G6,E1:E11,0)</f>
        <v>5</v>
      </c>
    </row>
    <row r="7" spans="1:9" x14ac:dyDescent="0.2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MATCH(G7,A6:E6,0)</f>
        <v>4</v>
      </c>
      <c r="I7">
        <f>MATCH(G7,D1:D11,0)</f>
        <v>6</v>
      </c>
    </row>
    <row r="8" spans="1:9" x14ac:dyDescent="0.2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MATCH(G8,A9:E9,0)</f>
        <v>3</v>
      </c>
    </row>
    <row r="9" spans="1:9" x14ac:dyDescent="0.2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9" x14ac:dyDescent="0.2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9" x14ac:dyDescent="0.2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9" x14ac:dyDescent="0.2">
      <c r="C15" s="6" t="s">
        <v>1444</v>
      </c>
      <c r="D15" s="7" t="s">
        <v>1445</v>
      </c>
      <c r="E15" s="8" t="s">
        <v>1446</v>
      </c>
    </row>
    <row r="16" spans="1:9" x14ac:dyDescent="0.2">
      <c r="C16" s="4" t="s">
        <v>1457</v>
      </c>
      <c r="D16" s="3" t="s">
        <v>1467</v>
      </c>
      <c r="E16" s="5" t="s">
        <v>7</v>
      </c>
    </row>
    <row r="17" spans="3:8" x14ac:dyDescent="0.2">
      <c r="C17" s="4" t="s">
        <v>1458</v>
      </c>
      <c r="D17" s="3" t="s">
        <v>1468</v>
      </c>
      <c r="E17" s="5" t="s">
        <v>11</v>
      </c>
    </row>
    <row r="18" spans="3:8" x14ac:dyDescent="0.2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MATCH(G18,Table1[email],0)</f>
        <v>4</v>
      </c>
    </row>
    <row r="19" spans="3:8" x14ac:dyDescent="0.2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2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2">
      <c r="C21" s="4" t="s">
        <v>1462</v>
      </c>
      <c r="D21" s="3" t="s">
        <v>1472</v>
      </c>
      <c r="E21" s="5" t="s">
        <v>24</v>
      </c>
    </row>
    <row r="22" spans="3:8" x14ac:dyDescent="0.2">
      <c r="C22" s="4" t="s">
        <v>1463</v>
      </c>
      <c r="D22" s="3" t="s">
        <v>1473</v>
      </c>
      <c r="E22" s="5" t="s">
        <v>27</v>
      </c>
    </row>
    <row r="23" spans="3:8" x14ac:dyDescent="0.2">
      <c r="C23" s="4" t="s">
        <v>1464</v>
      </c>
      <c r="D23" s="3" t="s">
        <v>1474</v>
      </c>
      <c r="E23" s="5" t="s">
        <v>30</v>
      </c>
    </row>
    <row r="24" spans="3:8" x14ac:dyDescent="0.2">
      <c r="C24" s="4" t="s">
        <v>1465</v>
      </c>
      <c r="D24" s="3" t="s">
        <v>1475</v>
      </c>
      <c r="E24" s="5" t="s">
        <v>33</v>
      </c>
    </row>
    <row r="25" spans="3:8" x14ac:dyDescent="0.2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2.6640625" bestFit="1" customWidth="1"/>
    <col min="2" max="2" width="10.6640625" bestFit="1" customWidth="1"/>
    <col min="3" max="3" width="10.1640625" bestFit="1" customWidth="1"/>
    <col min="4" max="4" width="31.83203125" bestFit="1" customWidth="1"/>
    <col min="5" max="5" width="7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 t="str">
        <f>INDEX(A1:E13,3,2)</f>
        <v>Debra</v>
      </c>
    </row>
    <row r="3" spans="1:8" x14ac:dyDescent="0.2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2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2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2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2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2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2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2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2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2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2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H19" sqref="H19"/>
    </sheetView>
  </sheetViews>
  <sheetFormatPr baseColWidth="10" defaultColWidth="8.83203125" defaultRowHeight="15" x14ac:dyDescent="0.2"/>
  <cols>
    <col min="1" max="1" width="27.5" bestFit="1" customWidth="1"/>
    <col min="2" max="2" width="14.33203125" customWidth="1"/>
    <col min="3" max="3" width="13.1640625" customWidth="1"/>
    <col min="4" max="4" width="14" customWidth="1"/>
    <col min="5" max="5" width="12.1640625" bestFit="1" customWidth="1"/>
  </cols>
  <sheetData>
    <row r="1" spans="1:5" x14ac:dyDescent="0.2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2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INDEX(Table1[gender],MATCH($A2,Table1[email],0))</f>
        <v>Male</v>
      </c>
      <c r="E2" s="3">
        <f>INDEX(Table1[Employee_ID],MATCH($A2,Table1[email],0))</f>
        <v>22</v>
      </c>
    </row>
    <row r="3" spans="1:5" x14ac:dyDescent="0.2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INDEX(Table1[gender],MATCH($A3,Table1[email],0))</f>
        <v>Male</v>
      </c>
      <c r="E3" s="3">
        <f>INDEX(Table1[Employee_ID],MATCH($A3,Table1[email],0))</f>
        <v>52</v>
      </c>
    </row>
    <row r="4" spans="1:5" x14ac:dyDescent="0.2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INDEX(Table1[gender],MATCH($A4,Table1[email],0))</f>
        <v>Female</v>
      </c>
      <c r="E4" s="3">
        <f>INDEX(Table1[Employee_ID],MATCH($A4,Table1[email],0))</f>
        <v>26</v>
      </c>
    </row>
    <row r="5" spans="1:5" x14ac:dyDescent="0.2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INDEX(Table1[gender],MATCH($A5,Table1[email],0))</f>
        <v>Male</v>
      </c>
      <c r="E5" s="3">
        <f>INDEX(Table1[Employee_ID],MATCH($A5,Table1[email],0))</f>
        <v>34</v>
      </c>
    </row>
    <row r="6" spans="1:5" x14ac:dyDescent="0.2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INDEX(Table1[gender],MATCH($A6,Table1[email],0))</f>
        <v>Female</v>
      </c>
      <c r="E6" s="3">
        <f>INDEX(Table1[Employee_ID],MATCH($A6,Table1[email],0))</f>
        <v>41</v>
      </c>
    </row>
    <row r="7" spans="1:5" x14ac:dyDescent="0.2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INDEX(Table1[gender],MATCH($A7,Table1[email],0))</f>
        <v>Male</v>
      </c>
      <c r="E7" s="3">
        <f>INDEX(Table1[Employee_ID],MATCH($A7,Table1[email],0))</f>
        <v>44</v>
      </c>
    </row>
    <row r="8" spans="1:5" x14ac:dyDescent="0.2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INDEX(Table1[gender],MATCH($A8,Table1[email],0))</f>
        <v>Female</v>
      </c>
      <c r="E8" s="3">
        <f>INDEX(Table1[Employee_ID],MATCH($A8,Table1[email],0))</f>
        <v>66</v>
      </c>
    </row>
    <row r="9" spans="1:5" x14ac:dyDescent="0.2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INDEX(Table1[gender],MATCH($A9,Table1[email],0))</f>
        <v>Female</v>
      </c>
      <c r="E9" s="3">
        <f>INDEX(Table1[Employee_ID],MATCH($A9,Table1[email],0))</f>
        <v>59</v>
      </c>
    </row>
    <row r="10" spans="1:5" x14ac:dyDescent="0.2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INDEX(Table1[gender],MATCH($A10,Table1[email],0))</f>
        <v>Female</v>
      </c>
      <c r="E10" s="3">
        <f>INDEX(Table1[Employee_ID],MATCH($A10,Table1[email],0))</f>
        <v>4</v>
      </c>
    </row>
    <row r="11" spans="1:5" x14ac:dyDescent="0.2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INDEX(Table1[gender],MATCH($A11,Table1[email],0))</f>
        <v>Male</v>
      </c>
      <c r="E11" s="3">
        <f>INDEX(Table1[Employee_ID],MATCH($A11,Table1[email],0))</f>
        <v>14</v>
      </c>
    </row>
    <row r="12" spans="1:5" x14ac:dyDescent="0.2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INDEX(Table1[gender],MATCH($A12,Table1[email],0))</f>
        <v>Male</v>
      </c>
      <c r="E12" s="3">
        <f>INDEX(Table1[Employee_ID],MATCH($A12,Table1[email],0))</f>
        <v>38</v>
      </c>
    </row>
    <row r="13" spans="1:5" x14ac:dyDescent="0.2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INDEX(Table1[gender],MATCH($A13,Table1[email],0))</f>
        <v>Female</v>
      </c>
      <c r="E13" s="3">
        <f>INDEX(Table1[Employee_ID],MATCH($A13,Table1[email],0))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Employee_Detail</vt:lpstr>
      <vt:lpstr>VLookUp</vt:lpstr>
      <vt:lpstr>Sheet1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Utsha Shrestha</cp:lastModifiedBy>
  <dcterms:created xsi:type="dcterms:W3CDTF">2017-02-07T06:44:52Z</dcterms:created>
  <dcterms:modified xsi:type="dcterms:W3CDTF">2024-02-09T10:30:06Z</dcterms:modified>
</cp:coreProperties>
</file>