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tos\Variado\"/>
    </mc:Choice>
  </mc:AlternateContent>
  <bookViews>
    <workbookView xWindow="0" yWindow="0" windowWidth="16380" windowHeight="8190" tabRatio="500" firstSheet="4" activeTab="9"/>
  </bookViews>
  <sheets>
    <sheet name="Novembro" sheetId="1" r:id="rId1"/>
    <sheet name="Dezembro" sheetId="2" r:id="rId2"/>
    <sheet name="Janeiro" sheetId="3" r:id="rId3"/>
    <sheet name="Fevereiro" sheetId="4" r:id="rId4"/>
    <sheet name="Março" sheetId="5" r:id="rId5"/>
    <sheet name="Abril" sheetId="6" r:id="rId6"/>
    <sheet name="Maio" sheetId="7" r:id="rId7"/>
    <sheet name="Junho" sheetId="8" r:id="rId8"/>
    <sheet name="Julho" sheetId="9" r:id="rId9"/>
    <sheet name="Agosto" sheetId="10" r:id="rId10"/>
    <sheet name="Setembro" sheetId="11" r:id="rId11"/>
  </sheets>
  <calcPr calcId="15251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10" i="11" l="1"/>
  <c r="F2" i="11"/>
  <c r="F10" i="10" l="1"/>
  <c r="F2" i="10"/>
  <c r="F10" i="9" l="1"/>
  <c r="F2" i="9"/>
  <c r="F10" i="8" l="1"/>
  <c r="F2" i="8"/>
  <c r="F10" i="7" l="1"/>
  <c r="F2" i="7"/>
  <c r="F10" i="6" l="1"/>
  <c r="F2" i="6"/>
  <c r="F8" i="5" l="1"/>
  <c r="F2" i="5"/>
  <c r="F10" i="4"/>
  <c r="F2" i="4"/>
  <c r="F11" i="3"/>
  <c r="F2" i="3"/>
  <c r="G2" i="2"/>
  <c r="E2" i="2"/>
  <c r="G2" i="1"/>
  <c r="E2" i="1"/>
</calcChain>
</file>

<file path=xl/sharedStrings.xml><?xml version="1.0" encoding="utf-8"?>
<sst xmlns="http://schemas.openxmlformats.org/spreadsheetml/2006/main" count="250" uniqueCount="159">
  <si>
    <t>Produto</t>
  </si>
  <si>
    <t>Valor</t>
  </si>
  <si>
    <t>Não gasto</t>
  </si>
  <si>
    <t>Total Gasto</t>
  </si>
  <si>
    <t>À Gastar</t>
  </si>
  <si>
    <t>kit placa mae + processador + memoria</t>
  </si>
  <si>
    <t xml:space="preserve">tela iphone 6s Aliexpress </t>
  </si>
  <si>
    <t xml:space="preserve">bateria carregador controle wii </t>
  </si>
  <si>
    <t xml:space="preserve">bateria iphone 5s </t>
  </si>
  <si>
    <t xml:space="preserve">teclado com led </t>
  </si>
  <si>
    <t>Compras 11/2020</t>
  </si>
  <si>
    <t xml:space="preserve">mouse com led </t>
  </si>
  <si>
    <t>chassi iphone 5s</t>
  </si>
  <si>
    <t xml:space="preserve">cabo displayport </t>
  </si>
  <si>
    <t xml:space="preserve">filtro de linha </t>
  </si>
  <si>
    <t xml:space="preserve">hub micro usb tablet </t>
  </si>
  <si>
    <t>tela iphone 5s</t>
  </si>
  <si>
    <t>vaso action figure</t>
  </si>
  <si>
    <t>perfume Luck</t>
  </si>
  <si>
    <t>camiseta aliexpress</t>
  </si>
  <si>
    <t>reloógio retro</t>
  </si>
  <si>
    <t>Surface Pro I</t>
  </si>
  <si>
    <t>Observação</t>
  </si>
  <si>
    <t>Jogo da Mesada</t>
  </si>
  <si>
    <t>Fonte PC</t>
  </si>
  <si>
    <t>Tela iPhone 5s branco</t>
  </si>
  <si>
    <t>Encosto Ortopédico</t>
  </si>
  <si>
    <t>Loterias</t>
  </si>
  <si>
    <t>Cartão SD Shopee</t>
  </si>
  <si>
    <t>Compras 12/2020</t>
  </si>
  <si>
    <t>Placa mãe Xiaomi note 8 pro</t>
  </si>
  <si>
    <t>Capa Xiaomi note 8 pro</t>
  </si>
  <si>
    <t>Samurai Jack Steam</t>
  </si>
  <si>
    <t>Promoção válido 05/01</t>
  </si>
  <si>
    <t>Teclado bluetooh aliexpress</t>
  </si>
  <si>
    <t>Suporte Surface pro</t>
  </si>
  <si>
    <t>Monitor</t>
  </si>
  <si>
    <t>Chaveador KVM Switch</t>
  </si>
  <si>
    <t>Livro Código Limpo</t>
  </si>
  <si>
    <t>Mochila</t>
  </si>
  <si>
    <t>Tampa traseira Xiaomi note 8 pro</t>
  </si>
  <si>
    <t>Compras 01/2021</t>
  </si>
  <si>
    <t>Teclado Notebook Compaq CQ40</t>
  </si>
  <si>
    <t>Desodorante kaik urbe</t>
  </si>
  <si>
    <t>IPVA e Licenciamento Celta</t>
  </si>
  <si>
    <t>IPVA Prisma</t>
  </si>
  <si>
    <t>Aliexpress Mãe</t>
  </si>
  <si>
    <t>Camera frontal Xiaomi note 8 pro</t>
  </si>
  <si>
    <t>Leitor biometrico Xioami note 8 pro</t>
  </si>
  <si>
    <t>Chave seletora VGA</t>
  </si>
  <si>
    <t>Bateria Notebook Compaq CQ40</t>
  </si>
  <si>
    <t>cinta modeladora</t>
  </si>
  <si>
    <t>bateria sony xa1 - Aliexpress</t>
  </si>
  <si>
    <t>cartão sd 128 gb</t>
  </si>
  <si>
    <t>bonecos naruto - Aliexpress</t>
  </si>
  <si>
    <t>Compras 02/2021</t>
  </si>
  <si>
    <t>Cartão SD</t>
  </si>
  <si>
    <t>Capa flip iPhone 5s</t>
  </si>
  <si>
    <t>Violino elétrico</t>
  </si>
  <si>
    <t>Organizador de cabos</t>
  </si>
  <si>
    <t>IPTU</t>
  </si>
  <si>
    <t>Blusas mãe</t>
  </si>
  <si>
    <t>Balança digital</t>
  </si>
  <si>
    <t>Motorola One</t>
  </si>
  <si>
    <t>PosEAD</t>
  </si>
  <si>
    <t xml:space="preserve">Placa de Video </t>
  </si>
  <si>
    <t>Adaptador Dvi / Vga</t>
  </si>
  <si>
    <t>Adaptador Dvi DM 59 / Vga</t>
  </si>
  <si>
    <t>PosEad - Big Data</t>
  </si>
  <si>
    <t>Compras 03/2021</t>
  </si>
  <si>
    <t>Chip Fluke</t>
  </si>
  <si>
    <t>Loterias CEF</t>
  </si>
  <si>
    <t>Rifa templo</t>
  </si>
  <si>
    <t>Memoria 2gb 1333Mhz</t>
  </si>
  <si>
    <t>Pendrive 32Gb</t>
  </si>
  <si>
    <t>Earth Defense - Steam</t>
  </si>
  <si>
    <t>Wish</t>
  </si>
  <si>
    <t>Aliexpress mãe</t>
  </si>
  <si>
    <t>Mouse pad led</t>
  </si>
  <si>
    <t>Placa de Vídeo</t>
  </si>
  <si>
    <t>HD 500 GB SSD</t>
  </si>
  <si>
    <t>Pilha controle garagem</t>
  </si>
  <si>
    <t>Mouse pad simples</t>
  </si>
  <si>
    <t>Caixa de Som PC</t>
  </si>
  <si>
    <t>Tablet Expad 8</t>
  </si>
  <si>
    <t>Teclado tablet</t>
  </si>
  <si>
    <t>Pedidso mãe</t>
  </si>
  <si>
    <t>Cabo iPhone Aliexpress</t>
  </si>
  <si>
    <t>Fonte Surface Aliexpress</t>
  </si>
  <si>
    <t>VT BB</t>
  </si>
  <si>
    <t>Não Gasto</t>
  </si>
  <si>
    <t>Amazon Kindle livro</t>
  </si>
  <si>
    <t>Capa Motorola One</t>
  </si>
  <si>
    <t>Steam Games Capcom</t>
  </si>
  <si>
    <t>Fluke</t>
  </si>
  <si>
    <t>Sandálias</t>
  </si>
  <si>
    <t>Camiseta</t>
  </si>
  <si>
    <t>Memoria Ram 4GB</t>
  </si>
  <si>
    <t>Placa de Vídeo GTX650</t>
  </si>
  <si>
    <t>Aliexpress</t>
  </si>
  <si>
    <t>Samsung A01</t>
  </si>
  <si>
    <t>Shopee</t>
  </si>
  <si>
    <t>Compras 04/2021</t>
  </si>
  <si>
    <t>Compras 05/2021</t>
  </si>
  <si>
    <t>Steam Marvel</t>
  </si>
  <si>
    <t>Pelicila motorola gshield</t>
  </si>
  <si>
    <t>Pelicila motorola Mercado Livre</t>
  </si>
  <si>
    <t xml:space="preserve">Ultra PC Compact </t>
  </si>
  <si>
    <t>BB VT</t>
  </si>
  <si>
    <t>Promofarma</t>
  </si>
  <si>
    <t>Steam Games</t>
  </si>
  <si>
    <t>Aliexpress - Mãe</t>
  </si>
  <si>
    <t>Loteria</t>
  </si>
  <si>
    <t>Samsung A01 - ML</t>
  </si>
  <si>
    <t>Pelicula Samsung A01</t>
  </si>
  <si>
    <t>Mercado Livre</t>
  </si>
  <si>
    <t>Teclado k-gamer</t>
  </si>
  <si>
    <t>Presente do Mitsuaki</t>
  </si>
  <si>
    <t>PC Stick Ultra Compact</t>
  </si>
  <si>
    <t>Gabinete PC</t>
  </si>
  <si>
    <t>Memória 4GB 1333Mhz</t>
  </si>
  <si>
    <t>Mouse Bluetooth</t>
  </si>
  <si>
    <t xml:space="preserve">Carteira </t>
  </si>
  <si>
    <t>Desodorante Kaik</t>
  </si>
  <si>
    <t>Cooler Led</t>
  </si>
  <si>
    <t>Colonia Kaiak Urbe</t>
  </si>
  <si>
    <t>PES 2021 Steam</t>
  </si>
  <si>
    <t>Cinta modeladora</t>
  </si>
  <si>
    <t>Mini ventilador</t>
  </si>
  <si>
    <t>Steam - 4 jogos</t>
  </si>
  <si>
    <t>Compras 07/2021</t>
  </si>
  <si>
    <t>Compras 06/2021</t>
  </si>
  <si>
    <t>Playstore</t>
  </si>
  <si>
    <t>Controle Gun Nintendo Wii</t>
  </si>
  <si>
    <t>Bateria Carregador Wii</t>
  </si>
  <si>
    <t>Case iPhone 6s</t>
  </si>
  <si>
    <t>Bateria iPhone 6s</t>
  </si>
  <si>
    <t>Colar akatsuki</t>
  </si>
  <si>
    <t>Pulseira akatsuki</t>
  </si>
  <si>
    <t>Compras 08/2021</t>
  </si>
  <si>
    <t>Fone bluetooth</t>
  </si>
  <si>
    <t>Headset bluetooth</t>
  </si>
  <si>
    <t>Controle USB Xbox -&gt; PC</t>
  </si>
  <si>
    <t>ML</t>
  </si>
  <si>
    <t>Chassi iPhone 6s</t>
  </si>
  <si>
    <t>Caixa loterias</t>
  </si>
  <si>
    <t>Sony Xperia L4</t>
  </si>
  <si>
    <t>Pelicula Motorola One</t>
  </si>
  <si>
    <t>S91Loja</t>
  </si>
  <si>
    <t>Conta Luz</t>
  </si>
  <si>
    <t>Conta Telefone</t>
  </si>
  <si>
    <t>Anel</t>
  </si>
  <si>
    <t>Pedidos mãe</t>
  </si>
  <si>
    <t>Correios</t>
  </si>
  <si>
    <t>Taxa Sony L4</t>
  </si>
  <si>
    <t>Compras 09/2021</t>
  </si>
  <si>
    <t>Roupas (camisas e calça)</t>
  </si>
  <si>
    <t>Caedu</t>
  </si>
  <si>
    <t>Fonte Surface Pro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</si>
</sst>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8" formatCode="&quot;R$&quot;#,##0.00;[Red]\-&quot;R$&quot;#,##0.00"/>
    <numFmt numFmtId="164" formatCode="_-&quot;R$&quot;* #,##0.00_-;&quot;-R$&quot;* #,##0.00_-;_-&quot;R$&quot;* \-??_-;_-@_-"/>
    <numFmt numFmtId="165" formatCode="_-[$R$-416]\ * #,##0.00_-;\-[$R$-416]\ * #,##0.00_-;_-[$R$-416]\ * \-??_-;_-@_-"/>
    <numFmt numFmtId="166" formatCode="_-[$R$-416]\ * #,##0.00_-;\-[$R$-416]\ * #,##0.00_-;_-[$R$-416]\ * &quot;-&quot;??_-;_-@_-"/>
  </numFmts>
  <fonts count="9" x14ac:knownFonts="1"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b/>
      <sz val="16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b/>
      <sz val="11"/>
      <color rgb="FF000000"/>
      <name val="Calibri"/>
      <family val="2"/>
    </font>
    <font>
      <b/>
      <sz val="10"/>
      <name val="Arial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/>
    <xf numFmtId="0" fontId="1" fillId="0" borderId="0"/>
  </cellStyleXfs>
  <cellXfs count="23">
    <xf numFmtId="0" fontId="0" fillId="0" borderId="0" xfId="0"/>
    <xf numFmtId="0" fontId="1" fillId="0" borderId="0" xfId="2"/>
    <xf numFmtId="164" fontId="1" fillId="0" borderId="0" xfId="1" applyFont="1" applyBorder="1" applyAlignment="1" applyProtection="1"/>
    <xf numFmtId="0" fontId="2" fillId="0" borderId="0" xfId="2" applyFont="1" applyAlignment="1">
      <alignment horizontal="center"/>
    </xf>
    <xf numFmtId="164" fontId="2" fillId="0" borderId="0" xfId="1" applyFont="1" applyBorder="1" applyAlignment="1" applyProtection="1">
      <alignment horizontal="center"/>
    </xf>
    <xf numFmtId="0" fontId="1" fillId="0" borderId="0" xfId="2" applyAlignment="1">
      <alignment horizontal="center"/>
    </xf>
    <xf numFmtId="164" fontId="1" fillId="0" borderId="0" xfId="2" applyNumberFormat="1"/>
    <xf numFmtId="0" fontId="5" fillId="0" borderId="0" xfId="2" applyFont="1" applyAlignment="1">
      <alignment horizontal="center"/>
    </xf>
    <xf numFmtId="165" fontId="1" fillId="0" borderId="0" xfId="2" applyNumberFormat="1"/>
    <xf numFmtId="165" fontId="2" fillId="0" borderId="0" xfId="1" applyNumberFormat="1" applyFont="1" applyBorder="1" applyAlignment="1" applyProtection="1">
      <alignment horizontal="center"/>
    </xf>
    <xf numFmtId="8" fontId="1" fillId="0" borderId="0" xfId="2" applyNumberFormat="1"/>
    <xf numFmtId="164" fontId="1" fillId="0" borderId="0" xfId="1"/>
    <xf numFmtId="164" fontId="6" fillId="0" borderId="0" xfId="1" applyFont="1" applyAlignment="1">
      <alignment horizontal="center"/>
    </xf>
    <xf numFmtId="166" fontId="0" fillId="0" borderId="0" xfId="0" applyNumberFormat="1"/>
    <xf numFmtId="166" fontId="0" fillId="0" borderId="0" xfId="0" applyNumberFormat="1" applyFont="1" applyAlignment="1">
      <alignment horizontal="center"/>
    </xf>
    <xf numFmtId="166" fontId="6" fillId="0" borderId="0" xfId="1" applyNumberFormat="1" applyFont="1" applyAlignment="1">
      <alignment horizontal="center"/>
    </xf>
    <xf numFmtId="166" fontId="6" fillId="0" borderId="0" xfId="1" applyNumberFormat="1" applyFont="1" applyBorder="1" applyAlignment="1" applyProtection="1">
      <alignment horizontal="center"/>
    </xf>
    <xf numFmtId="0" fontId="7" fillId="0" borderId="0" xfId="0" applyFont="1" applyAlignment="1">
      <alignment horizontal="center"/>
    </xf>
    <xf numFmtId="0" fontId="8" fillId="0" borderId="0" xfId="2" applyFont="1" applyAlignment="1">
      <alignment horizontal="left"/>
    </xf>
    <xf numFmtId="166" fontId="8" fillId="0" borderId="0" xfId="1" applyNumberFormat="1" applyFont="1" applyAlignment="1">
      <alignment horizontal="center"/>
    </xf>
    <xf numFmtId="166" fontId="0" fillId="0" borderId="0" xfId="0" applyNumberFormat="1" applyFont="1"/>
    <xf numFmtId="0" fontId="3" fillId="0" borderId="0" xfId="2" applyFont="1" applyBorder="1" applyAlignment="1">
      <alignment horizontal="center" vertical="center"/>
    </xf>
    <xf numFmtId="0" fontId="4" fillId="0" borderId="0" xfId="2" applyFont="1" applyBorder="1" applyAlignment="1">
      <alignment horizontal="center" vertical="center"/>
    </xf>
  </cellXfs>
  <cellStyles count="3">
    <cellStyle name="Excel Built-in Normal" xfId="2"/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266760</xdr:colOff>
      <xdr:row>4</xdr:row>
      <xdr:rowOff>114480</xdr:rowOff>
    </xdr:from>
    <xdr:to>
      <xdr:col>8</xdr:col>
      <xdr:colOff>551880</xdr:colOff>
      <xdr:row>9</xdr:row>
      <xdr:rowOff>9000</xdr:rowOff>
    </xdr:to>
    <xdr:pic>
      <xdr:nvPicPr>
        <xdr:cNvPr id="2" name="Imagem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9468360" y="876240"/>
          <a:ext cx="889560" cy="847080"/>
        </a:xfrm>
        <a:prstGeom prst="rect">
          <a:avLst/>
        </a:prstGeom>
        <a:ln w="0">
          <a:noFill/>
        </a:ln>
      </xdr:spPr>
    </xdr:pic>
    <xdr:clientData/>
  </xdr:twoCellAnchor>
  <xdr:twoCellAnchor>
    <xdr:from>
      <xdr:col>4</xdr:col>
      <xdr:colOff>142920</xdr:colOff>
      <xdr:row>5</xdr:row>
      <xdr:rowOff>57240</xdr:rowOff>
    </xdr:from>
    <xdr:to>
      <xdr:col>4</xdr:col>
      <xdr:colOff>970920</xdr:colOff>
      <xdr:row>9</xdr:row>
      <xdr:rowOff>142200</xdr:rowOff>
    </xdr:to>
    <xdr:pic>
      <xdr:nvPicPr>
        <xdr:cNvPr id="3" name="Imagem 2"/>
        <xdr:cNvPicPr/>
      </xdr:nvPicPr>
      <xdr:blipFill>
        <a:blip xmlns:r="http://schemas.openxmlformats.org/officeDocument/2006/relationships" r:embed="rId2"/>
        <a:stretch/>
      </xdr:blipFill>
      <xdr:spPr>
        <a:xfrm>
          <a:off x="5564880" y="1009440"/>
          <a:ext cx="828000" cy="84708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</xdr:colOff>
      <xdr:row>2</xdr:row>
      <xdr:rowOff>95250</xdr:rowOff>
    </xdr:from>
    <xdr:to>
      <xdr:col>5</xdr:col>
      <xdr:colOff>28035</xdr:colOff>
      <xdr:row>7</xdr:row>
      <xdr:rowOff>28261</xdr:rowOff>
    </xdr:to>
    <xdr:pic>
      <xdr:nvPicPr>
        <xdr:cNvPr id="2" name="Imagem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5514975" y="447675"/>
          <a:ext cx="894810" cy="742636"/>
        </a:xfrm>
        <a:prstGeom prst="rect">
          <a:avLst/>
        </a:prstGeom>
        <a:ln w="0">
          <a:noFill/>
        </a:ln>
      </xdr:spPr>
    </xdr:pic>
    <xdr:clientData/>
  </xdr:twoCellAnchor>
  <xdr:twoCellAnchor>
    <xdr:from>
      <xdr:col>6</xdr:col>
      <xdr:colOff>409575</xdr:colOff>
      <xdr:row>1</xdr:row>
      <xdr:rowOff>66675</xdr:rowOff>
    </xdr:from>
    <xdr:to>
      <xdr:col>8</xdr:col>
      <xdr:colOff>142800</xdr:colOff>
      <xdr:row>7</xdr:row>
      <xdr:rowOff>75480</xdr:rowOff>
    </xdr:to>
    <xdr:pic>
      <xdr:nvPicPr>
        <xdr:cNvPr id="3" name="Imagem 2"/>
        <xdr:cNvPicPr/>
      </xdr:nvPicPr>
      <xdr:blipFill>
        <a:blip xmlns:r="http://schemas.openxmlformats.org/officeDocument/2006/relationships" r:embed="rId2"/>
        <a:stretch/>
      </xdr:blipFill>
      <xdr:spPr>
        <a:xfrm>
          <a:off x="8162925" y="257175"/>
          <a:ext cx="952425" cy="980355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</xdr:colOff>
      <xdr:row>2</xdr:row>
      <xdr:rowOff>95250</xdr:rowOff>
    </xdr:from>
    <xdr:to>
      <xdr:col>5</xdr:col>
      <xdr:colOff>28035</xdr:colOff>
      <xdr:row>7</xdr:row>
      <xdr:rowOff>28261</xdr:rowOff>
    </xdr:to>
    <xdr:pic>
      <xdr:nvPicPr>
        <xdr:cNvPr id="2" name="Imagem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4953000" y="447675"/>
          <a:ext cx="1294860" cy="771211"/>
        </a:xfrm>
        <a:prstGeom prst="rect">
          <a:avLst/>
        </a:prstGeom>
        <a:ln w="0">
          <a:noFill/>
        </a:ln>
      </xdr:spPr>
    </xdr:pic>
    <xdr:clientData/>
  </xdr:twoCellAnchor>
  <xdr:twoCellAnchor>
    <xdr:from>
      <xdr:col>6</xdr:col>
      <xdr:colOff>495300</xdr:colOff>
      <xdr:row>2</xdr:row>
      <xdr:rowOff>19050</xdr:rowOff>
    </xdr:from>
    <xdr:to>
      <xdr:col>8</xdr:col>
      <xdr:colOff>228525</xdr:colOff>
      <xdr:row>7</xdr:row>
      <xdr:rowOff>95250</xdr:rowOff>
    </xdr:to>
    <xdr:pic>
      <xdr:nvPicPr>
        <xdr:cNvPr id="3" name="Imagem 2"/>
        <xdr:cNvPicPr/>
      </xdr:nvPicPr>
      <xdr:blipFill>
        <a:blip xmlns:r="http://schemas.openxmlformats.org/officeDocument/2006/relationships" r:embed="rId2"/>
        <a:stretch/>
      </xdr:blipFill>
      <xdr:spPr>
        <a:xfrm>
          <a:off x="7419975" y="371475"/>
          <a:ext cx="952425" cy="885825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28440</xdr:colOff>
      <xdr:row>6</xdr:row>
      <xdr:rowOff>19080</xdr:rowOff>
    </xdr:from>
    <xdr:to>
      <xdr:col>8</xdr:col>
      <xdr:colOff>313560</xdr:colOff>
      <xdr:row>10</xdr:row>
      <xdr:rowOff>123120</xdr:rowOff>
    </xdr:to>
    <xdr:pic>
      <xdr:nvPicPr>
        <xdr:cNvPr id="2" name="Imagem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9483480" y="1162080"/>
          <a:ext cx="889560" cy="865800"/>
        </a:xfrm>
        <a:prstGeom prst="rect">
          <a:avLst/>
        </a:prstGeom>
        <a:ln w="0">
          <a:noFill/>
        </a:ln>
      </xdr:spPr>
    </xdr:pic>
    <xdr:clientData/>
  </xdr:twoCellAnchor>
  <xdr:twoCellAnchor>
    <xdr:from>
      <xdr:col>4</xdr:col>
      <xdr:colOff>181080</xdr:colOff>
      <xdr:row>6</xdr:row>
      <xdr:rowOff>76320</xdr:rowOff>
    </xdr:from>
    <xdr:to>
      <xdr:col>5</xdr:col>
      <xdr:colOff>47160</xdr:colOff>
      <xdr:row>10</xdr:row>
      <xdr:rowOff>161280</xdr:rowOff>
    </xdr:to>
    <xdr:pic>
      <xdr:nvPicPr>
        <xdr:cNvPr id="3" name="Imagem 2"/>
        <xdr:cNvPicPr/>
      </xdr:nvPicPr>
      <xdr:blipFill>
        <a:blip xmlns:r="http://schemas.openxmlformats.org/officeDocument/2006/relationships" r:embed="rId2"/>
        <a:stretch/>
      </xdr:blipFill>
      <xdr:spPr>
        <a:xfrm>
          <a:off x="6440760" y="1219320"/>
          <a:ext cx="945000" cy="846720"/>
        </a:xfrm>
        <a:prstGeom prst="rect">
          <a:avLst/>
        </a:prstGeom>
        <a:ln w="0">
          <a:noFill/>
        </a:ln>
      </xdr:spPr>
    </xdr:pic>
    <xdr:clientData/>
  </xdr:twoCellAnchor>
  <xdr:twoCellAnchor>
    <xdr:from>
      <xdr:col>5</xdr:col>
      <xdr:colOff>257040</xdr:colOff>
      <xdr:row>11</xdr:row>
      <xdr:rowOff>19080</xdr:rowOff>
    </xdr:from>
    <xdr:to>
      <xdr:col>6</xdr:col>
      <xdr:colOff>1037520</xdr:colOff>
      <xdr:row>17</xdr:row>
      <xdr:rowOff>18360</xdr:rowOff>
    </xdr:to>
    <xdr:pic>
      <xdr:nvPicPr>
        <xdr:cNvPr id="4" name="Imagem 3"/>
        <xdr:cNvPicPr/>
      </xdr:nvPicPr>
      <xdr:blipFill>
        <a:blip xmlns:r="http://schemas.openxmlformats.org/officeDocument/2006/relationships" r:embed="rId3"/>
        <a:stretch/>
      </xdr:blipFill>
      <xdr:spPr>
        <a:xfrm>
          <a:off x="7595640" y="2114280"/>
          <a:ext cx="1384920" cy="114228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76320</xdr:colOff>
      <xdr:row>1</xdr:row>
      <xdr:rowOff>114480</xdr:rowOff>
    </xdr:from>
    <xdr:to>
      <xdr:col>8</xdr:col>
      <xdr:colOff>361440</xdr:colOff>
      <xdr:row>6</xdr:row>
      <xdr:rowOff>9000</xdr:rowOff>
    </xdr:to>
    <xdr:pic>
      <xdr:nvPicPr>
        <xdr:cNvPr id="5" name="Imagem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9521280" y="304920"/>
          <a:ext cx="889560" cy="847080"/>
        </a:xfrm>
        <a:prstGeom prst="rect">
          <a:avLst/>
        </a:prstGeom>
        <a:ln w="0">
          <a:noFill/>
        </a:ln>
      </xdr:spPr>
    </xdr:pic>
    <xdr:clientData/>
  </xdr:twoCellAnchor>
  <xdr:twoCellAnchor>
    <xdr:from>
      <xdr:col>4</xdr:col>
      <xdr:colOff>57240</xdr:colOff>
      <xdr:row>2</xdr:row>
      <xdr:rowOff>85680</xdr:rowOff>
    </xdr:from>
    <xdr:to>
      <xdr:col>4</xdr:col>
      <xdr:colOff>894600</xdr:colOff>
      <xdr:row>6</xdr:row>
      <xdr:rowOff>189720</xdr:rowOff>
    </xdr:to>
    <xdr:pic>
      <xdr:nvPicPr>
        <xdr:cNvPr id="6" name="Imagem 2"/>
        <xdr:cNvPicPr/>
      </xdr:nvPicPr>
      <xdr:blipFill>
        <a:blip xmlns:r="http://schemas.openxmlformats.org/officeDocument/2006/relationships" r:embed="rId2"/>
        <a:stretch/>
      </xdr:blipFill>
      <xdr:spPr>
        <a:xfrm>
          <a:off x="6356880" y="466560"/>
          <a:ext cx="837360" cy="86616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247680</xdr:colOff>
      <xdr:row>2</xdr:row>
      <xdr:rowOff>0</xdr:rowOff>
    </xdr:from>
    <xdr:to>
      <xdr:col>8</xdr:col>
      <xdr:colOff>313560</xdr:colOff>
      <xdr:row>6</xdr:row>
      <xdr:rowOff>104040</xdr:rowOff>
    </xdr:to>
    <xdr:pic>
      <xdr:nvPicPr>
        <xdr:cNvPr id="7" name="Imagem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8934840" y="380880"/>
          <a:ext cx="65880" cy="866160"/>
        </a:xfrm>
        <a:prstGeom prst="rect">
          <a:avLst/>
        </a:prstGeom>
        <a:ln w="0">
          <a:noFill/>
        </a:ln>
      </xdr:spPr>
    </xdr:pic>
    <xdr:clientData/>
  </xdr:twoCellAnchor>
  <xdr:twoCellAnchor>
    <xdr:from>
      <xdr:col>4</xdr:col>
      <xdr:colOff>47520</xdr:colOff>
      <xdr:row>2</xdr:row>
      <xdr:rowOff>19080</xdr:rowOff>
    </xdr:from>
    <xdr:to>
      <xdr:col>4</xdr:col>
      <xdr:colOff>875520</xdr:colOff>
      <xdr:row>6</xdr:row>
      <xdr:rowOff>104040</xdr:rowOff>
    </xdr:to>
    <xdr:pic>
      <xdr:nvPicPr>
        <xdr:cNvPr id="8" name="Imagem 2"/>
        <xdr:cNvPicPr/>
      </xdr:nvPicPr>
      <xdr:blipFill>
        <a:blip xmlns:r="http://schemas.openxmlformats.org/officeDocument/2006/relationships" r:embed="rId2"/>
        <a:stretch/>
      </xdr:blipFill>
      <xdr:spPr>
        <a:xfrm>
          <a:off x="5258880" y="399960"/>
          <a:ext cx="828000" cy="84708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743040</xdr:colOff>
      <xdr:row>1</xdr:row>
      <xdr:rowOff>133200</xdr:rowOff>
    </xdr:from>
    <xdr:to>
      <xdr:col>9</xdr:col>
      <xdr:colOff>227880</xdr:colOff>
      <xdr:row>5</xdr:row>
      <xdr:rowOff>132480</xdr:rowOff>
    </xdr:to>
    <xdr:pic>
      <xdr:nvPicPr>
        <xdr:cNvPr id="9" name="Imagem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8476560" y="323640"/>
          <a:ext cx="996840" cy="761040"/>
        </a:xfrm>
        <a:prstGeom prst="rect">
          <a:avLst/>
        </a:prstGeom>
        <a:ln w="0">
          <a:noFill/>
        </a:ln>
      </xdr:spPr>
    </xdr:pic>
    <xdr:clientData/>
  </xdr:twoCellAnchor>
  <xdr:twoCellAnchor>
    <xdr:from>
      <xdr:col>4</xdr:col>
      <xdr:colOff>352440</xdr:colOff>
      <xdr:row>2</xdr:row>
      <xdr:rowOff>57240</xdr:rowOff>
    </xdr:from>
    <xdr:to>
      <xdr:col>5</xdr:col>
      <xdr:colOff>9000</xdr:colOff>
      <xdr:row>6</xdr:row>
      <xdr:rowOff>47160</xdr:rowOff>
    </xdr:to>
    <xdr:pic>
      <xdr:nvPicPr>
        <xdr:cNvPr id="10" name="Imagem 2"/>
        <xdr:cNvPicPr/>
      </xdr:nvPicPr>
      <xdr:blipFill>
        <a:blip xmlns:r="http://schemas.openxmlformats.org/officeDocument/2006/relationships" r:embed="rId2"/>
        <a:stretch/>
      </xdr:blipFill>
      <xdr:spPr>
        <a:xfrm>
          <a:off x="5444280" y="438120"/>
          <a:ext cx="897480" cy="75204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562050</xdr:colOff>
      <xdr:row>1</xdr:row>
      <xdr:rowOff>133350</xdr:rowOff>
    </xdr:from>
    <xdr:to>
      <xdr:col>8</xdr:col>
      <xdr:colOff>256440</xdr:colOff>
      <xdr:row>6</xdr:row>
      <xdr:rowOff>85005</xdr:rowOff>
    </xdr:to>
    <xdr:pic>
      <xdr:nvPicPr>
        <xdr:cNvPr id="3" name="Imagem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8886900" y="323850"/>
          <a:ext cx="913590" cy="761280"/>
        </a:xfrm>
        <a:prstGeom prst="rect">
          <a:avLst/>
        </a:prstGeom>
        <a:ln w="0">
          <a:noFill/>
        </a:ln>
      </xdr:spPr>
    </xdr:pic>
    <xdr:clientData/>
  </xdr:twoCellAnchor>
  <xdr:twoCellAnchor>
    <xdr:from>
      <xdr:col>4</xdr:col>
      <xdr:colOff>1066800</xdr:colOff>
      <xdr:row>2</xdr:row>
      <xdr:rowOff>85965</xdr:rowOff>
    </xdr:from>
    <xdr:to>
      <xdr:col>5</xdr:col>
      <xdr:colOff>56610</xdr:colOff>
      <xdr:row>7</xdr:row>
      <xdr:rowOff>28260</xdr:rowOff>
    </xdr:to>
    <xdr:pic>
      <xdr:nvPicPr>
        <xdr:cNvPr id="4" name="Imagem 2"/>
        <xdr:cNvPicPr/>
      </xdr:nvPicPr>
      <xdr:blipFill>
        <a:blip xmlns:r="http://schemas.openxmlformats.org/officeDocument/2006/relationships" r:embed="rId2"/>
        <a:stretch/>
      </xdr:blipFill>
      <xdr:spPr>
        <a:xfrm>
          <a:off x="6000750" y="438390"/>
          <a:ext cx="828135" cy="75192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19125</xdr:colOff>
      <xdr:row>1</xdr:row>
      <xdr:rowOff>152400</xdr:rowOff>
    </xdr:from>
    <xdr:to>
      <xdr:col>8</xdr:col>
      <xdr:colOff>323115</xdr:colOff>
      <xdr:row>6</xdr:row>
      <xdr:rowOff>104055</xdr:rowOff>
    </xdr:to>
    <xdr:pic>
      <xdr:nvPicPr>
        <xdr:cNvPr id="2" name="Imagem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8115375" y="342900"/>
          <a:ext cx="913590" cy="761280"/>
        </a:xfrm>
        <a:prstGeom prst="rect">
          <a:avLst/>
        </a:prstGeom>
        <a:ln w="0">
          <a:noFill/>
        </a:ln>
      </xdr:spPr>
    </xdr:pic>
    <xdr:clientData/>
  </xdr:twoCellAnchor>
  <xdr:twoCellAnchor>
    <xdr:from>
      <xdr:col>4</xdr:col>
      <xdr:colOff>1143000</xdr:colOff>
      <xdr:row>2</xdr:row>
      <xdr:rowOff>38340</xdr:rowOff>
    </xdr:from>
    <xdr:to>
      <xdr:col>4</xdr:col>
      <xdr:colOff>1971135</xdr:colOff>
      <xdr:row>6</xdr:row>
      <xdr:rowOff>142560</xdr:rowOff>
    </xdr:to>
    <xdr:pic>
      <xdr:nvPicPr>
        <xdr:cNvPr id="3" name="Imagem 2"/>
        <xdr:cNvPicPr/>
      </xdr:nvPicPr>
      <xdr:blipFill>
        <a:blip xmlns:r="http://schemas.openxmlformats.org/officeDocument/2006/relationships" r:embed="rId2"/>
        <a:stretch/>
      </xdr:blipFill>
      <xdr:spPr>
        <a:xfrm>
          <a:off x="5486400" y="390765"/>
          <a:ext cx="828135" cy="751920"/>
        </a:xfrm>
        <a:prstGeom prst="rect">
          <a:avLst/>
        </a:prstGeom>
        <a:ln w="0">
          <a:noFill/>
        </a:ln>
      </xdr:spPr>
    </xdr:pic>
    <xdr:clientData/>
  </xdr:twoCellAnchor>
  <xdr:twoCellAnchor>
    <xdr:from>
      <xdr:col>4</xdr:col>
      <xdr:colOff>1066800</xdr:colOff>
      <xdr:row>2</xdr:row>
      <xdr:rowOff>85965</xdr:rowOff>
    </xdr:from>
    <xdr:to>
      <xdr:col>5</xdr:col>
      <xdr:colOff>56610</xdr:colOff>
      <xdr:row>7</xdr:row>
      <xdr:rowOff>28260</xdr:rowOff>
    </xdr:to>
    <xdr:pic>
      <xdr:nvPicPr>
        <xdr:cNvPr id="4" name="Imagem 2"/>
        <xdr:cNvPicPr/>
      </xdr:nvPicPr>
      <xdr:blipFill>
        <a:blip xmlns:r="http://schemas.openxmlformats.org/officeDocument/2006/relationships" r:embed="rId2"/>
        <a:stretch/>
      </xdr:blipFill>
      <xdr:spPr>
        <a:xfrm>
          <a:off x="6162675" y="438390"/>
          <a:ext cx="828135" cy="75192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2066999</xdr:colOff>
      <xdr:row>1</xdr:row>
      <xdr:rowOff>133350</xdr:rowOff>
    </xdr:from>
    <xdr:to>
      <xdr:col>8</xdr:col>
      <xdr:colOff>314324</xdr:colOff>
      <xdr:row>7</xdr:row>
      <xdr:rowOff>113580</xdr:rowOff>
    </xdr:to>
    <xdr:pic>
      <xdr:nvPicPr>
        <xdr:cNvPr id="2" name="Imagem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8591624" y="323850"/>
          <a:ext cx="952425" cy="980355"/>
        </a:xfrm>
        <a:prstGeom prst="rect">
          <a:avLst/>
        </a:prstGeom>
        <a:ln w="0">
          <a:noFill/>
        </a:ln>
      </xdr:spPr>
    </xdr:pic>
    <xdr:clientData/>
  </xdr:twoCellAnchor>
  <xdr:twoCellAnchor>
    <xdr:from>
      <xdr:col>4</xdr:col>
      <xdr:colOff>790575</xdr:colOff>
      <xdr:row>2</xdr:row>
      <xdr:rowOff>76200</xdr:rowOff>
    </xdr:from>
    <xdr:to>
      <xdr:col>5</xdr:col>
      <xdr:colOff>37560</xdr:colOff>
      <xdr:row>7</xdr:row>
      <xdr:rowOff>9211</xdr:rowOff>
    </xdr:to>
    <xdr:pic>
      <xdr:nvPicPr>
        <xdr:cNvPr id="3" name="Imagem 2"/>
        <xdr:cNvPicPr/>
      </xdr:nvPicPr>
      <xdr:blipFill>
        <a:blip xmlns:r="http://schemas.openxmlformats.org/officeDocument/2006/relationships" r:embed="rId2"/>
        <a:stretch/>
      </xdr:blipFill>
      <xdr:spPr>
        <a:xfrm>
          <a:off x="5667375" y="457200"/>
          <a:ext cx="894810" cy="742636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285824</xdr:colOff>
      <xdr:row>1</xdr:row>
      <xdr:rowOff>142875</xdr:rowOff>
    </xdr:from>
    <xdr:to>
      <xdr:col>8</xdr:col>
      <xdr:colOff>19049</xdr:colOff>
      <xdr:row>7</xdr:row>
      <xdr:rowOff>151680</xdr:rowOff>
    </xdr:to>
    <xdr:pic>
      <xdr:nvPicPr>
        <xdr:cNvPr id="2" name="Imagem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8334449" y="333375"/>
          <a:ext cx="952425" cy="980355"/>
        </a:xfrm>
        <a:prstGeom prst="rect">
          <a:avLst/>
        </a:prstGeom>
        <a:ln w="0">
          <a:noFill/>
        </a:ln>
      </xdr:spPr>
    </xdr:pic>
    <xdr:clientData/>
  </xdr:twoCellAnchor>
  <xdr:twoCellAnchor>
    <xdr:from>
      <xdr:col>4</xdr:col>
      <xdr:colOff>57150</xdr:colOff>
      <xdr:row>2</xdr:row>
      <xdr:rowOff>95250</xdr:rowOff>
    </xdr:from>
    <xdr:to>
      <xdr:col>5</xdr:col>
      <xdr:colOff>28035</xdr:colOff>
      <xdr:row>7</xdr:row>
      <xdr:rowOff>28261</xdr:rowOff>
    </xdr:to>
    <xdr:pic>
      <xdr:nvPicPr>
        <xdr:cNvPr id="3" name="Imagem 2"/>
        <xdr:cNvPicPr/>
      </xdr:nvPicPr>
      <xdr:blipFill>
        <a:blip xmlns:r="http://schemas.openxmlformats.org/officeDocument/2006/relationships" r:embed="rId2"/>
        <a:stretch/>
      </xdr:blipFill>
      <xdr:spPr>
        <a:xfrm>
          <a:off x="5372100" y="447675"/>
          <a:ext cx="894810" cy="742636"/>
        </a:xfrm>
        <a:prstGeom prst="rect">
          <a:avLst/>
        </a:prstGeom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8"/>
  <sheetViews>
    <sheetView zoomScaleNormal="100" workbookViewId="0">
      <selection activeCell="B17" sqref="B17"/>
    </sheetView>
  </sheetViews>
  <sheetFormatPr defaultColWidth="8.5703125" defaultRowHeight="15" x14ac:dyDescent="0.25"/>
  <cols>
    <col min="1" max="1" width="45" style="1" customWidth="1"/>
    <col min="2" max="2" width="11.7109375" style="2" customWidth="1"/>
    <col min="3" max="3" width="12.85546875" style="2" customWidth="1"/>
    <col min="4" max="4" width="7.28515625" style="1" customWidth="1"/>
    <col min="5" max="5" width="22.5703125" style="1" customWidth="1"/>
    <col min="6" max="6" width="8.5703125" style="1"/>
    <col min="7" max="7" width="22.42578125" style="1" customWidth="1"/>
    <col min="8" max="1024" width="8.5703125" style="1"/>
  </cols>
  <sheetData>
    <row r="1" spans="1:9" s="5" customFormat="1" x14ac:dyDescent="0.25">
      <c r="A1" s="3" t="s">
        <v>0</v>
      </c>
      <c r="B1" s="4" t="s">
        <v>1</v>
      </c>
      <c r="C1" s="4" t="s">
        <v>2</v>
      </c>
      <c r="E1" s="3" t="s">
        <v>3</v>
      </c>
      <c r="G1" s="3" t="s">
        <v>4</v>
      </c>
    </row>
    <row r="2" spans="1:9" x14ac:dyDescent="0.25">
      <c r="A2" s="1" t="s">
        <v>5</v>
      </c>
      <c r="B2" s="2">
        <v>400</v>
      </c>
      <c r="E2" s="6">
        <f>SUM(B2:B22)</f>
        <v>2809.58</v>
      </c>
      <c r="G2" s="6">
        <f>SUM(C2:C22)</f>
        <v>286</v>
      </c>
    </row>
    <row r="3" spans="1:9" x14ac:dyDescent="0.25">
      <c r="A3" s="1" t="s">
        <v>6</v>
      </c>
      <c r="B3" s="2">
        <v>100</v>
      </c>
    </row>
    <row r="4" spans="1:9" x14ac:dyDescent="0.25">
      <c r="A4" s="1" t="s">
        <v>7</v>
      </c>
      <c r="C4" s="2">
        <v>86</v>
      </c>
    </row>
    <row r="5" spans="1:9" x14ac:dyDescent="0.25">
      <c r="A5" s="1" t="s">
        <v>8</v>
      </c>
      <c r="B5" s="2">
        <v>64.78</v>
      </c>
    </row>
    <row r="6" spans="1:9" x14ac:dyDescent="0.25">
      <c r="A6" s="1" t="s">
        <v>9</v>
      </c>
      <c r="B6" s="2">
        <v>120</v>
      </c>
      <c r="E6" s="21" t="s">
        <v>10</v>
      </c>
      <c r="F6" s="21"/>
      <c r="G6" s="21"/>
      <c r="H6" s="21"/>
      <c r="I6" s="21"/>
    </row>
    <row r="7" spans="1:9" x14ac:dyDescent="0.25">
      <c r="A7" s="1" t="s">
        <v>11</v>
      </c>
      <c r="B7" s="2">
        <v>56</v>
      </c>
      <c r="E7" s="21"/>
      <c r="F7" s="21"/>
      <c r="G7" s="21"/>
      <c r="H7" s="21"/>
      <c r="I7" s="21"/>
    </row>
    <row r="8" spans="1:9" x14ac:dyDescent="0.25">
      <c r="A8" s="1" t="s">
        <v>12</v>
      </c>
      <c r="B8" s="2">
        <v>150</v>
      </c>
      <c r="E8" s="21"/>
      <c r="F8" s="21"/>
      <c r="G8" s="21"/>
      <c r="H8" s="21"/>
      <c r="I8" s="21"/>
    </row>
    <row r="9" spans="1:9" x14ac:dyDescent="0.25">
      <c r="A9" s="1" t="s">
        <v>13</v>
      </c>
      <c r="B9" s="2">
        <v>44</v>
      </c>
      <c r="E9" s="21"/>
      <c r="F9" s="21"/>
      <c r="G9" s="21"/>
      <c r="H9" s="21"/>
      <c r="I9" s="21"/>
    </row>
    <row r="10" spans="1:9" x14ac:dyDescent="0.25">
      <c r="A10" s="1" t="s">
        <v>14</v>
      </c>
      <c r="B10" s="2">
        <v>80</v>
      </c>
    </row>
    <row r="11" spans="1:9" x14ac:dyDescent="0.25">
      <c r="A11" s="1" t="s">
        <v>15</v>
      </c>
      <c r="B11" s="2">
        <v>81</v>
      </c>
    </row>
    <row r="12" spans="1:9" x14ac:dyDescent="0.25">
      <c r="A12" s="1" t="s">
        <v>16</v>
      </c>
      <c r="B12" s="2">
        <v>52.8</v>
      </c>
    </row>
    <row r="14" spans="1:9" x14ac:dyDescent="0.25">
      <c r="A14" s="1" t="s">
        <v>17</v>
      </c>
      <c r="B14" s="2">
        <v>60</v>
      </c>
    </row>
    <row r="15" spans="1:9" x14ac:dyDescent="0.25">
      <c r="A15" s="1" t="s">
        <v>18</v>
      </c>
      <c r="B15" s="2">
        <v>55</v>
      </c>
    </row>
    <row r="16" spans="1:9" x14ac:dyDescent="0.25">
      <c r="A16" s="1" t="s">
        <v>19</v>
      </c>
      <c r="B16" s="2">
        <v>96</v>
      </c>
    </row>
    <row r="17" spans="1:3" x14ac:dyDescent="0.25">
      <c r="A17" s="1" t="s">
        <v>20</v>
      </c>
      <c r="C17" s="2">
        <v>200</v>
      </c>
    </row>
    <row r="18" spans="1:3" x14ac:dyDescent="0.25">
      <c r="A18" s="1" t="s">
        <v>21</v>
      </c>
      <c r="B18" s="2">
        <v>1450</v>
      </c>
    </row>
  </sheetData>
  <mergeCells count="1">
    <mergeCell ref="E6:I9"/>
  </mergeCells>
  <pageMargins left="0.51180555555555496" right="0.51180555555555496" top="0.78749999999999998" bottom="0.78749999999999998" header="0.51180555555555496" footer="0.51180555555555496"/>
  <pageSetup paperSize="9" orientation="portrait" horizontalDpi="300" verticalDpi="30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tabSelected="1" workbookViewId="0">
      <selection activeCell="B14" sqref="B14"/>
    </sheetView>
  </sheetViews>
  <sheetFormatPr defaultRowHeight="12.75" x14ac:dyDescent="0.2"/>
  <cols>
    <col min="1" max="1" width="24.85546875" customWidth="1"/>
    <col min="2" max="2" width="14.85546875" style="13" customWidth="1"/>
    <col min="3" max="3" width="15" style="13" customWidth="1"/>
    <col min="4" max="4" width="18.7109375" customWidth="1"/>
    <col min="5" max="5" width="19.85546875" customWidth="1"/>
    <col min="6" max="6" width="23" customWidth="1"/>
  </cols>
  <sheetData>
    <row r="1" spans="1:7" ht="15" x14ac:dyDescent="0.25">
      <c r="A1" s="3" t="s">
        <v>0</v>
      </c>
      <c r="B1" s="15" t="s">
        <v>1</v>
      </c>
      <c r="C1" s="16" t="s">
        <v>2</v>
      </c>
      <c r="D1" s="3" t="s">
        <v>22</v>
      </c>
      <c r="E1" s="5"/>
      <c r="F1" s="9" t="s">
        <v>3</v>
      </c>
    </row>
    <row r="2" spans="1:7" x14ac:dyDescent="0.2">
      <c r="A2" t="s">
        <v>137</v>
      </c>
      <c r="C2" s="13">
        <v>30</v>
      </c>
      <c r="D2" t="s">
        <v>99</v>
      </c>
      <c r="F2" s="13">
        <f>SUM(B:B)</f>
        <v>2343.87</v>
      </c>
    </row>
    <row r="3" spans="1:7" x14ac:dyDescent="0.2">
      <c r="A3" t="s">
        <v>138</v>
      </c>
      <c r="C3" s="13">
        <v>30</v>
      </c>
      <c r="D3" t="s">
        <v>99</v>
      </c>
      <c r="F3" s="22" t="s">
        <v>139</v>
      </c>
      <c r="G3" s="22"/>
    </row>
    <row r="4" spans="1:7" x14ac:dyDescent="0.2">
      <c r="A4" t="s">
        <v>140</v>
      </c>
      <c r="C4" s="13">
        <v>125.51</v>
      </c>
      <c r="D4" t="s">
        <v>99</v>
      </c>
      <c r="F4" s="22"/>
      <c r="G4" s="22"/>
    </row>
    <row r="5" spans="1:7" x14ac:dyDescent="0.2">
      <c r="A5" t="s">
        <v>141</v>
      </c>
      <c r="C5" s="13">
        <v>142</v>
      </c>
      <c r="D5" t="s">
        <v>99</v>
      </c>
      <c r="F5" s="22"/>
      <c r="G5" s="22"/>
    </row>
    <row r="6" spans="1:7" ht="15" x14ac:dyDescent="0.25">
      <c r="A6" s="1" t="s">
        <v>64</v>
      </c>
      <c r="B6" s="13">
        <v>210.83</v>
      </c>
      <c r="F6" s="22"/>
      <c r="G6" s="22"/>
    </row>
    <row r="7" spans="1:7" x14ac:dyDescent="0.2">
      <c r="A7" t="s">
        <v>142</v>
      </c>
      <c r="C7" s="13">
        <v>78</v>
      </c>
      <c r="D7" t="s">
        <v>143</v>
      </c>
      <c r="F7" s="22"/>
      <c r="G7" s="22"/>
    </row>
    <row r="8" spans="1:7" x14ac:dyDescent="0.2">
      <c r="A8" t="s">
        <v>144</v>
      </c>
      <c r="B8" s="13">
        <v>157.43</v>
      </c>
    </row>
    <row r="9" spans="1:7" x14ac:dyDescent="0.2">
      <c r="A9" t="s">
        <v>145</v>
      </c>
      <c r="B9" s="13">
        <v>39</v>
      </c>
      <c r="F9" s="17" t="s">
        <v>90</v>
      </c>
    </row>
    <row r="10" spans="1:7" x14ac:dyDescent="0.2">
      <c r="A10" t="s">
        <v>146</v>
      </c>
      <c r="B10" s="13">
        <v>1054.5999999999999</v>
      </c>
      <c r="F10" s="13">
        <f>SUM(C:C)</f>
        <v>405.51</v>
      </c>
    </row>
    <row r="11" spans="1:7" x14ac:dyDescent="0.2">
      <c r="A11" t="s">
        <v>147</v>
      </c>
      <c r="B11" s="13">
        <v>39.97</v>
      </c>
      <c r="D11" t="s">
        <v>148</v>
      </c>
    </row>
    <row r="12" spans="1:7" x14ac:dyDescent="0.2">
      <c r="A12" t="s">
        <v>150</v>
      </c>
      <c r="B12" s="13">
        <v>140</v>
      </c>
    </row>
    <row r="13" spans="1:7" x14ac:dyDescent="0.2">
      <c r="A13" t="s">
        <v>149</v>
      </c>
      <c r="B13" s="13">
        <v>250</v>
      </c>
    </row>
    <row r="14" spans="1:7" x14ac:dyDescent="0.2">
      <c r="A14" t="s">
        <v>151</v>
      </c>
      <c r="B14" s="13">
        <v>15.34</v>
      </c>
      <c r="D14" t="s">
        <v>99</v>
      </c>
    </row>
    <row r="15" spans="1:7" x14ac:dyDescent="0.2">
      <c r="A15" t="s">
        <v>152</v>
      </c>
      <c r="B15" s="13">
        <v>263.8</v>
      </c>
      <c r="D15" t="s">
        <v>99</v>
      </c>
    </row>
    <row r="16" spans="1:7" x14ac:dyDescent="0.2">
      <c r="A16" t="s">
        <v>154</v>
      </c>
      <c r="B16" s="13">
        <v>172.9</v>
      </c>
      <c r="D16" t="s">
        <v>153</v>
      </c>
    </row>
  </sheetData>
  <mergeCells count="1">
    <mergeCell ref="F3:G7"/>
  </mergeCells>
  <pageMargins left="0.511811024" right="0.511811024" top="0.78740157499999996" bottom="0.78740157499999996" header="0.31496062000000002" footer="0.31496062000000002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A4" sqref="A4:B4"/>
    </sheetView>
  </sheetViews>
  <sheetFormatPr defaultRowHeight="12.75" x14ac:dyDescent="0.2"/>
  <cols>
    <col min="1" max="1" width="24.5703125" customWidth="1"/>
    <col min="2" max="2" width="12.7109375" style="13" customWidth="1"/>
    <col min="3" max="3" width="13" style="13" customWidth="1"/>
    <col min="4" max="4" width="16.28515625" customWidth="1"/>
    <col min="5" max="5" width="17.140625" customWidth="1"/>
    <col min="6" max="6" width="21.42578125" customWidth="1"/>
  </cols>
  <sheetData>
    <row r="1" spans="1:7" ht="15" x14ac:dyDescent="0.25">
      <c r="A1" s="3" t="s">
        <v>0</v>
      </c>
      <c r="B1" s="15" t="s">
        <v>1</v>
      </c>
      <c r="C1" s="16" t="s">
        <v>2</v>
      </c>
      <c r="D1" s="3" t="s">
        <v>22</v>
      </c>
      <c r="E1" s="5"/>
      <c r="F1" s="9" t="s">
        <v>3</v>
      </c>
    </row>
    <row r="2" spans="1:7" x14ac:dyDescent="0.2">
      <c r="A2" t="s">
        <v>156</v>
      </c>
      <c r="B2" s="13">
        <v>225.71</v>
      </c>
      <c r="D2" t="s">
        <v>157</v>
      </c>
      <c r="F2" s="13">
        <f>SUM(B:B)</f>
        <v>601.54000000000008</v>
      </c>
    </row>
    <row r="3" spans="1:7" x14ac:dyDescent="0.2">
      <c r="A3" t="s">
        <v>158</v>
      </c>
      <c r="B3" s="13">
        <v>165</v>
      </c>
      <c r="F3" s="22" t="s">
        <v>155</v>
      </c>
      <c r="G3" s="22"/>
    </row>
    <row r="4" spans="1:7" ht="15" x14ac:dyDescent="0.25">
      <c r="A4" s="1" t="s">
        <v>64</v>
      </c>
      <c r="B4" s="13">
        <v>210.83</v>
      </c>
      <c r="F4" s="22"/>
      <c r="G4" s="22"/>
    </row>
    <row r="5" spans="1:7" x14ac:dyDescent="0.2">
      <c r="F5" s="22"/>
      <c r="G5" s="22"/>
    </row>
    <row r="6" spans="1:7" x14ac:dyDescent="0.2">
      <c r="F6" s="22"/>
      <c r="G6" s="22"/>
    </row>
    <row r="7" spans="1:7" x14ac:dyDescent="0.2">
      <c r="F7" s="22"/>
      <c r="G7" s="22"/>
    </row>
    <row r="9" spans="1:7" x14ac:dyDescent="0.2">
      <c r="F9" s="17" t="s">
        <v>90</v>
      </c>
    </row>
    <row r="10" spans="1:7" x14ac:dyDescent="0.2">
      <c r="F10" s="13">
        <f>SUM(C:C)</f>
        <v>0</v>
      </c>
    </row>
  </sheetData>
  <mergeCells count="1">
    <mergeCell ref="F3:G7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5"/>
  <sheetViews>
    <sheetView zoomScaleNormal="100" workbookViewId="0">
      <selection activeCell="C20" sqref="C20"/>
    </sheetView>
  </sheetViews>
  <sheetFormatPr defaultColWidth="8.5703125" defaultRowHeight="15" x14ac:dyDescent="0.25"/>
  <cols>
    <col min="1" max="1" width="32.140625" style="1" customWidth="1"/>
    <col min="2" max="2" width="15.7109375" style="2" customWidth="1"/>
    <col min="3" max="3" width="15.28515625" style="2" customWidth="1"/>
    <col min="4" max="4" width="25.5703125" style="1" customWidth="1"/>
    <col min="5" max="5" width="15.28515625" style="1" customWidth="1"/>
    <col min="6" max="6" width="8.5703125" style="1"/>
    <col min="7" max="7" width="21.42578125" style="1" customWidth="1"/>
    <col min="8" max="1024" width="8.5703125" style="1"/>
  </cols>
  <sheetData>
    <row r="1" spans="1:7" s="5" customFormat="1" x14ac:dyDescent="0.25">
      <c r="A1" s="3" t="s">
        <v>0</v>
      </c>
      <c r="B1" s="4" t="s">
        <v>1</v>
      </c>
      <c r="C1" s="4" t="s">
        <v>2</v>
      </c>
      <c r="D1" s="3" t="s">
        <v>22</v>
      </c>
      <c r="E1" s="3" t="s">
        <v>3</v>
      </c>
      <c r="G1" s="3" t="s">
        <v>4</v>
      </c>
    </row>
    <row r="2" spans="1:7" x14ac:dyDescent="0.25">
      <c r="A2" s="1" t="s">
        <v>23</v>
      </c>
      <c r="B2" s="2">
        <v>88.8</v>
      </c>
      <c r="E2" s="6">
        <f>SUM(B2:B21)</f>
        <v>1754.25</v>
      </c>
      <c r="G2" s="6">
        <f>SUM(C2:C21)</f>
        <v>87.2</v>
      </c>
    </row>
    <row r="3" spans="1:7" x14ac:dyDescent="0.25">
      <c r="A3" s="1" t="s">
        <v>24</v>
      </c>
      <c r="B3" s="2">
        <v>144.9</v>
      </c>
    </row>
    <row r="4" spans="1:7" x14ac:dyDescent="0.25">
      <c r="A4" s="1" t="s">
        <v>25</v>
      </c>
      <c r="B4" s="2">
        <v>118</v>
      </c>
    </row>
    <row r="5" spans="1:7" x14ac:dyDescent="0.25">
      <c r="A5" s="1" t="s">
        <v>26</v>
      </c>
      <c r="B5" s="2">
        <v>211.11</v>
      </c>
    </row>
    <row r="6" spans="1:7" x14ac:dyDescent="0.25">
      <c r="A6" s="1" t="s">
        <v>27</v>
      </c>
      <c r="B6" s="2">
        <v>43.5</v>
      </c>
    </row>
    <row r="7" spans="1:7" x14ac:dyDescent="0.25">
      <c r="A7" s="1" t="s">
        <v>28</v>
      </c>
      <c r="B7" s="2">
        <v>20.98</v>
      </c>
      <c r="F7" s="22" t="s">
        <v>29</v>
      </c>
      <c r="G7" s="22"/>
    </row>
    <row r="8" spans="1:7" x14ac:dyDescent="0.25">
      <c r="A8" s="1" t="s">
        <v>30</v>
      </c>
      <c r="B8" s="2">
        <v>496.84</v>
      </c>
      <c r="F8" s="22"/>
      <c r="G8" s="22"/>
    </row>
    <row r="9" spans="1:7" x14ac:dyDescent="0.25">
      <c r="A9" s="1" t="s">
        <v>31</v>
      </c>
      <c r="B9" s="2">
        <v>33.89</v>
      </c>
      <c r="F9" s="22"/>
      <c r="G9" s="22"/>
    </row>
    <row r="10" spans="1:7" x14ac:dyDescent="0.25">
      <c r="A10" s="1" t="s">
        <v>32</v>
      </c>
      <c r="B10" s="2">
        <v>52.84</v>
      </c>
      <c r="D10" s="7" t="s">
        <v>33</v>
      </c>
      <c r="F10" s="22"/>
      <c r="G10" s="22"/>
    </row>
    <row r="11" spans="1:7" x14ac:dyDescent="0.25">
      <c r="A11" s="1" t="s">
        <v>34</v>
      </c>
      <c r="B11" s="2">
        <v>155.31</v>
      </c>
      <c r="F11" s="22"/>
      <c r="G11" s="22"/>
    </row>
    <row r="12" spans="1:7" x14ac:dyDescent="0.25">
      <c r="A12" s="1" t="s">
        <v>35</v>
      </c>
      <c r="B12" s="2">
        <v>69.28</v>
      </c>
    </row>
    <row r="13" spans="1:7" x14ac:dyDescent="0.25">
      <c r="A13" s="1" t="s">
        <v>36</v>
      </c>
      <c r="B13" s="2">
        <v>235.9</v>
      </c>
    </row>
    <row r="14" spans="1:7" x14ac:dyDescent="0.25">
      <c r="A14" s="1" t="s">
        <v>37</v>
      </c>
      <c r="B14" s="2">
        <v>82.9</v>
      </c>
    </row>
    <row r="15" spans="1:7" x14ac:dyDescent="0.25">
      <c r="A15" s="1" t="s">
        <v>38</v>
      </c>
      <c r="C15" s="2">
        <v>87.2</v>
      </c>
    </row>
  </sheetData>
  <mergeCells count="1">
    <mergeCell ref="F7:G11"/>
  </mergeCells>
  <pageMargins left="0.51180555555555496" right="0.51180555555555496" top="0.78749999999999998" bottom="0.78749999999999998" header="0.51180555555555496" footer="0.51180555555555496"/>
  <pageSetup paperSize="9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8"/>
  <sheetViews>
    <sheetView zoomScaleNormal="100" workbookViewId="0">
      <selection activeCell="A18" sqref="A18:B18"/>
    </sheetView>
  </sheetViews>
  <sheetFormatPr defaultColWidth="8.5703125" defaultRowHeight="15" x14ac:dyDescent="0.25"/>
  <cols>
    <col min="1" max="1" width="32.7109375" style="1" customWidth="1"/>
    <col min="2" max="2" width="19.140625" style="2" customWidth="1"/>
    <col min="3" max="3" width="16.5703125" style="2" customWidth="1"/>
    <col min="4" max="4" width="20.85546875" style="1" customWidth="1"/>
    <col min="5" max="5" width="14.140625" style="2" customWidth="1"/>
    <col min="6" max="6" width="21.85546875" style="1" customWidth="1"/>
    <col min="7" max="1024" width="8.5703125" style="1"/>
  </cols>
  <sheetData>
    <row r="1" spans="1:7" s="5" customFormat="1" x14ac:dyDescent="0.25">
      <c r="A1" s="3" t="s">
        <v>0</v>
      </c>
      <c r="B1" s="4" t="s">
        <v>1</v>
      </c>
      <c r="C1" s="4" t="s">
        <v>2</v>
      </c>
      <c r="D1" s="3" t="s">
        <v>22</v>
      </c>
      <c r="F1" s="4" t="s">
        <v>3</v>
      </c>
    </row>
    <row r="2" spans="1:7" x14ac:dyDescent="0.25">
      <c r="A2" s="1" t="s">
        <v>39</v>
      </c>
      <c r="C2" s="2">
        <v>65.69</v>
      </c>
      <c r="F2" s="6">
        <f>SUM(B2:B29)</f>
        <v>2136.98</v>
      </c>
    </row>
    <row r="3" spans="1:7" x14ac:dyDescent="0.25">
      <c r="A3" s="1" t="s">
        <v>40</v>
      </c>
      <c r="B3" s="2">
        <v>65</v>
      </c>
      <c r="F3" s="22" t="s">
        <v>41</v>
      </c>
      <c r="G3" s="22"/>
    </row>
    <row r="4" spans="1:7" x14ac:dyDescent="0.25">
      <c r="A4" s="1" t="s">
        <v>42</v>
      </c>
      <c r="C4" s="2">
        <v>74.900000000000006</v>
      </c>
      <c r="F4" s="22"/>
      <c r="G4" s="22"/>
    </row>
    <row r="5" spans="1:7" x14ac:dyDescent="0.25">
      <c r="A5" s="1" t="s">
        <v>43</v>
      </c>
      <c r="C5" s="2">
        <v>44</v>
      </c>
      <c r="F5" s="22"/>
      <c r="G5" s="22"/>
    </row>
    <row r="6" spans="1:7" x14ac:dyDescent="0.25">
      <c r="A6" s="1" t="s">
        <v>44</v>
      </c>
      <c r="B6" s="2">
        <v>466.77</v>
      </c>
      <c r="F6" s="22"/>
      <c r="G6" s="22"/>
    </row>
    <row r="7" spans="1:7" x14ac:dyDescent="0.25">
      <c r="A7" s="1" t="s">
        <v>45</v>
      </c>
      <c r="B7" s="2">
        <v>571.36</v>
      </c>
      <c r="F7" s="22"/>
      <c r="G7" s="22"/>
    </row>
    <row r="8" spans="1:7" x14ac:dyDescent="0.25">
      <c r="A8" s="1" t="s">
        <v>46</v>
      </c>
      <c r="B8" s="2">
        <v>222.72</v>
      </c>
    </row>
    <row r="9" spans="1:7" x14ac:dyDescent="0.25">
      <c r="A9" s="1" t="s">
        <v>40</v>
      </c>
      <c r="B9" s="2">
        <v>54.8</v>
      </c>
    </row>
    <row r="10" spans="1:7" x14ac:dyDescent="0.25">
      <c r="A10" s="1" t="s">
        <v>47</v>
      </c>
      <c r="B10" s="2">
        <v>167.8</v>
      </c>
      <c r="F10" s="3" t="s">
        <v>4</v>
      </c>
    </row>
    <row r="11" spans="1:7" x14ac:dyDescent="0.25">
      <c r="A11" s="1" t="s">
        <v>48</v>
      </c>
      <c r="B11" s="2">
        <v>120</v>
      </c>
      <c r="F11" s="6">
        <f>SUM(C2:C23)</f>
        <v>546.01</v>
      </c>
    </row>
    <row r="12" spans="1:7" x14ac:dyDescent="0.25">
      <c r="A12" s="1" t="s">
        <v>49</v>
      </c>
      <c r="B12" s="2">
        <v>38.700000000000003</v>
      </c>
    </row>
    <row r="13" spans="1:7" x14ac:dyDescent="0.25">
      <c r="A13" s="1" t="s">
        <v>50</v>
      </c>
      <c r="C13" s="2">
        <v>185</v>
      </c>
    </row>
    <row r="14" spans="1:7" x14ac:dyDescent="0.25">
      <c r="A14" s="1" t="s">
        <v>51</v>
      </c>
      <c r="B14" s="2">
        <v>124</v>
      </c>
    </row>
    <row r="15" spans="1:7" x14ac:dyDescent="0.25">
      <c r="A15" s="1" t="s">
        <v>52</v>
      </c>
      <c r="B15" s="2">
        <v>95</v>
      </c>
    </row>
    <row r="16" spans="1:7" x14ac:dyDescent="0.25">
      <c r="A16" s="1" t="s">
        <v>53</v>
      </c>
      <c r="C16" s="2">
        <v>99</v>
      </c>
    </row>
    <row r="17" spans="1:3" x14ac:dyDescent="0.25">
      <c r="A17" s="1" t="s">
        <v>54</v>
      </c>
      <c r="C17" s="2">
        <v>77.42</v>
      </c>
    </row>
    <row r="18" spans="1:3" x14ac:dyDescent="0.25">
      <c r="A18" s="1" t="s">
        <v>64</v>
      </c>
      <c r="B18" s="8">
        <v>210.83</v>
      </c>
    </row>
  </sheetData>
  <mergeCells count="1">
    <mergeCell ref="F3:G7"/>
  </mergeCells>
  <pageMargins left="0.51180555555555496" right="0.51180555555555496" top="0.78749999999999998" bottom="0.78749999999999998" header="0.51180555555555496" footer="0.51180555555555496"/>
  <pageSetup orientation="portrait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6"/>
  <sheetViews>
    <sheetView zoomScaleNormal="100" workbookViewId="0">
      <selection activeCell="A17" sqref="A17"/>
    </sheetView>
  </sheetViews>
  <sheetFormatPr defaultColWidth="8.5703125" defaultRowHeight="15" x14ac:dyDescent="0.25"/>
  <cols>
    <col min="1" max="1" width="25" style="1" customWidth="1"/>
    <col min="2" max="2" width="13.85546875" style="8" customWidth="1"/>
    <col min="3" max="3" width="18" style="8" customWidth="1"/>
    <col min="4" max="4" width="17" style="1" customWidth="1"/>
    <col min="5" max="5" width="13.7109375" style="1" customWidth="1"/>
    <col min="6" max="6" width="21.5703125" style="8" customWidth="1"/>
    <col min="7" max="7" width="5.42578125" style="1" customWidth="1"/>
    <col min="8" max="1024" width="8.5703125" style="1"/>
  </cols>
  <sheetData>
    <row r="1" spans="1:7" s="5" customFormat="1" x14ac:dyDescent="0.25">
      <c r="A1" s="3" t="s">
        <v>0</v>
      </c>
      <c r="B1" s="9" t="s">
        <v>1</v>
      </c>
      <c r="C1" s="9" t="s">
        <v>2</v>
      </c>
      <c r="D1" s="3" t="s">
        <v>22</v>
      </c>
      <c r="F1" s="9" t="s">
        <v>3</v>
      </c>
    </row>
    <row r="2" spans="1:7" x14ac:dyDescent="0.25">
      <c r="A2" s="1" t="s">
        <v>39</v>
      </c>
      <c r="C2" s="2">
        <v>65.69</v>
      </c>
      <c r="F2" s="8">
        <f>SUM(B:B)</f>
        <v>2382.02</v>
      </c>
    </row>
    <row r="3" spans="1:7" x14ac:dyDescent="0.25">
      <c r="A3" s="1" t="s">
        <v>43</v>
      </c>
      <c r="B3" s="2"/>
      <c r="C3" s="2">
        <v>44</v>
      </c>
      <c r="F3" s="22" t="s">
        <v>55</v>
      </c>
      <c r="G3" s="22"/>
    </row>
    <row r="4" spans="1:7" x14ac:dyDescent="0.25">
      <c r="A4" s="1" t="s">
        <v>56</v>
      </c>
      <c r="C4" s="8">
        <v>109</v>
      </c>
      <c r="F4" s="22"/>
      <c r="G4" s="22"/>
    </row>
    <row r="5" spans="1:7" x14ac:dyDescent="0.25">
      <c r="A5" s="1" t="s">
        <v>57</v>
      </c>
      <c r="B5" s="8">
        <v>32.799999999999997</v>
      </c>
      <c r="F5" s="22"/>
      <c r="G5" s="22"/>
    </row>
    <row r="6" spans="1:7" x14ac:dyDescent="0.25">
      <c r="A6" s="1" t="s">
        <v>39</v>
      </c>
      <c r="C6" s="8">
        <v>64.34</v>
      </c>
      <c r="F6" s="22"/>
      <c r="G6" s="22"/>
    </row>
    <row r="7" spans="1:7" x14ac:dyDescent="0.25">
      <c r="A7" s="1" t="s">
        <v>58</v>
      </c>
      <c r="B7" s="8">
        <v>467.75</v>
      </c>
      <c r="F7" s="22"/>
      <c r="G7" s="22"/>
    </row>
    <row r="8" spans="1:7" x14ac:dyDescent="0.25">
      <c r="A8" s="1" t="s">
        <v>59</v>
      </c>
      <c r="C8" s="8">
        <v>32</v>
      </c>
    </row>
    <row r="9" spans="1:7" x14ac:dyDescent="0.25">
      <c r="A9" s="1" t="s">
        <v>60</v>
      </c>
      <c r="B9" s="8">
        <v>631.52</v>
      </c>
      <c r="F9" s="3" t="s">
        <v>4</v>
      </c>
    </row>
    <row r="10" spans="1:7" x14ac:dyDescent="0.25">
      <c r="A10" s="1" t="s">
        <v>61</v>
      </c>
      <c r="B10" s="8">
        <v>164.52</v>
      </c>
      <c r="F10" s="8">
        <f>SUM(C:C)</f>
        <v>391.03</v>
      </c>
    </row>
    <row r="11" spans="1:7" x14ac:dyDescent="0.25">
      <c r="A11" s="1" t="s">
        <v>62</v>
      </c>
      <c r="C11" s="8">
        <v>76</v>
      </c>
    </row>
    <row r="12" spans="1:7" x14ac:dyDescent="0.25">
      <c r="A12" s="1" t="s">
        <v>63</v>
      </c>
      <c r="B12" s="8">
        <v>679.9</v>
      </c>
    </row>
    <row r="13" spans="1:7" x14ac:dyDescent="0.25">
      <c r="A13" s="1" t="s">
        <v>64</v>
      </c>
      <c r="B13" s="8">
        <v>210.83</v>
      </c>
    </row>
    <row r="14" spans="1:7" x14ac:dyDescent="0.25">
      <c r="A14" s="1" t="s">
        <v>65</v>
      </c>
      <c r="B14" s="8">
        <v>80</v>
      </c>
    </row>
    <row r="15" spans="1:7" x14ac:dyDescent="0.25">
      <c r="A15" s="1" t="s">
        <v>66</v>
      </c>
      <c r="B15" s="8">
        <v>20.8</v>
      </c>
    </row>
    <row r="16" spans="1:7" x14ac:dyDescent="0.25">
      <c r="A16" s="1" t="s">
        <v>67</v>
      </c>
      <c r="B16" s="8">
        <v>93.9</v>
      </c>
    </row>
  </sheetData>
  <mergeCells count="1">
    <mergeCell ref="F3:G7"/>
  </mergeCells>
  <pageMargins left="0.51180555555555496" right="0.51180555555555496" top="0.78749999999999998" bottom="0.78749999999999998" header="0.51180555555555496" footer="0.51180555555555496"/>
  <pageSetup orientation="portrait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36"/>
  <sheetViews>
    <sheetView zoomScaleNormal="100" workbookViewId="0">
      <selection activeCell="A25" sqref="A25:B25"/>
    </sheetView>
  </sheetViews>
  <sheetFormatPr defaultColWidth="8.5703125" defaultRowHeight="15" x14ac:dyDescent="0.25"/>
  <cols>
    <col min="1" max="1" width="22" style="1" customWidth="1"/>
    <col min="2" max="2" width="14.5703125" style="11" customWidth="1"/>
    <col min="3" max="3" width="16.28515625" style="8" customWidth="1"/>
    <col min="4" max="4" width="19.28515625" style="1" customWidth="1"/>
    <col min="5" max="5" width="17.5703125" style="1" customWidth="1"/>
    <col min="6" max="6" width="19.85546875" style="1" customWidth="1"/>
    <col min="7" max="7" width="12.5703125" style="1" customWidth="1"/>
    <col min="8" max="8" width="0.28515625" style="1" customWidth="1"/>
    <col min="9" max="1024" width="8.5703125" style="1"/>
  </cols>
  <sheetData>
    <row r="1" spans="1:7" s="5" customFormat="1" x14ac:dyDescent="0.25">
      <c r="A1" s="3" t="s">
        <v>0</v>
      </c>
      <c r="B1" s="12" t="s">
        <v>1</v>
      </c>
      <c r="C1" s="9" t="s">
        <v>2</v>
      </c>
      <c r="D1" s="3" t="s">
        <v>22</v>
      </c>
      <c r="F1" s="9" t="s">
        <v>3</v>
      </c>
    </row>
    <row r="2" spans="1:7" x14ac:dyDescent="0.25">
      <c r="A2" s="1" t="s">
        <v>68</v>
      </c>
      <c r="B2" s="11">
        <v>210.83</v>
      </c>
      <c r="F2" s="8">
        <f>SUM(B:B)</f>
        <v>2757.2699999999995</v>
      </c>
    </row>
    <row r="3" spans="1:7" ht="15" customHeight="1" x14ac:dyDescent="0.25">
      <c r="A3" s="1" t="s">
        <v>39</v>
      </c>
      <c r="C3" s="2">
        <v>65.69</v>
      </c>
      <c r="F3" s="22" t="s">
        <v>69</v>
      </c>
      <c r="G3" s="22"/>
    </row>
    <row r="4" spans="1:7" ht="15" customHeight="1" x14ac:dyDescent="0.25">
      <c r="A4" s="1" t="s">
        <v>43</v>
      </c>
      <c r="C4" s="2">
        <v>44</v>
      </c>
      <c r="F4" s="22"/>
      <c r="G4" s="22"/>
    </row>
    <row r="5" spans="1:7" ht="15" customHeight="1" x14ac:dyDescent="0.25">
      <c r="A5" s="1" t="s">
        <v>56</v>
      </c>
      <c r="B5" s="11">
        <v>126</v>
      </c>
      <c r="F5" s="22"/>
      <c r="G5" s="22"/>
    </row>
    <row r="6" spans="1:7" ht="15" customHeight="1" x14ac:dyDescent="0.25">
      <c r="A6" s="1" t="s">
        <v>70</v>
      </c>
      <c r="B6" s="11">
        <v>31</v>
      </c>
      <c r="F6" s="22"/>
      <c r="G6" s="22"/>
    </row>
    <row r="7" spans="1:7" ht="15" customHeight="1" x14ac:dyDescent="0.25">
      <c r="A7" s="1" t="s">
        <v>71</v>
      </c>
      <c r="B7" s="11">
        <v>34.5</v>
      </c>
      <c r="F7" s="22"/>
      <c r="G7" s="22"/>
    </row>
    <row r="8" spans="1:7" x14ac:dyDescent="0.25">
      <c r="A8" s="1" t="s">
        <v>72</v>
      </c>
      <c r="B8" s="11">
        <v>150</v>
      </c>
      <c r="F8" s="8">
        <f>SUM(C:C)</f>
        <v>359.69</v>
      </c>
    </row>
    <row r="9" spans="1:7" x14ac:dyDescent="0.25">
      <c r="A9" s="1" t="s">
        <v>73</v>
      </c>
      <c r="B9" s="11">
        <v>72.8</v>
      </c>
    </row>
    <row r="10" spans="1:7" x14ac:dyDescent="0.25">
      <c r="A10" s="1" t="s">
        <v>74</v>
      </c>
      <c r="B10" s="11">
        <v>49.59</v>
      </c>
    </row>
    <row r="11" spans="1:7" x14ac:dyDescent="0.25">
      <c r="A11" s="1" t="s">
        <v>75</v>
      </c>
      <c r="B11" s="11">
        <v>19.899999999999999</v>
      </c>
    </row>
    <row r="12" spans="1:7" x14ac:dyDescent="0.25">
      <c r="A12" s="1" t="s">
        <v>76</v>
      </c>
      <c r="B12" s="11">
        <v>51.81</v>
      </c>
    </row>
    <row r="13" spans="1:7" x14ac:dyDescent="0.25">
      <c r="A13" s="1" t="s">
        <v>77</v>
      </c>
      <c r="B13" s="11">
        <v>96.63</v>
      </c>
    </row>
    <row r="14" spans="1:7" x14ac:dyDescent="0.25">
      <c r="A14" s="1" t="s">
        <v>78</v>
      </c>
      <c r="B14" s="11">
        <v>71.8</v>
      </c>
    </row>
    <row r="15" spans="1:7" x14ac:dyDescent="0.25">
      <c r="A15" s="1" t="s">
        <v>79</v>
      </c>
      <c r="C15" s="8">
        <v>250</v>
      </c>
    </row>
    <row r="16" spans="1:7" x14ac:dyDescent="0.25">
      <c r="A16" s="1" t="s">
        <v>80</v>
      </c>
      <c r="B16" s="11">
        <v>289.89999999999998</v>
      </c>
    </row>
    <row r="17" spans="1:6" x14ac:dyDescent="0.25">
      <c r="A17" s="1" t="s">
        <v>81</v>
      </c>
      <c r="B17" s="11">
        <v>26.8</v>
      </c>
    </row>
    <row r="18" spans="1:6" x14ac:dyDescent="0.25">
      <c r="A18" s="1" t="s">
        <v>82</v>
      </c>
      <c r="B18" s="11">
        <v>43.62</v>
      </c>
    </row>
    <row r="19" spans="1:6" x14ac:dyDescent="0.25">
      <c r="A19" s="1" t="s">
        <v>83</v>
      </c>
      <c r="B19" s="11">
        <v>84.61</v>
      </c>
      <c r="E19" s="10"/>
    </row>
    <row r="20" spans="1:6" x14ac:dyDescent="0.25">
      <c r="A20" s="1" t="s">
        <v>84</v>
      </c>
      <c r="B20" s="11">
        <v>670.05</v>
      </c>
      <c r="F20" s="10"/>
    </row>
    <row r="21" spans="1:6" x14ac:dyDescent="0.25">
      <c r="A21" s="1" t="s">
        <v>85</v>
      </c>
      <c r="B21" s="11">
        <v>209.09</v>
      </c>
      <c r="F21" s="10"/>
    </row>
    <row r="22" spans="1:6" x14ac:dyDescent="0.25">
      <c r="A22" s="1" t="s">
        <v>86</v>
      </c>
      <c r="B22" s="11">
        <v>227</v>
      </c>
      <c r="E22" s="10"/>
    </row>
    <row r="23" spans="1:6" x14ac:dyDescent="0.25">
      <c r="A23" s="1" t="s">
        <v>87</v>
      </c>
      <c r="B23" s="11">
        <v>23.27</v>
      </c>
      <c r="E23" s="10"/>
    </row>
    <row r="24" spans="1:6" x14ac:dyDescent="0.25">
      <c r="A24" s="1" t="s">
        <v>88</v>
      </c>
      <c r="B24" s="11">
        <v>57.24</v>
      </c>
      <c r="E24" s="10"/>
    </row>
    <row r="25" spans="1:6" x14ac:dyDescent="0.25">
      <c r="A25" s="1" t="s">
        <v>64</v>
      </c>
      <c r="B25" s="8">
        <v>210.83</v>
      </c>
      <c r="E25" s="10"/>
    </row>
    <row r="26" spans="1:6" x14ac:dyDescent="0.25">
      <c r="E26" s="10"/>
    </row>
    <row r="27" spans="1:6" x14ac:dyDescent="0.25">
      <c r="E27" s="10"/>
    </row>
    <row r="28" spans="1:6" x14ac:dyDescent="0.25">
      <c r="E28" s="10"/>
    </row>
    <row r="29" spans="1:6" x14ac:dyDescent="0.25">
      <c r="E29" s="10"/>
    </row>
    <row r="30" spans="1:6" x14ac:dyDescent="0.25">
      <c r="E30" s="10"/>
    </row>
    <row r="31" spans="1:6" x14ac:dyDescent="0.25">
      <c r="E31" s="10"/>
    </row>
    <row r="32" spans="1:6" x14ac:dyDescent="0.25">
      <c r="F32" s="10"/>
    </row>
    <row r="33" spans="5:5" x14ac:dyDescent="0.25">
      <c r="E33" s="10"/>
    </row>
    <row r="34" spans="5:5" x14ac:dyDescent="0.25">
      <c r="E34" s="10"/>
    </row>
    <row r="35" spans="5:5" x14ac:dyDescent="0.25">
      <c r="E35" s="10"/>
    </row>
    <row r="36" spans="5:5" x14ac:dyDescent="0.25">
      <c r="E36" s="10"/>
    </row>
  </sheetData>
  <mergeCells count="1">
    <mergeCell ref="F3:G7"/>
  </mergeCells>
  <pageMargins left="0.51180555555555496" right="0.51180555555555496" top="0.78749999999999998" bottom="0.78749999999999998" header="0.51180555555555496" footer="0.51180555555555496"/>
  <pageSetup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A13" sqref="A13"/>
    </sheetView>
  </sheetViews>
  <sheetFormatPr defaultRowHeight="12.75" x14ac:dyDescent="0.2"/>
  <cols>
    <col min="1" max="1" width="24.7109375" customWidth="1"/>
    <col min="2" max="2" width="17" style="14" customWidth="1"/>
    <col min="3" max="3" width="14.7109375" style="14" customWidth="1"/>
    <col min="4" max="4" width="20" customWidth="1"/>
    <col min="5" max="5" width="27.5703125" customWidth="1"/>
    <col min="6" max="6" width="23.28515625" customWidth="1"/>
  </cols>
  <sheetData>
    <row r="1" spans="1:7" ht="15" x14ac:dyDescent="0.25">
      <c r="A1" s="3" t="s">
        <v>0</v>
      </c>
      <c r="B1" s="15" t="s">
        <v>1</v>
      </c>
      <c r="C1" s="16" t="s">
        <v>2</v>
      </c>
      <c r="D1" s="3" t="s">
        <v>22</v>
      </c>
      <c r="E1" s="5"/>
      <c r="F1" s="9" t="s">
        <v>3</v>
      </c>
    </row>
    <row r="2" spans="1:7" x14ac:dyDescent="0.2">
      <c r="A2" t="s">
        <v>89</v>
      </c>
      <c r="B2" s="14">
        <v>1637.27</v>
      </c>
      <c r="F2" s="13">
        <f>SUM(B:B)</f>
        <v>2240.52</v>
      </c>
    </row>
    <row r="3" spans="1:7" x14ac:dyDescent="0.2">
      <c r="A3" t="s">
        <v>77</v>
      </c>
      <c r="B3" s="14">
        <v>206.71</v>
      </c>
      <c r="D3" t="s">
        <v>95</v>
      </c>
      <c r="F3" s="22" t="s">
        <v>102</v>
      </c>
      <c r="G3" s="22"/>
    </row>
    <row r="4" spans="1:7" x14ac:dyDescent="0.2">
      <c r="A4" t="s">
        <v>91</v>
      </c>
      <c r="B4" s="14">
        <v>18.82</v>
      </c>
      <c r="F4" s="22"/>
      <c r="G4" s="22"/>
    </row>
    <row r="5" spans="1:7" x14ac:dyDescent="0.2">
      <c r="A5" t="s">
        <v>92</v>
      </c>
      <c r="B5" s="14">
        <v>28.8</v>
      </c>
      <c r="F5" s="22"/>
      <c r="G5" s="22"/>
    </row>
    <row r="6" spans="1:7" x14ac:dyDescent="0.2">
      <c r="A6" t="s">
        <v>93</v>
      </c>
      <c r="B6" s="14">
        <v>51.64</v>
      </c>
      <c r="F6" s="22"/>
      <c r="G6" s="22"/>
    </row>
    <row r="7" spans="1:7" x14ac:dyDescent="0.2">
      <c r="A7" t="s">
        <v>94</v>
      </c>
      <c r="B7" s="14">
        <v>12.99</v>
      </c>
      <c r="D7" t="s">
        <v>96</v>
      </c>
      <c r="F7" s="22"/>
      <c r="G7" s="22"/>
    </row>
    <row r="8" spans="1:7" x14ac:dyDescent="0.2">
      <c r="A8" t="s">
        <v>77</v>
      </c>
      <c r="B8" s="14">
        <v>73.459999999999994</v>
      </c>
    </row>
    <row r="9" spans="1:7" x14ac:dyDescent="0.2">
      <c r="A9" t="s">
        <v>97</v>
      </c>
      <c r="C9" s="14">
        <v>98.29</v>
      </c>
      <c r="D9" t="s">
        <v>99</v>
      </c>
      <c r="F9" s="17" t="s">
        <v>90</v>
      </c>
    </row>
    <row r="10" spans="1:7" x14ac:dyDescent="0.2">
      <c r="A10" t="s">
        <v>98</v>
      </c>
      <c r="C10" s="14">
        <v>364.39</v>
      </c>
      <c r="D10" t="s">
        <v>99</v>
      </c>
      <c r="F10" s="13">
        <f>SUM(C:C)</f>
        <v>721.67000000000007</v>
      </c>
    </row>
    <row r="11" spans="1:7" x14ac:dyDescent="0.2">
      <c r="A11" t="s">
        <v>100</v>
      </c>
      <c r="C11" s="14">
        <v>258.99</v>
      </c>
      <c r="D11" t="s">
        <v>101</v>
      </c>
    </row>
    <row r="12" spans="1:7" ht="15" x14ac:dyDescent="0.25">
      <c r="A12" s="1" t="s">
        <v>64</v>
      </c>
      <c r="B12" s="8">
        <v>210.83</v>
      </c>
    </row>
  </sheetData>
  <mergeCells count="1">
    <mergeCell ref="F3:G7"/>
  </mergeCells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topLeftCell="A2" workbookViewId="0">
      <selection activeCell="A5" sqref="A5"/>
    </sheetView>
  </sheetViews>
  <sheetFormatPr defaultRowHeight="12.75" x14ac:dyDescent="0.2"/>
  <cols>
    <col min="1" max="1" width="27.7109375" customWidth="1"/>
    <col min="2" max="2" width="14.140625" style="13" customWidth="1"/>
    <col min="3" max="3" width="15.5703125" style="13" customWidth="1"/>
    <col min="4" max="4" width="18" customWidth="1"/>
    <col min="5" max="5" width="29.7109375" customWidth="1"/>
    <col min="6" max="6" width="22" customWidth="1"/>
  </cols>
  <sheetData>
    <row r="1" spans="1:7" ht="15" x14ac:dyDescent="0.25">
      <c r="A1" s="3" t="s">
        <v>0</v>
      </c>
      <c r="B1" s="15" t="s">
        <v>1</v>
      </c>
      <c r="C1" s="16" t="s">
        <v>2</v>
      </c>
      <c r="D1" s="3" t="s">
        <v>22</v>
      </c>
      <c r="E1" s="5"/>
      <c r="F1" s="9" t="s">
        <v>3</v>
      </c>
    </row>
    <row r="2" spans="1:7" x14ac:dyDescent="0.2">
      <c r="F2" s="13">
        <f>SUM(B:B)</f>
        <v>3988.06</v>
      </c>
    </row>
    <row r="3" spans="1:7" x14ac:dyDescent="0.2">
      <c r="F3" s="22" t="s">
        <v>103</v>
      </c>
      <c r="G3" s="22"/>
    </row>
    <row r="4" spans="1:7" x14ac:dyDescent="0.2">
      <c r="A4" t="s">
        <v>108</v>
      </c>
      <c r="B4" s="13">
        <v>1637.27</v>
      </c>
      <c r="F4" s="22"/>
      <c r="G4" s="22"/>
    </row>
    <row r="5" spans="1:7" ht="15" x14ac:dyDescent="0.25">
      <c r="A5" s="1" t="s">
        <v>64</v>
      </c>
      <c r="B5" s="8">
        <v>210.83</v>
      </c>
      <c r="F5" s="22"/>
      <c r="G5" s="22"/>
    </row>
    <row r="6" spans="1:7" x14ac:dyDescent="0.2">
      <c r="A6" t="s">
        <v>107</v>
      </c>
      <c r="B6" s="13">
        <v>278.89999999999998</v>
      </c>
      <c r="F6" s="22"/>
      <c r="G6" s="22"/>
    </row>
    <row r="7" spans="1:7" x14ac:dyDescent="0.2">
      <c r="A7" t="s">
        <v>106</v>
      </c>
      <c r="B7" s="13">
        <v>33.880000000000003</v>
      </c>
      <c r="F7" s="22"/>
      <c r="G7" s="22"/>
    </row>
    <row r="8" spans="1:7" x14ac:dyDescent="0.2">
      <c r="A8" t="s">
        <v>105</v>
      </c>
      <c r="B8" s="13">
        <v>29.96</v>
      </c>
    </row>
    <row r="9" spans="1:7" x14ac:dyDescent="0.2">
      <c r="A9" t="s">
        <v>27</v>
      </c>
      <c r="B9" s="13">
        <v>60</v>
      </c>
      <c r="F9" s="17" t="s">
        <v>90</v>
      </c>
    </row>
    <row r="10" spans="1:7" x14ac:dyDescent="0.2">
      <c r="A10" t="s">
        <v>104</v>
      </c>
      <c r="B10" s="13">
        <v>6.14</v>
      </c>
      <c r="F10" s="13">
        <f>SUM(C:C)</f>
        <v>98.29</v>
      </c>
    </row>
    <row r="11" spans="1:7" x14ac:dyDescent="0.2">
      <c r="A11" t="s">
        <v>97</v>
      </c>
      <c r="B11" s="14"/>
      <c r="C11" s="14">
        <v>98.29</v>
      </c>
      <c r="D11" t="s">
        <v>99</v>
      </c>
    </row>
    <row r="12" spans="1:7" x14ac:dyDescent="0.2">
      <c r="A12" t="s">
        <v>98</v>
      </c>
      <c r="B12" s="14">
        <v>390.5</v>
      </c>
      <c r="D12" t="s">
        <v>99</v>
      </c>
    </row>
    <row r="13" spans="1:7" x14ac:dyDescent="0.2">
      <c r="A13" t="s">
        <v>100</v>
      </c>
      <c r="B13" s="14">
        <v>275.33</v>
      </c>
      <c r="C13" s="14"/>
      <c r="D13" t="s">
        <v>101</v>
      </c>
    </row>
    <row r="14" spans="1:7" x14ac:dyDescent="0.2">
      <c r="A14" t="s">
        <v>109</v>
      </c>
      <c r="B14" s="13">
        <v>118.81</v>
      </c>
    </row>
    <row r="15" spans="1:7" x14ac:dyDescent="0.2">
      <c r="A15" t="s">
        <v>27</v>
      </c>
      <c r="B15" s="13">
        <v>39</v>
      </c>
    </row>
    <row r="16" spans="1:7" x14ac:dyDescent="0.2">
      <c r="A16" t="s">
        <v>110</v>
      </c>
      <c r="B16" s="13">
        <v>54</v>
      </c>
    </row>
    <row r="17" spans="1:4" x14ac:dyDescent="0.2">
      <c r="A17" t="s">
        <v>113</v>
      </c>
      <c r="B17" s="13">
        <v>450</v>
      </c>
      <c r="D17" t="s">
        <v>115</v>
      </c>
    </row>
    <row r="18" spans="1:4" x14ac:dyDescent="0.2">
      <c r="A18" t="s">
        <v>114</v>
      </c>
      <c r="B18" s="13">
        <v>29.56</v>
      </c>
    </row>
    <row r="19" spans="1:4" x14ac:dyDescent="0.2">
      <c r="A19" t="s">
        <v>116</v>
      </c>
      <c r="B19" s="13">
        <v>79.98</v>
      </c>
      <c r="D19" t="s">
        <v>117</v>
      </c>
    </row>
    <row r="20" spans="1:4" x14ac:dyDescent="0.2">
      <c r="A20" t="s">
        <v>118</v>
      </c>
      <c r="B20" s="13">
        <v>293.89999999999998</v>
      </c>
    </row>
  </sheetData>
  <mergeCells count="1">
    <mergeCell ref="F3:G7"/>
  </mergeCells>
  <pageMargins left="0.511811024" right="0.511811024" top="0.78740157499999996" bottom="0.78740157499999996" header="0.31496062000000002" footer="0.3149606200000000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A11" sqref="A11:B11"/>
    </sheetView>
  </sheetViews>
  <sheetFormatPr defaultRowHeight="12.75" x14ac:dyDescent="0.2"/>
  <cols>
    <col min="1" max="1" width="20.42578125" customWidth="1"/>
    <col min="2" max="2" width="15.85546875" style="13" customWidth="1"/>
    <col min="3" max="3" width="16.28515625" style="13" customWidth="1"/>
    <col min="4" max="4" width="20.5703125" customWidth="1"/>
    <col min="5" max="5" width="24.7109375" customWidth="1"/>
    <col min="6" max="6" width="31.140625" customWidth="1"/>
    <col min="7" max="7" width="0.28515625" customWidth="1"/>
  </cols>
  <sheetData>
    <row r="1" spans="1:7" ht="15" x14ac:dyDescent="0.25">
      <c r="A1" s="3" t="s">
        <v>0</v>
      </c>
      <c r="B1" s="15" t="s">
        <v>1</v>
      </c>
      <c r="C1" s="16" t="s">
        <v>2</v>
      </c>
      <c r="D1" s="3" t="s">
        <v>22</v>
      </c>
      <c r="E1" s="5"/>
      <c r="F1" s="9" t="s">
        <v>3</v>
      </c>
    </row>
    <row r="2" spans="1:7" ht="15" x14ac:dyDescent="0.25">
      <c r="A2" s="18" t="s">
        <v>111</v>
      </c>
      <c r="B2" s="19">
        <v>184.18</v>
      </c>
      <c r="C2" s="16"/>
      <c r="D2" s="3"/>
      <c r="E2" s="5"/>
      <c r="F2" s="9">
        <f>SUM(B:B)</f>
        <v>1338.52</v>
      </c>
    </row>
    <row r="3" spans="1:7" x14ac:dyDescent="0.2">
      <c r="A3" t="s">
        <v>111</v>
      </c>
      <c r="B3" s="13">
        <v>51.84</v>
      </c>
      <c r="F3" s="22" t="s">
        <v>131</v>
      </c>
      <c r="G3" s="22"/>
    </row>
    <row r="4" spans="1:7" x14ac:dyDescent="0.2">
      <c r="A4" t="s">
        <v>112</v>
      </c>
      <c r="B4" s="13">
        <v>31.5</v>
      </c>
      <c r="F4" s="22"/>
      <c r="G4" s="22"/>
    </row>
    <row r="5" spans="1:7" x14ac:dyDescent="0.2">
      <c r="A5" t="s">
        <v>119</v>
      </c>
      <c r="B5" s="13">
        <v>339.49</v>
      </c>
      <c r="F5" s="22"/>
      <c r="G5" s="22"/>
    </row>
    <row r="6" spans="1:7" x14ac:dyDescent="0.2">
      <c r="A6" t="s">
        <v>120</v>
      </c>
      <c r="B6" s="13">
        <v>123</v>
      </c>
      <c r="F6" s="22"/>
      <c r="G6" s="22"/>
    </row>
    <row r="7" spans="1:7" x14ac:dyDescent="0.2">
      <c r="A7" t="s">
        <v>121</v>
      </c>
      <c r="B7" s="13">
        <v>81.72</v>
      </c>
      <c r="F7" s="22"/>
      <c r="G7" s="22"/>
    </row>
    <row r="8" spans="1:7" x14ac:dyDescent="0.2">
      <c r="A8" t="s">
        <v>122</v>
      </c>
      <c r="B8" s="13">
        <v>45.8</v>
      </c>
    </row>
    <row r="9" spans="1:7" x14ac:dyDescent="0.2">
      <c r="A9" t="s">
        <v>123</v>
      </c>
      <c r="B9" s="13">
        <v>37.799999999999997</v>
      </c>
      <c r="F9" s="17" t="s">
        <v>90</v>
      </c>
    </row>
    <row r="10" spans="1:7" x14ac:dyDescent="0.2">
      <c r="A10" t="s">
        <v>124</v>
      </c>
      <c r="B10" s="13">
        <v>48.46</v>
      </c>
      <c r="F10" s="13">
        <f>SUM(C:C)</f>
        <v>263</v>
      </c>
    </row>
    <row r="11" spans="1:7" ht="15" x14ac:dyDescent="0.25">
      <c r="A11" s="1" t="s">
        <v>64</v>
      </c>
      <c r="B11" s="13">
        <v>210.83</v>
      </c>
    </row>
    <row r="12" spans="1:7" x14ac:dyDescent="0.2">
      <c r="A12" t="s">
        <v>125</v>
      </c>
      <c r="B12" s="20">
        <v>84.9</v>
      </c>
    </row>
    <row r="13" spans="1:7" x14ac:dyDescent="0.2">
      <c r="A13" t="s">
        <v>126</v>
      </c>
      <c r="B13" s="13">
        <v>99</v>
      </c>
    </row>
    <row r="14" spans="1:7" x14ac:dyDescent="0.2">
      <c r="A14" t="s">
        <v>127</v>
      </c>
      <c r="C14" s="13">
        <v>124</v>
      </c>
    </row>
    <row r="15" spans="1:7" x14ac:dyDescent="0.2">
      <c r="A15" t="s">
        <v>128</v>
      </c>
      <c r="C15" s="13">
        <v>139</v>
      </c>
    </row>
  </sheetData>
  <mergeCells count="1">
    <mergeCell ref="F3:G7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C6" sqref="C6"/>
    </sheetView>
  </sheetViews>
  <sheetFormatPr defaultRowHeight="12.75" x14ac:dyDescent="0.2"/>
  <cols>
    <col min="1" max="1" width="23.85546875" customWidth="1"/>
    <col min="2" max="2" width="15.85546875" style="13" customWidth="1"/>
    <col min="3" max="3" width="16.7109375" style="13" customWidth="1"/>
    <col min="4" max="4" width="25.42578125" customWidth="1"/>
    <col min="5" max="5" width="13.85546875" customWidth="1"/>
    <col min="6" max="6" width="27.140625" customWidth="1"/>
  </cols>
  <sheetData>
    <row r="1" spans="1:7" ht="15" x14ac:dyDescent="0.25">
      <c r="A1" s="3" t="s">
        <v>0</v>
      </c>
      <c r="B1" s="15" t="s">
        <v>1</v>
      </c>
      <c r="C1" s="16" t="s">
        <v>2</v>
      </c>
      <c r="D1" s="3" t="s">
        <v>22</v>
      </c>
      <c r="E1" s="5"/>
      <c r="F1" s="9" t="s">
        <v>3</v>
      </c>
    </row>
    <row r="2" spans="1:7" x14ac:dyDescent="0.2">
      <c r="A2" t="s">
        <v>127</v>
      </c>
      <c r="B2" s="13">
        <v>124.9</v>
      </c>
      <c r="F2" s="13">
        <f>SUM(B:B)</f>
        <v>642.68999999999994</v>
      </c>
    </row>
    <row r="3" spans="1:7" x14ac:dyDescent="0.2">
      <c r="A3" t="s">
        <v>129</v>
      </c>
      <c r="B3" s="13">
        <v>75.56</v>
      </c>
      <c r="F3" s="22" t="s">
        <v>130</v>
      </c>
      <c r="G3" s="22"/>
    </row>
    <row r="4" spans="1:7" x14ac:dyDescent="0.2">
      <c r="A4" t="s">
        <v>132</v>
      </c>
      <c r="B4" s="13">
        <v>17.79</v>
      </c>
      <c r="F4" s="22"/>
      <c r="G4" s="22"/>
    </row>
    <row r="5" spans="1:7" x14ac:dyDescent="0.2">
      <c r="A5" t="s">
        <v>133</v>
      </c>
      <c r="B5" s="13">
        <v>48.9</v>
      </c>
      <c r="F5" s="22"/>
      <c r="G5" s="22"/>
    </row>
    <row r="6" spans="1:7" x14ac:dyDescent="0.2">
      <c r="A6" t="s">
        <v>134</v>
      </c>
      <c r="C6" s="13">
        <v>77.47</v>
      </c>
      <c r="F6" s="22"/>
      <c r="G6" s="22"/>
    </row>
    <row r="7" spans="1:7" x14ac:dyDescent="0.2">
      <c r="A7" t="s">
        <v>135</v>
      </c>
      <c r="B7" s="13">
        <v>83.21</v>
      </c>
      <c r="F7" s="22"/>
      <c r="G7" s="22"/>
    </row>
    <row r="8" spans="1:7" x14ac:dyDescent="0.2">
      <c r="A8" t="s">
        <v>136</v>
      </c>
      <c r="B8" s="13">
        <v>81.5</v>
      </c>
    </row>
    <row r="9" spans="1:7" ht="15" x14ac:dyDescent="0.25">
      <c r="A9" s="1" t="s">
        <v>64</v>
      </c>
      <c r="B9" s="13">
        <v>210.83</v>
      </c>
      <c r="F9" s="17" t="s">
        <v>90</v>
      </c>
    </row>
    <row r="10" spans="1:7" x14ac:dyDescent="0.2">
      <c r="F10" s="13">
        <f>SUM(C:C)</f>
        <v>77.47</v>
      </c>
    </row>
  </sheetData>
  <mergeCells count="1">
    <mergeCell ref="F3:G7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11</vt:i4>
      </vt:variant>
    </vt:vector>
  </HeadingPairs>
  <TitlesOfParts>
    <vt:vector size="11" baseType="lpstr">
      <vt:lpstr>Novembro</vt:lpstr>
      <vt:lpstr>Dezembro</vt:lpstr>
      <vt:lpstr>Janeiro</vt:lpstr>
      <vt:lpstr>Fevereiro</vt:lpstr>
      <vt:lpstr>Março</vt:lpstr>
      <vt:lpstr>Abril</vt:lpstr>
      <vt:lpstr>Maio</vt:lpstr>
      <vt:lpstr>Junho</vt:lpstr>
      <vt:lpstr>Julho</vt:lpstr>
      <vt:lpstr>Agosto</vt:lpstr>
      <vt:lpstr>Setembro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Cezar Nakase</dc:creator>
  <dc:description/>
  <cp:lastModifiedBy>Cezar Nakase</cp:lastModifiedBy>
  <cp:revision>3</cp:revision>
  <dcterms:created xsi:type="dcterms:W3CDTF">2021-03-19T21:38:26Z</dcterms:created>
  <dcterms:modified xsi:type="dcterms:W3CDTF">2021-09-09T21:48:41Z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1c56895d-1189-401a-a3b1-896485c1ab7f</vt:lpwstr>
  </property>
</Properties>
</file>