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zary\Documents\IBL-PAN-Python\"/>
    </mc:Choice>
  </mc:AlternateContent>
  <xr:revisionPtr revIDLastSave="0" documentId="13_ncr:1_{E6BC3F64-E01F-468E-9A05-B8815F94D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kusz1" sheetId="2" r:id="rId2"/>
    <sheet name="Arkusz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3" i="1" l="1"/>
  <c r="C382" i="1"/>
  <c r="C381" i="1"/>
  <c r="D381" i="1" s="1"/>
  <c r="C378" i="1"/>
  <c r="C375" i="1"/>
  <c r="C372" i="1"/>
  <c r="C370" i="1"/>
  <c r="D370" i="1" s="1"/>
  <c r="C369" i="1"/>
  <c r="C367" i="1"/>
  <c r="C362" i="1"/>
  <c r="C361" i="1"/>
  <c r="D361" i="1" s="1"/>
  <c r="C359" i="1"/>
  <c r="D359" i="1" s="1"/>
  <c r="C358" i="1"/>
  <c r="C352" i="1"/>
  <c r="C351" i="1"/>
  <c r="D351" i="1" s="1"/>
  <c r="C349" i="1"/>
  <c r="C348" i="1"/>
  <c r="C347" i="1"/>
  <c r="C346" i="1"/>
  <c r="C344" i="1"/>
  <c r="C343" i="1"/>
  <c r="C342" i="1"/>
  <c r="C341" i="1"/>
  <c r="D341" i="1" s="1"/>
  <c r="C340" i="1"/>
  <c r="D340" i="1" s="1"/>
  <c r="C339" i="1"/>
  <c r="D339" i="1" s="1"/>
  <c r="C338" i="1"/>
  <c r="C337" i="1"/>
  <c r="D337" i="1" s="1"/>
  <c r="C331" i="1"/>
  <c r="C330" i="1"/>
  <c r="C326" i="1"/>
  <c r="C325" i="1"/>
  <c r="C324" i="1"/>
  <c r="C323" i="1"/>
  <c r="C322" i="1"/>
  <c r="C320" i="1"/>
  <c r="C319" i="1"/>
  <c r="C318" i="1"/>
  <c r="D318" i="1" s="1"/>
  <c r="C316" i="1"/>
  <c r="C313" i="1"/>
  <c r="C310" i="1"/>
  <c r="C306" i="1"/>
  <c r="C305" i="1"/>
  <c r="C303" i="1"/>
  <c r="C297" i="1"/>
  <c r="C291" i="1"/>
  <c r="D291" i="1" s="1"/>
  <c r="C289" i="1"/>
  <c r="C282" i="1"/>
  <c r="C278" i="1"/>
  <c r="D278" i="1" s="1"/>
  <c r="C275" i="1"/>
  <c r="C271" i="1"/>
  <c r="C269" i="1"/>
  <c r="C267" i="1"/>
  <c r="C265" i="1"/>
  <c r="C263" i="1"/>
  <c r="C260" i="1"/>
  <c r="C256" i="1"/>
  <c r="C255" i="1"/>
  <c r="D255" i="1" s="1"/>
  <c r="C251" i="1"/>
  <c r="C244" i="1"/>
  <c r="D244" i="1" s="1"/>
  <c r="C241" i="1"/>
  <c r="D241" i="1" s="1"/>
  <c r="C239" i="1"/>
  <c r="C238" i="1"/>
  <c r="C236" i="1"/>
  <c r="C235" i="1"/>
  <c r="C234" i="1"/>
  <c r="C233" i="1"/>
  <c r="D233" i="1" s="1"/>
  <c r="C231" i="1"/>
  <c r="C228" i="1"/>
  <c r="C227" i="1"/>
  <c r="C225" i="1"/>
  <c r="C224" i="1"/>
  <c r="C218" i="1"/>
  <c r="C217" i="1"/>
  <c r="D217" i="1" s="1"/>
  <c r="C215" i="1"/>
  <c r="C214" i="1"/>
  <c r="C213" i="1"/>
  <c r="D213" i="1" s="1"/>
  <c r="C212" i="1"/>
  <c r="D212" i="1" s="1"/>
  <c r="C210" i="1"/>
  <c r="D210" i="1" s="1"/>
  <c r="C208" i="1"/>
  <c r="C207" i="1"/>
  <c r="C206" i="1"/>
  <c r="C205" i="1"/>
  <c r="C200" i="1"/>
  <c r="C197" i="1"/>
  <c r="D197" i="1" s="1"/>
  <c r="C196" i="1"/>
  <c r="D196" i="1" s="1"/>
  <c r="C192" i="1"/>
  <c r="C190" i="1"/>
  <c r="C185" i="1"/>
  <c r="D185" i="1" s="1"/>
  <c r="C184" i="1"/>
  <c r="C181" i="1"/>
  <c r="C180" i="1"/>
  <c r="C178" i="1"/>
  <c r="C177" i="1"/>
  <c r="D177" i="1" s="1"/>
  <c r="C175" i="1"/>
  <c r="D175" i="1" s="1"/>
  <c r="C170" i="1"/>
  <c r="D170" i="1" s="1"/>
  <c r="C169" i="1"/>
  <c r="D169" i="1" s="1"/>
  <c r="C164" i="1"/>
  <c r="D164" i="1" s="1"/>
  <c r="C163" i="1"/>
  <c r="C161" i="1"/>
  <c r="C158" i="1"/>
  <c r="C155" i="1"/>
  <c r="D155" i="1" s="1"/>
  <c r="C151" i="1"/>
  <c r="C149" i="1"/>
  <c r="C146" i="1"/>
  <c r="D146" i="1" s="1"/>
  <c r="C145" i="1"/>
  <c r="D145" i="1" s="1"/>
  <c r="C143" i="1"/>
  <c r="C137" i="1"/>
  <c r="D137" i="1" s="1"/>
  <c r="C135" i="1"/>
  <c r="D135" i="1" s="1"/>
  <c r="C132" i="1"/>
  <c r="C130" i="1"/>
  <c r="C125" i="1"/>
  <c r="D125" i="1" s="1"/>
  <c r="C124" i="1"/>
  <c r="D124" i="1" s="1"/>
  <c r="C123" i="1"/>
  <c r="D123" i="1" s="1"/>
  <c r="C117" i="1"/>
  <c r="D117" i="1" s="1"/>
  <c r="C112" i="1"/>
  <c r="C106" i="1"/>
  <c r="D106" i="1" s="1"/>
  <c r="C103" i="1"/>
  <c r="D103" i="1" s="1"/>
  <c r="C97" i="1"/>
  <c r="D97" i="1" s="1"/>
  <c r="C89" i="1"/>
  <c r="D89" i="1" s="1"/>
  <c r="C87" i="1"/>
  <c r="D87" i="1" s="1"/>
  <c r="C78" i="1"/>
  <c r="D78" i="1" s="1"/>
  <c r="C77" i="1"/>
  <c r="C76" i="1"/>
  <c r="C70" i="1"/>
  <c r="D70" i="1" s="1"/>
  <c r="C69" i="1"/>
  <c r="D69" i="1" s="1"/>
  <c r="C66" i="1"/>
  <c r="C65" i="1"/>
  <c r="C63" i="1"/>
  <c r="C50" i="1"/>
  <c r="D50" i="1" s="1"/>
  <c r="C47" i="1"/>
  <c r="C29" i="1"/>
  <c r="D29" i="1" s="1"/>
  <c r="C26" i="1"/>
  <c r="D26" i="1" s="1"/>
  <c r="C25" i="1"/>
  <c r="D25" i="1" s="1"/>
  <c r="C20" i="1"/>
  <c r="C15" i="1"/>
  <c r="D15" i="1" s="1"/>
  <c r="C14" i="1"/>
  <c r="D14" i="1" s="1"/>
  <c r="C13" i="1"/>
  <c r="C11" i="1"/>
  <c r="C9" i="1"/>
  <c r="C4" i="1"/>
  <c r="D4" i="1" s="1"/>
  <c r="C5" i="1"/>
  <c r="D5" i="1" s="1"/>
  <c r="C3" i="1"/>
  <c r="D3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  <c r="D6" i="1"/>
  <c r="D7" i="1"/>
  <c r="D8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8" i="1"/>
  <c r="D90" i="1"/>
  <c r="D91" i="1"/>
  <c r="D92" i="1"/>
  <c r="D93" i="1"/>
  <c r="D94" i="1"/>
  <c r="D95" i="1"/>
  <c r="D96" i="1"/>
  <c r="D98" i="1"/>
  <c r="D99" i="1"/>
  <c r="D100" i="1"/>
  <c r="D101" i="1"/>
  <c r="D102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6" i="1"/>
  <c r="D127" i="1"/>
  <c r="D128" i="1"/>
  <c r="D129" i="1"/>
  <c r="D130" i="1"/>
  <c r="D131" i="1"/>
  <c r="D132" i="1"/>
  <c r="D133" i="1"/>
  <c r="D134" i="1"/>
  <c r="D136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71" i="1"/>
  <c r="D172" i="1"/>
  <c r="D173" i="1"/>
  <c r="D174" i="1"/>
  <c r="D176" i="1"/>
  <c r="D178" i="1"/>
  <c r="D179" i="1"/>
  <c r="D180" i="1"/>
  <c r="D181" i="1"/>
  <c r="D182" i="1"/>
  <c r="D183" i="1"/>
  <c r="D184" i="1"/>
  <c r="D186" i="1"/>
  <c r="D187" i="1"/>
  <c r="D188" i="1"/>
  <c r="D189" i="1"/>
  <c r="D190" i="1"/>
  <c r="D191" i="1"/>
  <c r="D192" i="1"/>
  <c r="D193" i="1"/>
  <c r="D194" i="1"/>
  <c r="D195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4" i="1"/>
  <c r="D215" i="1"/>
  <c r="D216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2" i="1"/>
  <c r="D243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8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60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2" i="1"/>
  <c r="D383" i="1"/>
  <c r="D384" i="1"/>
  <c r="D2" i="1"/>
</calcChain>
</file>

<file path=xl/sharedStrings.xml><?xml version="1.0" encoding="utf-8"?>
<sst xmlns="http://schemas.openxmlformats.org/spreadsheetml/2006/main" count="3289" uniqueCount="2100">
  <si>
    <t>MARC_name</t>
  </si>
  <si>
    <t>iso_alpha_2</t>
  </si>
  <si>
    <t>aa</t>
  </si>
  <si>
    <t>abc</t>
  </si>
  <si>
    <t>-ac</t>
  </si>
  <si>
    <t>aca</t>
  </si>
  <si>
    <t>ae</t>
  </si>
  <si>
    <t>af</t>
  </si>
  <si>
    <t>ag</t>
  </si>
  <si>
    <t>-ai</t>
  </si>
  <si>
    <t>ai</t>
  </si>
  <si>
    <t>-air</t>
  </si>
  <si>
    <t>aj</t>
  </si>
  <si>
    <t>-ajr</t>
  </si>
  <si>
    <t>aku</t>
  </si>
  <si>
    <t>alu</t>
  </si>
  <si>
    <t>am</t>
  </si>
  <si>
    <t>an</t>
  </si>
  <si>
    <t>ao</t>
  </si>
  <si>
    <t>aq</t>
  </si>
  <si>
    <t>aru</t>
  </si>
  <si>
    <t>as</t>
  </si>
  <si>
    <t>at</t>
  </si>
  <si>
    <t>au</t>
  </si>
  <si>
    <t>aw</t>
  </si>
  <si>
    <t>ay</t>
  </si>
  <si>
    <t>azu</t>
  </si>
  <si>
    <t>ba</t>
  </si>
  <si>
    <t>bb</t>
  </si>
  <si>
    <t>bcc</t>
  </si>
  <si>
    <t>bd</t>
  </si>
  <si>
    <t>be</t>
  </si>
  <si>
    <t>bf</t>
  </si>
  <si>
    <t>bg</t>
  </si>
  <si>
    <t>bh</t>
  </si>
  <si>
    <t>bi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</si>
  <si>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</si>
  <si>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</si>
  <si>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</si>
  <si>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</si>
  <si>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</si>
  <si>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</si>
  <si>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</si>
  <si>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</si>
  <si>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</si>
  <si>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</si>
  <si>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bw</t>
  </si>
  <si>
    <t>-bwr</t>
  </si>
  <si>
    <t>bx</t>
  </si>
  <si>
    <t>ca</t>
  </si>
  <si>
    <t>cau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</si>
  <si>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</si>
  <si>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</si>
  <si>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</si>
  <si>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</si>
  <si>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</si>
  <si>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</si>
  <si>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</si>
  <si>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</si>
  <si>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</si>
  <si>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</si>
  <si>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</si>
  <si>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</si>
  <si>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-cn</t>
  </si>
  <si>
    <t>co</t>
  </si>
  <si>
    <t>cou</t>
  </si>
  <si>
    <t>-cp</t>
  </si>
  <si>
    <t>cq</t>
  </si>
  <si>
    <t>cr</t>
  </si>
  <si>
    <t>-cs</t>
  </si>
  <si>
    <t>ctu</t>
  </si>
  <si>
    <t>cu</t>
  </si>
  <si>
    <t>cv</t>
  </si>
  <si>
    <t>cw</t>
  </si>
  <si>
    <t>cx</t>
  </si>
  <si>
    <t>cy</t>
  </si>
  <si>
    <t>-cz</t>
  </si>
  <si>
    <t>dcu</t>
  </si>
  <si>
    <t>deu</t>
  </si>
  <si>
    <t>dk</t>
  </si>
  <si>
    <t>dm</t>
  </si>
  <si>
    <t>dq</t>
  </si>
  <si>
    <t>dr</t>
  </si>
  <si>
    <t>ea</t>
  </si>
  <si>
    <t>ec</t>
  </si>
  <si>
    <t>eg</t>
  </si>
  <si>
    <t>em</t>
  </si>
  <si>
    <t>enk</t>
  </si>
  <si>
    <t>er</t>
  </si>
  <si>
    <t>-err</t>
  </si>
  <si>
    <t>es</t>
  </si>
  <si>
    <t>et</t>
  </si>
  <si>
    <t>fa</t>
  </si>
  <si>
    <t>fg</t>
  </si>
  <si>
    <t>fi</t>
  </si>
  <si>
    <t>fj</t>
  </si>
  <si>
    <t>fk</t>
  </si>
  <si>
    <t>flu</t>
  </si>
  <si>
    <t>fm</t>
  </si>
  <si>
    <t>fp</t>
  </si>
  <si>
    <t>fr</t>
  </si>
  <si>
    <t>fs</t>
  </si>
  <si>
    <t>ft</t>
  </si>
  <si>
    <t>gau</t>
  </si>
  <si>
    <t>gb</t>
  </si>
  <si>
    <t>gd</t>
  </si>
  <si>
    <t>-ge</t>
  </si>
  <si>
    <t>gg</t>
  </si>
  <si>
    <t>gh</t>
  </si>
  <si>
    <t>gi</t>
  </si>
  <si>
    <t>gl</t>
  </si>
  <si>
    <t>gm</t>
  </si>
  <si>
    <t>-gn</t>
  </si>
  <si>
    <t>go</t>
  </si>
  <si>
    <t>gp</t>
  </si>
  <si>
    <t>gr</t>
  </si>
  <si>
    <t>gs</t>
  </si>
  <si>
    <t>-gsr</t>
  </si>
  <si>
    <t>gt</t>
  </si>
  <si>
    <t>gu</t>
  </si>
  <si>
    <t>gv</t>
  </si>
  <si>
    <t>gw</t>
  </si>
  <si>
    <t>gy</t>
  </si>
  <si>
    <t>gz</t>
  </si>
  <si>
    <t>hiu</t>
  </si>
  <si>
    <t>-hk</t>
  </si>
  <si>
    <t>hm</t>
  </si>
  <si>
    <t>ho</t>
  </si>
  <si>
    <t>ht</t>
  </si>
  <si>
    <t>hu</t>
  </si>
  <si>
    <t>iau</t>
  </si>
  <si>
    <t>ic</t>
  </si>
  <si>
    <t>idu</t>
  </si>
  <si>
    <t>ie</t>
  </si>
  <si>
    <t>ii</t>
  </si>
  <si>
    <t>ilu</t>
  </si>
  <si>
    <t>im</t>
  </si>
  <si>
    <t>inu</t>
  </si>
  <si>
    <t>io</t>
  </si>
  <si>
    <t>iq</t>
  </si>
  <si>
    <t>ir</t>
  </si>
  <si>
    <t>is</t>
  </si>
  <si>
    <t>it</t>
  </si>
  <si>
    <t>-iu</t>
  </si>
  <si>
    <t>iv</t>
  </si>
  <si>
    <t>-iw</t>
  </si>
  <si>
    <t>iy</t>
  </si>
  <si>
    <t>ja</t>
  </si>
  <si>
    <t>je</t>
  </si>
  <si>
    <t>ji</t>
  </si>
  <si>
    <t>jm</t>
  </si>
  <si>
    <t>-jn</t>
  </si>
  <si>
    <t>jo</t>
  </si>
  <si>
    <t>ke</t>
  </si>
  <si>
    <t>kg</t>
  </si>
  <si>
    <t>-kgr</t>
  </si>
  <si>
    <t>kn</t>
  </si>
  <si>
    <t>ko</t>
  </si>
  <si>
    <t>ksu</t>
  </si>
  <si>
    <t>ku</t>
  </si>
  <si>
    <t>kv</t>
  </si>
  <si>
    <t>kyu</t>
  </si>
  <si>
    <t>kz</t>
  </si>
  <si>
    <t>-kzr</t>
  </si>
  <si>
    <t>lau</t>
  </si>
  <si>
    <t>lb</t>
  </si>
  <si>
    <t>le</t>
  </si>
  <si>
    <t>lh</t>
  </si>
  <si>
    <t>li</t>
  </si>
  <si>
    <t>-lir</t>
  </si>
  <si>
    <t>-ln</t>
  </si>
  <si>
    <t>lo</t>
  </si>
  <si>
    <t>ls</t>
  </si>
  <si>
    <t>lu</t>
  </si>
  <si>
    <t>lv</t>
  </si>
  <si>
    <t>-lvr</t>
  </si>
  <si>
    <t>ly</t>
  </si>
  <si>
    <t>mau</t>
  </si>
  <si>
    <t>mbc</t>
  </si>
  <si>
    <t>mc</t>
  </si>
  <si>
    <t>mdu</t>
  </si>
  <si>
    <t>meu</t>
  </si>
  <si>
    <t>mf</t>
  </si>
  <si>
    <t>mg</t>
  </si>
  <si>
    <t>-mh</t>
  </si>
  <si>
    <t>miu</t>
  </si>
  <si>
    <t>mj</t>
  </si>
  <si>
    <t>mk</t>
  </si>
  <si>
    <t>ml</t>
  </si>
  <si>
    <t>mm</t>
  </si>
  <si>
    <t>mnu</t>
  </si>
  <si>
    <t>mo</t>
  </si>
  <si>
    <t>mou</t>
  </si>
  <si>
    <t>mp</t>
  </si>
  <si>
    <t>mq</t>
  </si>
  <si>
    <t>mr</t>
  </si>
  <si>
    <t>msu</t>
  </si>
  <si>
    <t>mtu</t>
  </si>
  <si>
    <t>mu</t>
  </si>
  <si>
    <t>mv</t>
  </si>
  <si>
    <t>-mvr</t>
  </si>
  <si>
    <t>mw</t>
  </si>
  <si>
    <t>mx</t>
  </si>
  <si>
    <t>my</t>
  </si>
  <si>
    <t>mz</t>
  </si>
  <si>
    <t>-na</t>
  </si>
  <si>
    <t>nbu</t>
  </si>
  <si>
    <t>ncu</t>
  </si>
  <si>
    <t>ndu</t>
  </si>
  <si>
    <t>ne</t>
  </si>
  <si>
    <t>nfc</t>
  </si>
  <si>
    <t>ng</t>
  </si>
  <si>
    <t>nhu</t>
  </si>
  <si>
    <t>nik</t>
  </si>
  <si>
    <t>nju</t>
  </si>
  <si>
    <t>nkc</t>
  </si>
  <si>
    <t>nl</t>
  </si>
  <si>
    <t>-nm</t>
  </si>
  <si>
    <t>nmu</t>
  </si>
  <si>
    <t>nn</t>
  </si>
  <si>
    <t>no</t>
  </si>
  <si>
    <t>np</t>
  </si>
  <si>
    <t>nq</t>
  </si>
  <si>
    <t>nr</t>
  </si>
  <si>
    <t>nsc</t>
  </si>
  <si>
    <t>ntc</t>
  </si>
  <si>
    <t>nu</t>
  </si>
  <si>
    <t>nuc</t>
  </si>
  <si>
    <t>nvu</t>
  </si>
  <si>
    <t>nw</t>
  </si>
  <si>
    <t>nx</t>
  </si>
  <si>
    <t>nyu</t>
  </si>
  <si>
    <t>nz</t>
  </si>
  <si>
    <t>ohu</t>
  </si>
  <si>
    <t>oku</t>
  </si>
  <si>
    <t>onc</t>
  </si>
  <si>
    <t>oru</t>
  </si>
  <si>
    <t>ot</t>
  </si>
  <si>
    <t>pau</t>
  </si>
  <si>
    <t>pc</t>
  </si>
  <si>
    <t>pe</t>
  </si>
  <si>
    <t>pf</t>
  </si>
  <si>
    <t>pg</t>
  </si>
  <si>
    <t>ph</t>
  </si>
  <si>
    <t>pic</t>
  </si>
  <si>
    <t>pk</t>
  </si>
  <si>
    <t>pl</t>
  </si>
  <si>
    <t>pn</t>
  </si>
  <si>
    <t>po</t>
  </si>
  <si>
    <t>pp</t>
  </si>
  <si>
    <t>pr</t>
  </si>
  <si>
    <t>-pt</t>
  </si>
  <si>
    <t>pw</t>
  </si>
  <si>
    <t>py</t>
  </si>
  <si>
    <t>qa</t>
  </si>
  <si>
    <t>qea</t>
  </si>
  <si>
    <t>quc</t>
  </si>
  <si>
    <t>rb</t>
  </si>
  <si>
    <t>re</t>
  </si>
  <si>
    <t>rh</t>
  </si>
  <si>
    <t>riu</t>
  </si>
  <si>
    <t>rm</t>
  </si>
  <si>
    <t>ru</t>
  </si>
  <si>
    <t>-rur</t>
  </si>
  <si>
    <t>rw</t>
  </si>
  <si>
    <t>-ry</t>
  </si>
  <si>
    <t>sa</t>
  </si>
  <si>
    <t>-sb</t>
  </si>
  <si>
    <t>sc</t>
  </si>
  <si>
    <t>scu</t>
  </si>
  <si>
    <t>sd</t>
  </si>
  <si>
    <t>sdu</t>
  </si>
  <si>
    <t>se</t>
  </si>
  <si>
    <t>sf</t>
  </si>
  <si>
    <t>sg</t>
  </si>
  <si>
    <t>sh</t>
  </si>
  <si>
    <t>si</t>
  </si>
  <si>
    <t>sj</t>
  </si>
  <si>
    <t>-sk</t>
  </si>
  <si>
    <t>sl</t>
  </si>
  <si>
    <t>sm</t>
  </si>
  <si>
    <t>sn</t>
  </si>
  <si>
    <t>snc</t>
  </si>
  <si>
    <t>so</t>
  </si>
  <si>
    <t>sp</t>
  </si>
  <si>
    <t>sq</t>
  </si>
  <si>
    <t>sr</t>
  </si>
  <si>
    <t>ss</t>
  </si>
  <si>
    <t>st</t>
  </si>
  <si>
    <t>stk</t>
  </si>
  <si>
    <t>su</t>
  </si>
  <si>
    <t>-sv</t>
  </si>
  <si>
    <t>sw</t>
  </si>
  <si>
    <t>sx</t>
  </si>
  <si>
    <t>sy</t>
  </si>
  <si>
    <t>sz</t>
  </si>
  <si>
    <t>ta</t>
  </si>
  <si>
    <t>-tar</t>
  </si>
  <si>
    <t>tc</t>
  </si>
  <si>
    <t>tg</t>
  </si>
  <si>
    <t>th</t>
  </si>
  <si>
    <t>ti</t>
  </si>
  <si>
    <t>tk</t>
  </si>
  <si>
    <t>-tkr</t>
  </si>
  <si>
    <t>tl</t>
  </si>
  <si>
    <t>tma</t>
  </si>
  <si>
    <t>tnu</t>
  </si>
  <si>
    <t>to</t>
  </si>
  <si>
    <t>tr</t>
  </si>
  <si>
    <t>ts</t>
  </si>
  <si>
    <t>-tt</t>
  </si>
  <si>
    <t>tu</t>
  </si>
  <si>
    <t>tv</t>
  </si>
  <si>
    <t>txu</t>
  </si>
  <si>
    <t>tz</t>
  </si>
  <si>
    <t>ua</t>
  </si>
  <si>
    <t>uc</t>
  </si>
  <si>
    <t>ug</t>
  </si>
  <si>
    <t>-ui</t>
  </si>
  <si>
    <t>-uik</t>
  </si>
  <si>
    <t>-uk</t>
  </si>
  <si>
    <t>un</t>
  </si>
  <si>
    <t>-unr</t>
  </si>
  <si>
    <t>up</t>
  </si>
  <si>
    <t>-ur</t>
  </si>
  <si>
    <t>-us</t>
  </si>
  <si>
    <t>utu</t>
  </si>
  <si>
    <t>uv</t>
  </si>
  <si>
    <t>uy</t>
  </si>
  <si>
    <t>uz</t>
  </si>
  <si>
    <t>-uzr</t>
  </si>
  <si>
    <t>vau</t>
  </si>
  <si>
    <t>vb</t>
  </si>
  <si>
    <t>vc</t>
  </si>
  <si>
    <t>ve</t>
  </si>
  <si>
    <t>vi</t>
  </si>
  <si>
    <t>vm</t>
  </si>
  <si>
    <t>-vn</t>
  </si>
  <si>
    <t>vp</t>
  </si>
  <si>
    <t>vra</t>
  </si>
  <si>
    <t>-vs</t>
  </si>
  <si>
    <t>vtu</t>
  </si>
  <si>
    <t>wau</t>
  </si>
  <si>
    <t>-wb</t>
  </si>
  <si>
    <t>wea</t>
  </si>
  <si>
    <t>wf</t>
  </si>
  <si>
    <t>wiu</t>
  </si>
  <si>
    <t>wj</t>
  </si>
  <si>
    <t>wk</t>
  </si>
  <si>
    <t>wlk</t>
  </si>
  <si>
    <t>ws</t>
  </si>
  <si>
    <t>wvu</t>
  </si>
  <si>
    <t>wyu</t>
  </si>
  <si>
    <t>xa</t>
  </si>
  <si>
    <t>xb</t>
  </si>
  <si>
    <t>xc</t>
  </si>
  <si>
    <t>xd</t>
  </si>
  <si>
    <t>xe</t>
  </si>
  <si>
    <t>xf</t>
  </si>
  <si>
    <t>xga</t>
  </si>
  <si>
    <t>xh</t>
  </si>
  <si>
    <t>-xi</t>
  </si>
  <si>
    <t>xj</t>
  </si>
  <si>
    <t>xk</t>
  </si>
  <si>
    <t>xl</t>
  </si>
  <si>
    <t>xm</t>
  </si>
  <si>
    <t>xn</t>
  </si>
  <si>
    <t>xna</t>
  </si>
  <si>
    <t>xo</t>
  </si>
  <si>
    <t>xoa</t>
  </si>
  <si>
    <t>xp</t>
  </si>
  <si>
    <t>xr</t>
  </si>
  <si>
    <t>xra</t>
  </si>
  <si>
    <t>xs</t>
  </si>
  <si>
    <t>xv</t>
  </si>
  <si>
    <t>xx</t>
  </si>
  <si>
    <t>xxc</t>
  </si>
  <si>
    <t>xxk</t>
  </si>
  <si>
    <t>-xxr</t>
  </si>
  <si>
    <t>xxu</t>
  </si>
  <si>
    <t>ye</t>
  </si>
  <si>
    <t>ykc</t>
  </si>
  <si>
    <t>-ys</t>
  </si>
  <si>
    <t>-yu</t>
  </si>
  <si>
    <t>za</t>
  </si>
  <si>
    <t>Albania</t>
  </si>
  <si>
    <t>Alberta</t>
  </si>
  <si>
    <t>Ashmore and Cartier Islands</t>
  </si>
  <si>
    <t>Australian Capital Territory</t>
  </si>
  <si>
    <t>Algeria</t>
  </si>
  <si>
    <t>Afghanistan</t>
  </si>
  <si>
    <t>Argentina</t>
  </si>
  <si>
    <t>Anguilla</t>
  </si>
  <si>
    <t>Armenia (Republic)</t>
  </si>
  <si>
    <t>Armenian S.S.R.</t>
  </si>
  <si>
    <t>Azerbaijan</t>
  </si>
  <si>
    <t>Azerbaijan S.S.R.</t>
  </si>
  <si>
    <t>Alaska</t>
  </si>
  <si>
    <t>Alabama</t>
  </si>
  <si>
    <t>Andorra</t>
  </si>
  <si>
    <t>Angola</t>
  </si>
  <si>
    <t>Antigua and Barbuda</t>
  </si>
  <si>
    <t>Arkansas</t>
  </si>
  <si>
    <t>American Samoa</t>
  </si>
  <si>
    <t>Australia</t>
  </si>
  <si>
    <t>Austria</t>
  </si>
  <si>
    <t>Aruba</t>
  </si>
  <si>
    <t>Antarctica</t>
  </si>
  <si>
    <t>Arizona</t>
  </si>
  <si>
    <t>Bahrain</t>
  </si>
  <si>
    <t>Barbados</t>
  </si>
  <si>
    <t>British Columbia</t>
  </si>
  <si>
    <t>Burundi</t>
  </si>
  <si>
    <t>Belgium</t>
  </si>
  <si>
    <t>Bahamas</t>
  </si>
  <si>
    <t>Bangladesh</t>
  </si>
  <si>
    <t>Belize</t>
  </si>
  <si>
    <t>British Indian Ocean Territory</t>
  </si>
  <si>
    <t>Brazil</t>
  </si>
  <si>
    <t>Bermuda Islands</t>
  </si>
  <si>
    <t>Bosnia and Herzegovina</t>
  </si>
  <si>
    <t>Bolivia</t>
  </si>
  <si>
    <t>Solomon Islands</t>
  </si>
  <si>
    <t>Burma</t>
  </si>
  <si>
    <t>Botswana</t>
  </si>
  <si>
    <t>Bhutan</t>
  </si>
  <si>
    <t>Bulgaria</t>
  </si>
  <si>
    <t>Bouvet Island</t>
  </si>
  <si>
    <t>Belarus</t>
  </si>
  <si>
    <t>Byelorussian S.S.R.</t>
  </si>
  <si>
    <t>Brunei</t>
  </si>
  <si>
    <t>Caribbean Netherlands</t>
  </si>
  <si>
    <t>California</t>
  </si>
  <si>
    <t>Cambodia</t>
  </si>
  <si>
    <t>China</t>
  </si>
  <si>
    <t>Chad</t>
  </si>
  <si>
    <t>Sri Lanka</t>
  </si>
  <si>
    <t>Congo (Brazzaville)</t>
  </si>
  <si>
    <t>Congo (Democratic Republic)</t>
  </si>
  <si>
    <t>China (Republic : 1949- )</t>
  </si>
  <si>
    <t>Croatia</t>
  </si>
  <si>
    <t>Cayman Islands</t>
  </si>
  <si>
    <t>Colombia</t>
  </si>
  <si>
    <t>Chile</t>
  </si>
  <si>
    <t>Cameroon</t>
  </si>
  <si>
    <t>Canada</t>
  </si>
  <si>
    <t>CuraĂ§ao</t>
  </si>
  <si>
    <t>Colorado</t>
  </si>
  <si>
    <t>Canton and Enderbury Islands</t>
  </si>
  <si>
    <t>Comoros</t>
  </si>
  <si>
    <t>Costa Rica</t>
  </si>
  <si>
    <t>Czechoslovakia</t>
  </si>
  <si>
    <t>Connecticut</t>
  </si>
  <si>
    <t>Cuba</t>
  </si>
  <si>
    <t>Cabo Verde</t>
  </si>
  <si>
    <t>Cook Islands</t>
  </si>
  <si>
    <t>Central African Republic</t>
  </si>
  <si>
    <t>Cyprus</t>
  </si>
  <si>
    <t>Canal Zone</t>
  </si>
  <si>
    <t>District of Columbia</t>
  </si>
  <si>
    <t>Delaware</t>
  </si>
  <si>
    <t>Denmark</t>
  </si>
  <si>
    <t>Benin</t>
  </si>
  <si>
    <t>Dominica</t>
  </si>
  <si>
    <t>Dominican Republic</t>
  </si>
  <si>
    <t>Eritrea</t>
  </si>
  <si>
    <t>Ecuador</t>
  </si>
  <si>
    <t>Equatorial Guinea</t>
  </si>
  <si>
    <t>Timor-Leste</t>
  </si>
  <si>
    <t>England</t>
  </si>
  <si>
    <t>Estonia</t>
  </si>
  <si>
    <t>El Salvador</t>
  </si>
  <si>
    <t>Ethiopia</t>
  </si>
  <si>
    <t>Faroe Islands</t>
  </si>
  <si>
    <t>French Guiana</t>
  </si>
  <si>
    <t>Finland</t>
  </si>
  <si>
    <t>Fiji</t>
  </si>
  <si>
    <t>Falkland Islands</t>
  </si>
  <si>
    <t>Florida</t>
  </si>
  <si>
    <t>Micronesia (Federated States)</t>
  </si>
  <si>
    <t>French Polynesia</t>
  </si>
  <si>
    <t>France</t>
  </si>
  <si>
    <t>Terres australes et antarctiques franĂ§aises</t>
  </si>
  <si>
    <t>Djibouti</t>
  </si>
  <si>
    <t>Georgia</t>
  </si>
  <si>
    <t>Kiribati</t>
  </si>
  <si>
    <t>Grenada</t>
  </si>
  <si>
    <t>Germany (East)</t>
  </si>
  <si>
    <t>Guernsey</t>
  </si>
  <si>
    <t>Ghana</t>
  </si>
  <si>
    <t>Gibraltar</t>
  </si>
  <si>
    <t>Greenland</t>
  </si>
  <si>
    <t>Gambia</t>
  </si>
  <si>
    <t>Gilbert and Ellice Islands</t>
  </si>
  <si>
    <t>Gabon</t>
  </si>
  <si>
    <t>Guadeloupe</t>
  </si>
  <si>
    <t>Greece</t>
  </si>
  <si>
    <t>Georgia (Republic)</t>
  </si>
  <si>
    <t>Georgian S.S.R.</t>
  </si>
  <si>
    <t>Guatemala</t>
  </si>
  <si>
    <t>Guam</t>
  </si>
  <si>
    <t>Guinea</t>
  </si>
  <si>
    <t>Germany</t>
  </si>
  <si>
    <t>Guyana</t>
  </si>
  <si>
    <t>Gaza Strip</t>
  </si>
  <si>
    <t>Hawaii</t>
  </si>
  <si>
    <t>Hong Kong</t>
  </si>
  <si>
    <t>Heard and McDonald Islands</t>
  </si>
  <si>
    <t>Honduras</t>
  </si>
  <si>
    <t>Haiti</t>
  </si>
  <si>
    <t>Hungary</t>
  </si>
  <si>
    <t>Iowa</t>
  </si>
  <si>
    <t>Iceland</t>
  </si>
  <si>
    <t>Idaho</t>
  </si>
  <si>
    <t>Ireland</t>
  </si>
  <si>
    <t>India</t>
  </si>
  <si>
    <t>Illinois</t>
  </si>
  <si>
    <t>Isle of Man</t>
  </si>
  <si>
    <t>Indiana</t>
  </si>
  <si>
    <t>Indonesia</t>
  </si>
  <si>
    <t>Iraq</t>
  </si>
  <si>
    <t>Iran</t>
  </si>
  <si>
    <t>Israel</t>
  </si>
  <si>
    <t>Italy</t>
  </si>
  <si>
    <t>Israel-Syria Demilitarized Zones</t>
  </si>
  <si>
    <t>CĂ´te d'Ivoire</t>
  </si>
  <si>
    <t>Israel-Jordan Demilitarized Zones</t>
  </si>
  <si>
    <t>Iraq-Saudi Arabia Neutral Zone</t>
  </si>
  <si>
    <t>Japan</t>
  </si>
  <si>
    <t>Jersey</t>
  </si>
  <si>
    <t>Johnston Atoll</t>
  </si>
  <si>
    <t>Jamaica</t>
  </si>
  <si>
    <t>Jan Mayen</t>
  </si>
  <si>
    <t>Jordan</t>
  </si>
  <si>
    <t>Kenya</t>
  </si>
  <si>
    <t>Kyrgyzstan</t>
  </si>
  <si>
    <t>Kirghiz S.S.R.</t>
  </si>
  <si>
    <t>Korea (North)</t>
  </si>
  <si>
    <t>Korea (South)</t>
  </si>
  <si>
    <t>Kansas</t>
  </si>
  <si>
    <t>Kuwait</t>
  </si>
  <si>
    <t>Kosovo</t>
  </si>
  <si>
    <t>Kentucky</t>
  </si>
  <si>
    <t>Kazakhstan</t>
  </si>
  <si>
    <t>Kazakh S.S.R.</t>
  </si>
  <si>
    <t>Louisiana</t>
  </si>
  <si>
    <t>Liberia</t>
  </si>
  <si>
    <t>Lebanon</t>
  </si>
  <si>
    <t>Liechtenstein</t>
  </si>
  <si>
    <t>Lithuania</t>
  </si>
  <si>
    <t>Central and Southern Line Islands</t>
  </si>
  <si>
    <t>Lesotho</t>
  </si>
  <si>
    <t>Laos</t>
  </si>
  <si>
    <t>Luxembourg</t>
  </si>
  <si>
    <t>Latvia</t>
  </si>
  <si>
    <t>Libya</t>
  </si>
  <si>
    <t>Massachusetts</t>
  </si>
  <si>
    <t>Manitoba</t>
  </si>
  <si>
    <t>Monaco</t>
  </si>
  <si>
    <t>Maryland</t>
  </si>
  <si>
    <t>Maine</t>
  </si>
  <si>
    <t>Mauritius</t>
  </si>
  <si>
    <t>Madagascar</t>
  </si>
  <si>
    <t>Macao</t>
  </si>
  <si>
    <t>Michigan</t>
  </si>
  <si>
    <t>Montserrat</t>
  </si>
  <si>
    <t>Oman</t>
  </si>
  <si>
    <t>Mali</t>
  </si>
  <si>
    <t>Malta</t>
  </si>
  <si>
    <t>Minnesota</t>
  </si>
  <si>
    <t>Montenegro</t>
  </si>
  <si>
    <t>Missouri</t>
  </si>
  <si>
    <t>Mongolia</t>
  </si>
  <si>
    <t>Martinique</t>
  </si>
  <si>
    <t>Morocco</t>
  </si>
  <si>
    <t>Mississippi</t>
  </si>
  <si>
    <t>Montana</t>
  </si>
  <si>
    <t>Mauritania</t>
  </si>
  <si>
    <t>Moldova</t>
  </si>
  <si>
    <t>Moldavian S.S.R.</t>
  </si>
  <si>
    <t>Malawi</t>
  </si>
  <si>
    <t>Mexico</t>
  </si>
  <si>
    <t>Malaysia</t>
  </si>
  <si>
    <t>Mozambique</t>
  </si>
  <si>
    <t>Netherlands Antilles</t>
  </si>
  <si>
    <t>Nebraska</t>
  </si>
  <si>
    <t>North Carolina</t>
  </si>
  <si>
    <t>North Dakota</t>
  </si>
  <si>
    <t>Netherlands</t>
  </si>
  <si>
    <t>Newfoundland and Labrador</t>
  </si>
  <si>
    <t>Niger</t>
  </si>
  <si>
    <t>New Hampshire</t>
  </si>
  <si>
    <t>Northern Ireland</t>
  </si>
  <si>
    <t>New Jersey</t>
  </si>
  <si>
    <t>New Brunswick</t>
  </si>
  <si>
    <t>New Caledonia</t>
  </si>
  <si>
    <t>Northern Mariana Islands</t>
  </si>
  <si>
    <t>New Mexico</t>
  </si>
  <si>
    <t>Vanuatu</t>
  </si>
  <si>
    <t>Norway</t>
  </si>
  <si>
    <t>Nepal</t>
  </si>
  <si>
    <t>Nicaragua</t>
  </si>
  <si>
    <t>Nigeria</t>
  </si>
  <si>
    <t>Nova Scotia</t>
  </si>
  <si>
    <t>Northwest Territories</t>
  </si>
  <si>
    <t>Nauru</t>
  </si>
  <si>
    <t>Nunavut</t>
  </si>
  <si>
    <t>Nevada</t>
  </si>
  <si>
    <t>Norfolk Island</t>
  </si>
  <si>
    <t>New York (State)</t>
  </si>
  <si>
    <t>New Zealand</t>
  </si>
  <si>
    <t>Ohio</t>
  </si>
  <si>
    <t>Oklahoma</t>
  </si>
  <si>
    <t>Ontario</t>
  </si>
  <si>
    <t>Oregon</t>
  </si>
  <si>
    <t>Mayotte</t>
  </si>
  <si>
    <t>Pennsylvania</t>
  </si>
  <si>
    <t>Pitcairn Island</t>
  </si>
  <si>
    <t>Peru</t>
  </si>
  <si>
    <t>Paracel Islands</t>
  </si>
  <si>
    <t>Guinea-Bissau</t>
  </si>
  <si>
    <t>Philippines</t>
  </si>
  <si>
    <t>Prince Edward Island</t>
  </si>
  <si>
    <t>Pakistan</t>
  </si>
  <si>
    <t>Poland</t>
  </si>
  <si>
    <t>Panama</t>
  </si>
  <si>
    <t>Portugal</t>
  </si>
  <si>
    <t>Papua New Guinea</t>
  </si>
  <si>
    <t>Puerto Rico</t>
  </si>
  <si>
    <t>Portuguese Timor</t>
  </si>
  <si>
    <t>Palau</t>
  </si>
  <si>
    <t>Paraguay</t>
  </si>
  <si>
    <t>Qatar</t>
  </si>
  <si>
    <t>Queensland</t>
  </si>
  <si>
    <t>QuĂ©bec (Province)</t>
  </si>
  <si>
    <t>Serbia</t>
  </si>
  <si>
    <t>RĂ©union</t>
  </si>
  <si>
    <t>Zimbabwe</t>
  </si>
  <si>
    <t>Rhode Island</t>
  </si>
  <si>
    <t>Romania</t>
  </si>
  <si>
    <t>Russia (Federation)</t>
  </si>
  <si>
    <t>Russian S.F.S.R.</t>
  </si>
  <si>
    <t>Rwanda</t>
  </si>
  <si>
    <t>Ryukyu Islands, Southern</t>
  </si>
  <si>
    <t>South Africa</t>
  </si>
  <si>
    <t>Svalbard</t>
  </si>
  <si>
    <t>Saint-BarthĂ©lemy</t>
  </si>
  <si>
    <t>South Carolina</t>
  </si>
  <si>
    <t>South Sudan</t>
  </si>
  <si>
    <t>South Dakota</t>
  </si>
  <si>
    <t>Seychelles</t>
  </si>
  <si>
    <t>Sao Tome and Principe</t>
  </si>
  <si>
    <t>Senegal</t>
  </si>
  <si>
    <t>Spanish North Africa</t>
  </si>
  <si>
    <t>Singapore</t>
  </si>
  <si>
    <t>Sudan</t>
  </si>
  <si>
    <t>Sikkim</t>
  </si>
  <si>
    <t>Sierra Leone</t>
  </si>
  <si>
    <t>San Marino</t>
  </si>
  <si>
    <t>Sint Maarten</t>
  </si>
  <si>
    <t>Saskatchewan</t>
  </si>
  <si>
    <t>Somalia</t>
  </si>
  <si>
    <t>Spain</t>
  </si>
  <si>
    <t>Eswatini</t>
  </si>
  <si>
    <t>Surinam</t>
  </si>
  <si>
    <t>Western Sahara</t>
  </si>
  <si>
    <t>Saint-Martin</t>
  </si>
  <si>
    <t>Scotland</t>
  </si>
  <si>
    <t>Saudi Arabia</t>
  </si>
  <si>
    <t>Swan Islands</t>
  </si>
  <si>
    <t>Sweden</t>
  </si>
  <si>
    <t>Namibia</t>
  </si>
  <si>
    <t>Syria</t>
  </si>
  <si>
    <t>Switzerland</t>
  </si>
  <si>
    <t>Tajikistan</t>
  </si>
  <si>
    <t>Tajik S.S.R.</t>
  </si>
  <si>
    <t>Turks and Caicos Islands</t>
  </si>
  <si>
    <t>Togo</t>
  </si>
  <si>
    <t>Thailand</t>
  </si>
  <si>
    <t>Tunisia</t>
  </si>
  <si>
    <t>Turkmenistan</t>
  </si>
  <si>
    <t>Turkmen S.S.R.</t>
  </si>
  <si>
    <t>Tokelau</t>
  </si>
  <si>
    <t>Tasmania</t>
  </si>
  <si>
    <t>Tennessee</t>
  </si>
  <si>
    <t>Tonga</t>
  </si>
  <si>
    <t>Trinidad and Tobago</t>
  </si>
  <si>
    <t>United Arab Emirates</t>
  </si>
  <si>
    <t>Trust Territory of the Pacific Islands</t>
  </si>
  <si>
    <t>Turkey</t>
  </si>
  <si>
    <t>Tuvalu</t>
  </si>
  <si>
    <t>Texas</t>
  </si>
  <si>
    <t>Tanzania</t>
  </si>
  <si>
    <t>Egypt</t>
  </si>
  <si>
    <t>United States Misc. Caribbean Islands</t>
  </si>
  <si>
    <t>Uganda</t>
  </si>
  <si>
    <t>United Kingdom Misc. Islands</t>
  </si>
  <si>
    <t>United Kingdom</t>
  </si>
  <si>
    <t>Ukraine</t>
  </si>
  <si>
    <t>United States Misc. Pacific Islands</t>
  </si>
  <si>
    <t>Soviet Union</t>
  </si>
  <si>
    <t>United States</t>
  </si>
  <si>
    <t>Utah</t>
  </si>
  <si>
    <t>Burkina Faso</t>
  </si>
  <si>
    <t>Uruguay</t>
  </si>
  <si>
    <t>Uzbekistan</t>
  </si>
  <si>
    <t>Uzbek S.S.R.</t>
  </si>
  <si>
    <t>Virginia</t>
  </si>
  <si>
    <t>British Virgin Islands</t>
  </si>
  <si>
    <t>Vatican City</t>
  </si>
  <si>
    <t>Venezuela</t>
  </si>
  <si>
    <t>Virgin Islands of the United States</t>
  </si>
  <si>
    <t>Vietnam</t>
  </si>
  <si>
    <t>Vietnam, North</t>
  </si>
  <si>
    <t>Various places</t>
  </si>
  <si>
    <t>Victoria</t>
  </si>
  <si>
    <t>Vietnam, South</t>
  </si>
  <si>
    <t>Vermont</t>
  </si>
  <si>
    <t>Washington (State)</t>
  </si>
  <si>
    <t>West Berlin</t>
  </si>
  <si>
    <t>Western Australia</t>
  </si>
  <si>
    <t>Wallis and Futuna</t>
  </si>
  <si>
    <t>Wisconsin</t>
  </si>
  <si>
    <t>West Bank of the Jordan River</t>
  </si>
  <si>
    <t>Wake Island</t>
  </si>
  <si>
    <t>Wales</t>
  </si>
  <si>
    <t>Samoa</t>
  </si>
  <si>
    <t>West Virginia</t>
  </si>
  <si>
    <t>Wyoming</t>
  </si>
  <si>
    <t>Christmas Island (Indian Ocean)</t>
  </si>
  <si>
    <t>Cocos (Keeling) Islands</t>
  </si>
  <si>
    <t>Maldives</t>
  </si>
  <si>
    <t>Saint Kitts-Nevis</t>
  </si>
  <si>
    <t>Marshall Islands</t>
  </si>
  <si>
    <t>Midway Islands</t>
  </si>
  <si>
    <t>Coral Sea Islands Territory</t>
  </si>
  <si>
    <t>Niue</t>
  </si>
  <si>
    <t>Saint Kitts-Nevis-Anguilla</t>
  </si>
  <si>
    <t>Saint Helena</t>
  </si>
  <si>
    <t>Saint Lucia</t>
  </si>
  <si>
    <t>Saint Pierre and Miquelon</t>
  </si>
  <si>
    <t>Saint Vincent and the Grenadines</t>
  </si>
  <si>
    <t>North Macedonia</t>
  </si>
  <si>
    <t>New South Wales</t>
  </si>
  <si>
    <t>Slovakia</t>
  </si>
  <si>
    <t>Northern Territory</t>
  </si>
  <si>
    <t>Spratly Island</t>
  </si>
  <si>
    <t>Czech Republic</t>
  </si>
  <si>
    <t>South Australia</t>
  </si>
  <si>
    <t>South Georgia and the South Sandwich Islands</t>
  </si>
  <si>
    <t>Slovenia</t>
  </si>
  <si>
    <t>No place, unknown, or undetermined</t>
  </si>
  <si>
    <t>Yemen</t>
  </si>
  <si>
    <t>Yukon Territory</t>
  </si>
  <si>
    <t>Yemen (People's Democratic Republic)</t>
  </si>
  <si>
    <t>Serbia and Montenegro</t>
  </si>
  <si>
    <t>Zambia</t>
  </si>
  <si>
    <t>AL</t>
  </si>
  <si>
    <t>DZ</t>
  </si>
  <si>
    <t>AF</t>
  </si>
  <si>
    <t>AR</t>
  </si>
  <si>
    <t>AM</t>
  </si>
  <si>
    <t>AZ</t>
  </si>
  <si>
    <t>AI</t>
  </si>
  <si>
    <t>AD</t>
  </si>
  <si>
    <t>AO</t>
  </si>
  <si>
    <t>AG</t>
  </si>
  <si>
    <t>AS</t>
  </si>
  <si>
    <t>AU</t>
  </si>
  <si>
    <t>AT</t>
  </si>
  <si>
    <t>AW</t>
  </si>
  <si>
    <t>BH</t>
  </si>
  <si>
    <t>BB</t>
  </si>
  <si>
    <t>BI</t>
  </si>
  <si>
    <t>BE</t>
  </si>
  <si>
    <t>BS</t>
  </si>
  <si>
    <t>BD</t>
  </si>
  <si>
    <t>BZ</t>
  </si>
  <si>
    <t>IO</t>
  </si>
  <si>
    <t>BR</t>
  </si>
  <si>
    <t>BM</t>
  </si>
  <si>
    <t>BA</t>
  </si>
  <si>
    <t>BO</t>
  </si>
  <si>
    <t>SB</t>
  </si>
  <si>
    <t>MM</t>
  </si>
  <si>
    <t>BW</t>
  </si>
  <si>
    <t>BT</t>
  </si>
  <si>
    <t>BG</t>
  </si>
  <si>
    <t>BV</t>
  </si>
  <si>
    <t>BY</t>
  </si>
  <si>
    <t>BN</t>
  </si>
  <si>
    <t>BQ</t>
  </si>
  <si>
    <t>KH</t>
  </si>
  <si>
    <t>TD</t>
  </si>
  <si>
    <t>LK</t>
  </si>
  <si>
    <t>CG</t>
  </si>
  <si>
    <t>CD</t>
  </si>
  <si>
    <t>CN</t>
  </si>
  <si>
    <t>HR</t>
  </si>
  <si>
    <t>KY</t>
  </si>
  <si>
    <t>CO</t>
  </si>
  <si>
    <t>CL</t>
  </si>
  <si>
    <t>CM</t>
  </si>
  <si>
    <t>CW</t>
  </si>
  <si>
    <t>KM</t>
  </si>
  <si>
    <t>CR</t>
  </si>
  <si>
    <t>CU</t>
  </si>
  <si>
    <t>CV</t>
  </si>
  <si>
    <t>CK</t>
  </si>
  <si>
    <t>CF</t>
  </si>
  <si>
    <t>CY</t>
  </si>
  <si>
    <t>DK</t>
  </si>
  <si>
    <t>BJ</t>
  </si>
  <si>
    <t>DM</t>
  </si>
  <si>
    <t>DO</t>
  </si>
  <si>
    <t>ER</t>
  </si>
  <si>
    <t>EC</t>
  </si>
  <si>
    <t>GQ</t>
  </si>
  <si>
    <t>TL</t>
  </si>
  <si>
    <t>EE</t>
  </si>
  <si>
    <t>SV</t>
  </si>
  <si>
    <t>ET</t>
  </si>
  <si>
    <t>FO</t>
  </si>
  <si>
    <t>GF</t>
  </si>
  <si>
    <t>FI</t>
  </si>
  <si>
    <t>FJ</t>
  </si>
  <si>
    <t>FK</t>
  </si>
  <si>
    <t>FM</t>
  </si>
  <si>
    <t>PF</t>
  </si>
  <si>
    <t>FR</t>
  </si>
  <si>
    <t>TF</t>
  </si>
  <si>
    <t>DJ</t>
  </si>
  <si>
    <t>KI</t>
  </si>
  <si>
    <t>GD</t>
  </si>
  <si>
    <t>GG</t>
  </si>
  <si>
    <t>GH</t>
  </si>
  <si>
    <t>GI</t>
  </si>
  <si>
    <t>GL</t>
  </si>
  <si>
    <t>GM</t>
  </si>
  <si>
    <t>GA</t>
  </si>
  <si>
    <t>GP</t>
  </si>
  <si>
    <t>GR</t>
  </si>
  <si>
    <t>GE</t>
  </si>
  <si>
    <t>GT</t>
  </si>
  <si>
    <t>GU</t>
  </si>
  <si>
    <t>GN</t>
  </si>
  <si>
    <t>DE</t>
  </si>
  <si>
    <t>GY</t>
  </si>
  <si>
    <t>HM</t>
  </si>
  <si>
    <t>HN</t>
  </si>
  <si>
    <t>HT</t>
  </si>
  <si>
    <t>HU</t>
  </si>
  <si>
    <t>IS</t>
  </si>
  <si>
    <t>IE</t>
  </si>
  <si>
    <t>IN</t>
  </si>
  <si>
    <t>IM</t>
  </si>
  <si>
    <t>ID</t>
  </si>
  <si>
    <t>IQ</t>
  </si>
  <si>
    <t>IR</t>
  </si>
  <si>
    <t>IL</t>
  </si>
  <si>
    <t>IT</t>
  </si>
  <si>
    <t>CI</t>
  </si>
  <si>
    <t>JP</t>
  </si>
  <si>
    <t>JE</t>
  </si>
  <si>
    <t>JM</t>
  </si>
  <si>
    <t>JO</t>
  </si>
  <si>
    <t>KE</t>
  </si>
  <si>
    <t>KG</t>
  </si>
  <si>
    <t>KP</t>
  </si>
  <si>
    <t>KR</t>
  </si>
  <si>
    <t>KW</t>
  </si>
  <si>
    <t>XK</t>
  </si>
  <si>
    <t>KZ</t>
  </si>
  <si>
    <t>LR</t>
  </si>
  <si>
    <t>LB</t>
  </si>
  <si>
    <t>LI</t>
  </si>
  <si>
    <t>LT</t>
  </si>
  <si>
    <t>LS</t>
  </si>
  <si>
    <t>LA</t>
  </si>
  <si>
    <t>LU</t>
  </si>
  <si>
    <t>LV</t>
  </si>
  <si>
    <t>LY</t>
  </si>
  <si>
    <t>MC</t>
  </si>
  <si>
    <t>MU</t>
  </si>
  <si>
    <t>MG</t>
  </si>
  <si>
    <t>MS</t>
  </si>
  <si>
    <t>OM</t>
  </si>
  <si>
    <t>ML</t>
  </si>
  <si>
    <t>MT</t>
  </si>
  <si>
    <t>ME</t>
  </si>
  <si>
    <t>MN</t>
  </si>
  <si>
    <t>MQ</t>
  </si>
  <si>
    <t>MA</t>
  </si>
  <si>
    <t>MR</t>
  </si>
  <si>
    <t>MD</t>
  </si>
  <si>
    <t>MW</t>
  </si>
  <si>
    <t>MX</t>
  </si>
  <si>
    <t>MY</t>
  </si>
  <si>
    <t>MZ</t>
  </si>
  <si>
    <t>NL</t>
  </si>
  <si>
    <t>NE</t>
  </si>
  <si>
    <t>NC</t>
  </si>
  <si>
    <t>VU</t>
  </si>
  <si>
    <t>NO</t>
  </si>
  <si>
    <t>NP</t>
  </si>
  <si>
    <t>NI</t>
  </si>
  <si>
    <t>NG</t>
  </si>
  <si>
    <t>NR</t>
  </si>
  <si>
    <t>MP</t>
  </si>
  <si>
    <t>NF</t>
  </si>
  <si>
    <t>NZ</t>
  </si>
  <si>
    <t>YT</t>
  </si>
  <si>
    <t>PE</t>
  </si>
  <si>
    <t>GW</t>
  </si>
  <si>
    <t>PH</t>
  </si>
  <si>
    <t>PK</t>
  </si>
  <si>
    <t>PL</t>
  </si>
  <si>
    <t>PA</t>
  </si>
  <si>
    <t>PT</t>
  </si>
  <si>
    <t>PG</t>
  </si>
  <si>
    <t>PR</t>
  </si>
  <si>
    <t>PW</t>
  </si>
  <si>
    <t>PY</t>
  </si>
  <si>
    <t>QA</t>
  </si>
  <si>
    <t>RS</t>
  </si>
  <si>
    <t>RE</t>
  </si>
  <si>
    <t>ZW</t>
  </si>
  <si>
    <t>RO</t>
  </si>
  <si>
    <t>RU</t>
  </si>
  <si>
    <t>RW</t>
  </si>
  <si>
    <t>ZA</t>
  </si>
  <si>
    <t>BL</t>
  </si>
  <si>
    <t>SS</t>
  </si>
  <si>
    <t>SC</t>
  </si>
  <si>
    <t>ST</t>
  </si>
  <si>
    <t>SN</t>
  </si>
  <si>
    <t>SG</t>
  </si>
  <si>
    <t>SD</t>
  </si>
  <si>
    <t>SL</t>
  </si>
  <si>
    <t>SM</t>
  </si>
  <si>
    <t>SX</t>
  </si>
  <si>
    <t>SO</t>
  </si>
  <si>
    <t>ES</t>
  </si>
  <si>
    <t>SZ</t>
  </si>
  <si>
    <t>SR</t>
  </si>
  <si>
    <t>EH</t>
  </si>
  <si>
    <t>MF</t>
  </si>
  <si>
    <t>SA</t>
  </si>
  <si>
    <t>SE</t>
  </si>
  <si>
    <t>NA</t>
  </si>
  <si>
    <t>SY</t>
  </si>
  <si>
    <t>CH</t>
  </si>
  <si>
    <t>TJ</t>
  </si>
  <si>
    <t>TC</t>
  </si>
  <si>
    <t>TG</t>
  </si>
  <si>
    <t>TH</t>
  </si>
  <si>
    <t>TN</t>
  </si>
  <si>
    <t>TM</t>
  </si>
  <si>
    <t>TK</t>
  </si>
  <si>
    <t>TO</t>
  </si>
  <si>
    <t>TT</t>
  </si>
  <si>
    <t>AE</t>
  </si>
  <si>
    <t>TR</t>
  </si>
  <si>
    <t>TV</t>
  </si>
  <si>
    <t>TZ</t>
  </si>
  <si>
    <t>EG</t>
  </si>
  <si>
    <t>UG</t>
  </si>
  <si>
    <t>UA</t>
  </si>
  <si>
    <t>BF</t>
  </si>
  <si>
    <t>UY</t>
  </si>
  <si>
    <t>UZ</t>
  </si>
  <si>
    <t>VG</t>
  </si>
  <si>
    <t>VA</t>
  </si>
  <si>
    <t>VE</t>
  </si>
  <si>
    <t>VI</t>
  </si>
  <si>
    <t>VN</t>
  </si>
  <si>
    <t>WF</t>
  </si>
  <si>
    <t>WS</t>
  </si>
  <si>
    <t>CX</t>
  </si>
  <si>
    <t>CC</t>
  </si>
  <si>
    <t>MV</t>
  </si>
  <si>
    <t>KN</t>
  </si>
  <si>
    <t>MH</t>
  </si>
  <si>
    <t>NU</t>
  </si>
  <si>
    <t>LC</t>
  </si>
  <si>
    <t>PM</t>
  </si>
  <si>
    <t>VC</t>
  </si>
  <si>
    <t>MK</t>
  </si>
  <si>
    <t>SK</t>
  </si>
  <si>
    <t>CZ</t>
  </si>
  <si>
    <t>GS</t>
  </si>
  <si>
    <t>SI</t>
  </si>
  <si>
    <t>CA</t>
  </si>
  <si>
    <t>GB</t>
  </si>
  <si>
    <t>US</t>
  </si>
  <si>
    <t>YE</t>
  </si>
  <si>
    <t>ZM</t>
  </si>
  <si>
    <t>MARC_code</t>
  </si>
  <si>
    <t>ISO-3166</t>
  </si>
  <si>
    <t>alpha2 ▾</t>
  </si>
  <si>
    <t>alpha3</t>
  </si>
  <si>
    <t>numeric</t>
  </si>
  <si>
    <t>fips</t>
  </si>
  <si>
    <t>Country</t>
  </si>
  <si>
    <t>Capital</t>
  </si>
  <si>
    <t>Area in km²</t>
  </si>
  <si>
    <t>Population</t>
  </si>
  <si>
    <t>Continent</t>
  </si>
  <si>
    <t>AND</t>
  </si>
  <si>
    <t>AN</t>
  </si>
  <si>
    <t>Andorra la Vella</t>
  </si>
  <si>
    <t>468.0</t>
  </si>
  <si>
    <t>EU</t>
  </si>
  <si>
    <t>ARE</t>
  </si>
  <si>
    <t>Abu Dhabi</t>
  </si>
  <si>
    <t>82,880.0</t>
  </si>
  <si>
    <t>9,630,959</t>
  </si>
  <si>
    <t>AFG</t>
  </si>
  <si>
    <t>Kabul</t>
  </si>
  <si>
    <t>647,500.0</t>
  </si>
  <si>
    <t>37,172,386</t>
  </si>
  <si>
    <t>ATG</t>
  </si>
  <si>
    <t>AC</t>
  </si>
  <si>
    <t>St. John's</t>
  </si>
  <si>
    <t>443.0</t>
  </si>
  <si>
    <t>AIA</t>
  </si>
  <si>
    <t>AV</t>
  </si>
  <si>
    <t>The Valley</t>
  </si>
  <si>
    <t>102.0</t>
  </si>
  <si>
    <t>ALB</t>
  </si>
  <si>
    <t>Tirana</t>
  </si>
  <si>
    <t>28,748.0</t>
  </si>
  <si>
    <t>2,866,376</t>
  </si>
  <si>
    <t>ARM</t>
  </si>
  <si>
    <t>Armenia</t>
  </si>
  <si>
    <t>Yerevan</t>
  </si>
  <si>
    <t>29,800.0</t>
  </si>
  <si>
    <t>2,951,776</t>
  </si>
  <si>
    <t>AGO</t>
  </si>
  <si>
    <t>Luanda</t>
  </si>
  <si>
    <t>1,246,700.0</t>
  </si>
  <si>
    <t>30,809,762</t>
  </si>
  <si>
    <t>AQ</t>
  </si>
  <si>
    <t>ATA</t>
  </si>
  <si>
    <t>AY</t>
  </si>
  <si>
    <t>14,000,000.0</t>
  </si>
  <si>
    <t>ARG</t>
  </si>
  <si>
    <t>Buenos Aires</t>
  </si>
  <si>
    <t>2,766,890.0</t>
  </si>
  <si>
    <t>44,494,502</t>
  </si>
  <si>
    <t>ASM</t>
  </si>
  <si>
    <t>Pago Pago</t>
  </si>
  <si>
    <t>199.0</t>
  </si>
  <si>
    <t>OC</t>
  </si>
  <si>
    <t>AUT</t>
  </si>
  <si>
    <t>Vienna</t>
  </si>
  <si>
    <t>83,858.0</t>
  </si>
  <si>
    <t>8,847,037</t>
  </si>
  <si>
    <t>AUS</t>
  </si>
  <si>
    <t>Canberra</t>
  </si>
  <si>
    <t>7,686,850.0</t>
  </si>
  <si>
    <t>24,992,369</t>
  </si>
  <si>
    <t>ABW</t>
  </si>
  <si>
    <t>AA</t>
  </si>
  <si>
    <t>Oranjestad</t>
  </si>
  <si>
    <t>193.0</t>
  </si>
  <si>
    <t>AX</t>
  </si>
  <si>
    <t>ALA</t>
  </si>
  <si>
    <t>Åland</t>
  </si>
  <si>
    <t>Mariehamn</t>
  </si>
  <si>
    <t>1,580.0</t>
  </si>
  <si>
    <t>AZE</t>
  </si>
  <si>
    <t>AJ</t>
  </si>
  <si>
    <t>Baku</t>
  </si>
  <si>
    <t>86,600.0</t>
  </si>
  <si>
    <t>9,942,334</t>
  </si>
  <si>
    <t>BIH</t>
  </si>
  <si>
    <t>BK</t>
  </si>
  <si>
    <t>Sarajevo</t>
  </si>
  <si>
    <t>51,129.0</t>
  </si>
  <si>
    <t>3,323,929</t>
  </si>
  <si>
    <t>BRB</t>
  </si>
  <si>
    <t>Bridgetown</t>
  </si>
  <si>
    <t>431.0</t>
  </si>
  <si>
    <t>BGD</t>
  </si>
  <si>
    <t>Dhaka</t>
  </si>
  <si>
    <t>144,000.0</t>
  </si>
  <si>
    <t>161,356,039</t>
  </si>
  <si>
    <t>BEL</t>
  </si>
  <si>
    <t>Brussels</t>
  </si>
  <si>
    <t>30,510.0</t>
  </si>
  <si>
    <t>11,422,068</t>
  </si>
  <si>
    <t>BFA</t>
  </si>
  <si>
    <t>UV</t>
  </si>
  <si>
    <t>Ouagadougou</t>
  </si>
  <si>
    <t>274,200.0</t>
  </si>
  <si>
    <t>19,751,535</t>
  </si>
  <si>
    <t>BGR</t>
  </si>
  <si>
    <t>BU</t>
  </si>
  <si>
    <t>Sofia</t>
  </si>
  <si>
    <t>110,910.0</t>
  </si>
  <si>
    <t>7,000,039</t>
  </si>
  <si>
    <t>BHR</t>
  </si>
  <si>
    <t>Manama</t>
  </si>
  <si>
    <t>665.0</t>
  </si>
  <si>
    <t>1,569,439</t>
  </si>
  <si>
    <t>BDI</t>
  </si>
  <si>
    <t>Gitega</t>
  </si>
  <si>
    <t>27,830.0</t>
  </si>
  <si>
    <t>11,175,378</t>
  </si>
  <si>
    <t>BEN</t>
  </si>
  <si>
    <t>Porto-Novo</t>
  </si>
  <si>
    <t>112,620.0</t>
  </si>
  <si>
    <t>11,485,048</t>
  </si>
  <si>
    <t>BLM</t>
  </si>
  <si>
    <t>TB</t>
  </si>
  <si>
    <t>Saint Barthélemy</t>
  </si>
  <si>
    <t>Gustavia</t>
  </si>
  <si>
    <t>21.0</t>
  </si>
  <si>
    <t>BMU</t>
  </si>
  <si>
    <t>Bermuda</t>
  </si>
  <si>
    <t>Hamilton</t>
  </si>
  <si>
    <t>53.0</t>
  </si>
  <si>
    <t>BRN</t>
  </si>
  <si>
    <t>BX</t>
  </si>
  <si>
    <t>Bandar Seri Begawan</t>
  </si>
  <si>
    <t>5,770.0</t>
  </si>
  <si>
    <t>BOL</t>
  </si>
  <si>
    <t>Sucre</t>
  </si>
  <si>
    <t>1,098,580.0</t>
  </si>
  <si>
    <t>11,353,142</t>
  </si>
  <si>
    <t>BES</t>
  </si>
  <si>
    <t>Bonaire, Sint Eustatius, and Saba</t>
  </si>
  <si>
    <t>328.0</t>
  </si>
  <si>
    <t>BRA</t>
  </si>
  <si>
    <t>Brasilia</t>
  </si>
  <si>
    <t>8,511,965.0</t>
  </si>
  <si>
    <t>209,469,333</t>
  </si>
  <si>
    <t>BHS</t>
  </si>
  <si>
    <t>Nassau</t>
  </si>
  <si>
    <t>13,940.0</t>
  </si>
  <si>
    <t>BTN</t>
  </si>
  <si>
    <t>Thimphu</t>
  </si>
  <si>
    <t>47,000.0</t>
  </si>
  <si>
    <t>BVT</t>
  </si>
  <si>
    <t>49.0</t>
  </si>
  <si>
    <t>BWA</t>
  </si>
  <si>
    <t>BC</t>
  </si>
  <si>
    <t>Gaborone</t>
  </si>
  <si>
    <t>600,370.0</t>
  </si>
  <si>
    <t>2,254,126</t>
  </si>
  <si>
    <t>BLR</t>
  </si>
  <si>
    <t>Minsk</t>
  </si>
  <si>
    <t>207,600.0</t>
  </si>
  <si>
    <t>9,485,386</t>
  </si>
  <si>
    <t>BLZ</t>
  </si>
  <si>
    <t>Belmopan</t>
  </si>
  <si>
    <t>22,966.0</t>
  </si>
  <si>
    <t>CAN</t>
  </si>
  <si>
    <t>Ottawa</t>
  </si>
  <si>
    <t>9,984,670.0</t>
  </si>
  <si>
    <t>37,058,856</t>
  </si>
  <si>
    <t>CCK</t>
  </si>
  <si>
    <t>West Island</t>
  </si>
  <si>
    <t>14.0</t>
  </si>
  <si>
    <t>COD</t>
  </si>
  <si>
    <t>DR Congo</t>
  </si>
  <si>
    <t>Kinshasa</t>
  </si>
  <si>
    <t>2,345,410.0</t>
  </si>
  <si>
    <t>84,068,091</t>
  </si>
  <si>
    <t>CAF</t>
  </si>
  <si>
    <t>CT</t>
  </si>
  <si>
    <t>Bangui</t>
  </si>
  <si>
    <t>622,984.0</t>
  </si>
  <si>
    <t>4,666,377</t>
  </si>
  <si>
    <t>COG</t>
  </si>
  <si>
    <t>Congo Republic</t>
  </si>
  <si>
    <t>Brazzaville</t>
  </si>
  <si>
    <t>342,000.0</t>
  </si>
  <si>
    <t>5,244,363</t>
  </si>
  <si>
    <t>CHE</t>
  </si>
  <si>
    <t>Bern</t>
  </si>
  <si>
    <t>41,290.0</t>
  </si>
  <si>
    <t>8,516,543</t>
  </si>
  <si>
    <t>CIV</t>
  </si>
  <si>
    <t>IV</t>
  </si>
  <si>
    <t>Ivory Coast</t>
  </si>
  <si>
    <t>Yamoussoukro</t>
  </si>
  <si>
    <t>322,460.0</t>
  </si>
  <si>
    <t>25,069,229</t>
  </si>
  <si>
    <t>COK</t>
  </si>
  <si>
    <t>Avarua</t>
  </si>
  <si>
    <t>240.0</t>
  </si>
  <si>
    <t>CHL</t>
  </si>
  <si>
    <t>Santiago</t>
  </si>
  <si>
    <t>756,950.0</t>
  </si>
  <si>
    <t>18,729,160</t>
  </si>
  <si>
    <t>CMR</t>
  </si>
  <si>
    <t>Yaounde</t>
  </si>
  <si>
    <t>475,440.0</t>
  </si>
  <si>
    <t>25,216,237</t>
  </si>
  <si>
    <t>CHN</t>
  </si>
  <si>
    <t>Beijing</t>
  </si>
  <si>
    <t>9,596,960.0</t>
  </si>
  <si>
    <t>1,392,730,000</t>
  </si>
  <si>
    <t>COL</t>
  </si>
  <si>
    <t>Bogota</t>
  </si>
  <si>
    <t>1,138,910.0</t>
  </si>
  <si>
    <t>49,648,685</t>
  </si>
  <si>
    <t>CRI</t>
  </si>
  <si>
    <t>CS</t>
  </si>
  <si>
    <t>San Jose</t>
  </si>
  <si>
    <t>51,100.0</t>
  </si>
  <si>
    <t>4,999,441</t>
  </si>
  <si>
    <t>CUB</t>
  </si>
  <si>
    <t>Havana</t>
  </si>
  <si>
    <t>110,860.0</t>
  </si>
  <si>
    <t>11,338,138</t>
  </si>
  <si>
    <t>CPV</t>
  </si>
  <si>
    <t>Praia</t>
  </si>
  <si>
    <t>4,033.0</t>
  </si>
  <si>
    <t>CUW</t>
  </si>
  <si>
    <t>UC</t>
  </si>
  <si>
    <t>Curaçao</t>
  </si>
  <si>
    <t>Willemstad</t>
  </si>
  <si>
    <t>444.0</t>
  </si>
  <si>
    <t>CXR</t>
  </si>
  <si>
    <t>KT</t>
  </si>
  <si>
    <t>Christmas Island</t>
  </si>
  <si>
    <t>Flying Fish Cove</t>
  </si>
  <si>
    <t>135.0</t>
  </si>
  <si>
    <t>CYP</t>
  </si>
  <si>
    <t>Nicosia</t>
  </si>
  <si>
    <t>9,250.0</t>
  </si>
  <si>
    <t>1,189,265</t>
  </si>
  <si>
    <t>CZE</t>
  </si>
  <si>
    <t>EZ</t>
  </si>
  <si>
    <t>Czechia</t>
  </si>
  <si>
    <t>Prague</t>
  </si>
  <si>
    <t>78,866.0</t>
  </si>
  <si>
    <t>10,625,695</t>
  </si>
  <si>
    <t>DEU</t>
  </si>
  <si>
    <t>Berlin</t>
  </si>
  <si>
    <t>357,021.0</t>
  </si>
  <si>
    <t>82,927,922</t>
  </si>
  <si>
    <t>DJI</t>
  </si>
  <si>
    <t>23,000.0</t>
  </si>
  <si>
    <t>DNK</t>
  </si>
  <si>
    <t>DA</t>
  </si>
  <si>
    <t>Copenhagen</t>
  </si>
  <si>
    <t>43,094.0</t>
  </si>
  <si>
    <t>5,797,446</t>
  </si>
  <si>
    <t>DMA</t>
  </si>
  <si>
    <t>Roseau</t>
  </si>
  <si>
    <t>754.0</t>
  </si>
  <si>
    <t>DOM</t>
  </si>
  <si>
    <t>DR</t>
  </si>
  <si>
    <t>Santo Domingo</t>
  </si>
  <si>
    <t>48,730.0</t>
  </si>
  <si>
    <t>10,627,165</t>
  </si>
  <si>
    <t>DZA</t>
  </si>
  <si>
    <t>Algiers</t>
  </si>
  <si>
    <t>2,381,740.0</t>
  </si>
  <si>
    <t>42,228,429</t>
  </si>
  <si>
    <t>ECU</t>
  </si>
  <si>
    <t>Quito</t>
  </si>
  <si>
    <t>283,560.0</t>
  </si>
  <si>
    <t>17,084,357</t>
  </si>
  <si>
    <t>EST</t>
  </si>
  <si>
    <t>EN</t>
  </si>
  <si>
    <t>Tallinn</t>
  </si>
  <si>
    <t>45,226.0</t>
  </si>
  <si>
    <t>1,320,884</t>
  </si>
  <si>
    <t>EGY</t>
  </si>
  <si>
    <t>Cairo</t>
  </si>
  <si>
    <t>1,001,450.0</t>
  </si>
  <si>
    <t>98,423,595</t>
  </si>
  <si>
    <t>ESH</t>
  </si>
  <si>
    <t>WI</t>
  </si>
  <si>
    <t>El-Aaiun</t>
  </si>
  <si>
    <t>266,000.0</t>
  </si>
  <si>
    <t>ERI</t>
  </si>
  <si>
    <t>Asmara</t>
  </si>
  <si>
    <t>121,320.0</t>
  </si>
  <si>
    <t>ESP</t>
  </si>
  <si>
    <t>SP</t>
  </si>
  <si>
    <t>Madrid</t>
  </si>
  <si>
    <t>504,782.0</t>
  </si>
  <si>
    <t>46,723,749</t>
  </si>
  <si>
    <t>ETH</t>
  </si>
  <si>
    <t>Addis Ababa</t>
  </si>
  <si>
    <t>1,127,127.0</t>
  </si>
  <si>
    <t>109,224,559</t>
  </si>
  <si>
    <t>FIN</t>
  </si>
  <si>
    <t>Helsinki</t>
  </si>
  <si>
    <t>337,030.0</t>
  </si>
  <si>
    <t>5,518,050</t>
  </si>
  <si>
    <t>FJI</t>
  </si>
  <si>
    <t>Suva</t>
  </si>
  <si>
    <t>18,270.0</t>
  </si>
  <si>
    <t>FLK</t>
  </si>
  <si>
    <t>Stanley</t>
  </si>
  <si>
    <t>12,173.0</t>
  </si>
  <si>
    <t>FSM</t>
  </si>
  <si>
    <t>Micronesia</t>
  </si>
  <si>
    <t>Palikir</t>
  </si>
  <si>
    <t>702.0</t>
  </si>
  <si>
    <t>FRO</t>
  </si>
  <si>
    <t>Torshavn</t>
  </si>
  <si>
    <t>1,399.0</t>
  </si>
  <si>
    <t>FRA</t>
  </si>
  <si>
    <t>Paris</t>
  </si>
  <si>
    <t>547,030.0</t>
  </si>
  <si>
    <t>66,987,244</t>
  </si>
  <si>
    <t>GAB</t>
  </si>
  <si>
    <t>Libreville</t>
  </si>
  <si>
    <t>267,667.0</t>
  </si>
  <si>
    <t>2,119,275</t>
  </si>
  <si>
    <t>GBR</t>
  </si>
  <si>
    <t>UK</t>
  </si>
  <si>
    <t>London</t>
  </si>
  <si>
    <t>244,820.0</t>
  </si>
  <si>
    <t>66,488,991</t>
  </si>
  <si>
    <t>GRD</t>
  </si>
  <si>
    <t>GJ</t>
  </si>
  <si>
    <t>St. George's</t>
  </si>
  <si>
    <t>344.0</t>
  </si>
  <si>
    <t>GEO</t>
  </si>
  <si>
    <t>Tbilisi</t>
  </si>
  <si>
    <t>69,700.0</t>
  </si>
  <si>
    <t>3,731,000</t>
  </si>
  <si>
    <t>GUF</t>
  </si>
  <si>
    <t>FG</t>
  </si>
  <si>
    <t>Cayenne</t>
  </si>
  <si>
    <t>91,000.0</t>
  </si>
  <si>
    <t>GGY</t>
  </si>
  <si>
    <t>GK</t>
  </si>
  <si>
    <t>St Peter Port</t>
  </si>
  <si>
    <t>78.0</t>
  </si>
  <si>
    <t>GHA</t>
  </si>
  <si>
    <t>Accra</t>
  </si>
  <si>
    <t>239,460.0</t>
  </si>
  <si>
    <t>29,767,108</t>
  </si>
  <si>
    <t>GIB</t>
  </si>
  <si>
    <t>GRL</t>
  </si>
  <si>
    <t>Nuuk</t>
  </si>
  <si>
    <t>2,166,086.0</t>
  </si>
  <si>
    <t>GMB</t>
  </si>
  <si>
    <t>The Gambia</t>
  </si>
  <si>
    <t>Banjul</t>
  </si>
  <si>
    <t>11,300.0</t>
  </si>
  <si>
    <t>2,280,102</t>
  </si>
  <si>
    <t>GIN</t>
  </si>
  <si>
    <t>GV</t>
  </si>
  <si>
    <t>Conakry</t>
  </si>
  <si>
    <t>245,857.0</t>
  </si>
  <si>
    <t>12,414,318</t>
  </si>
  <si>
    <t>GLP</t>
  </si>
  <si>
    <t>Basse-Terre</t>
  </si>
  <si>
    <t>1,780.0</t>
  </si>
  <si>
    <t>GNQ</t>
  </si>
  <si>
    <t>EK</t>
  </si>
  <si>
    <t>Malabo</t>
  </si>
  <si>
    <t>28,051.0</t>
  </si>
  <si>
    <t>1,308,974</t>
  </si>
  <si>
    <t>GRC</t>
  </si>
  <si>
    <t>Athens</t>
  </si>
  <si>
    <t>131,940.0</t>
  </si>
  <si>
    <t>10,727,668</t>
  </si>
  <si>
    <t>SGS</t>
  </si>
  <si>
    <t>South Georgia and South Sandwich Islands</t>
  </si>
  <si>
    <t>Grytviken</t>
  </si>
  <si>
    <t>3,903.0</t>
  </si>
  <si>
    <t>GTM</t>
  </si>
  <si>
    <t>Guatemala City</t>
  </si>
  <si>
    <t>108,890.0</t>
  </si>
  <si>
    <t>17,247,807</t>
  </si>
  <si>
    <t>GUM</t>
  </si>
  <si>
    <t>Hagatna</t>
  </si>
  <si>
    <t>549.0</t>
  </si>
  <si>
    <t>GNB</t>
  </si>
  <si>
    <t>PU</t>
  </si>
  <si>
    <t>Bissau</t>
  </si>
  <si>
    <t>36,120.0</t>
  </si>
  <si>
    <t>1,874,309</t>
  </si>
  <si>
    <t>GUY</t>
  </si>
  <si>
    <t>Georgetown</t>
  </si>
  <si>
    <t>214,970.0</t>
  </si>
  <si>
    <t>HK</t>
  </si>
  <si>
    <t>HKG</t>
  </si>
  <si>
    <t>1,092.0</t>
  </si>
  <si>
    <t>7,451,000</t>
  </si>
  <si>
    <t>HMD</t>
  </si>
  <si>
    <t>412.0</t>
  </si>
  <si>
    <t>HND</t>
  </si>
  <si>
    <t>HO</t>
  </si>
  <si>
    <t>Tegucigalpa</t>
  </si>
  <si>
    <t>112,090.0</t>
  </si>
  <si>
    <t>9,587,522</t>
  </si>
  <si>
    <t>HRV</t>
  </si>
  <si>
    <t>Zagreb</t>
  </si>
  <si>
    <t>56,542.0</t>
  </si>
  <si>
    <t>4,089,400</t>
  </si>
  <si>
    <t>HTI</t>
  </si>
  <si>
    <t>HA</t>
  </si>
  <si>
    <t>Port-au-Prince</t>
  </si>
  <si>
    <t>27,750.0</t>
  </si>
  <si>
    <t>11,123,176</t>
  </si>
  <si>
    <t>HUN</t>
  </si>
  <si>
    <t>Budapest</t>
  </si>
  <si>
    <t>93,030.0</t>
  </si>
  <si>
    <t>9,768,785</t>
  </si>
  <si>
    <t>IDN</t>
  </si>
  <si>
    <t>Jakarta</t>
  </si>
  <si>
    <t>1,919,440.0</t>
  </si>
  <si>
    <t>267,663,435</t>
  </si>
  <si>
    <t>IRL</t>
  </si>
  <si>
    <t>EI</t>
  </si>
  <si>
    <t>Dublin</t>
  </si>
  <si>
    <t>70,280.0</t>
  </si>
  <si>
    <t>4,853,506</t>
  </si>
  <si>
    <t>ISR</t>
  </si>
  <si>
    <t>Jerusalem</t>
  </si>
  <si>
    <t>20,770.0</t>
  </si>
  <si>
    <t>8,883,800</t>
  </si>
  <si>
    <t>IMN</t>
  </si>
  <si>
    <t>Douglas</t>
  </si>
  <si>
    <t>572.0</t>
  </si>
  <si>
    <t>IND</t>
  </si>
  <si>
    <t>New Delhi</t>
  </si>
  <si>
    <t>3,287,590.0</t>
  </si>
  <si>
    <t>1,352,617,328</t>
  </si>
  <si>
    <t>IOT</t>
  </si>
  <si>
    <t>Diego Garcia</t>
  </si>
  <si>
    <t>60.0</t>
  </si>
  <si>
    <t>IRQ</t>
  </si>
  <si>
    <t>IZ</t>
  </si>
  <si>
    <t>Baghdad</t>
  </si>
  <si>
    <t>437,072.0</t>
  </si>
  <si>
    <t>38,433,600</t>
  </si>
  <si>
    <t>IRN</t>
  </si>
  <si>
    <t>Tehran</t>
  </si>
  <si>
    <t>1,648,000.0</t>
  </si>
  <si>
    <t>81,800,269</t>
  </si>
  <si>
    <t>ISL</t>
  </si>
  <si>
    <t>IC</t>
  </si>
  <si>
    <t>Reykjavik</t>
  </si>
  <si>
    <t>103,000.0</t>
  </si>
  <si>
    <t>ITA</t>
  </si>
  <si>
    <t>Rome</t>
  </si>
  <si>
    <t>301,230.0</t>
  </si>
  <si>
    <t>60,431,283</t>
  </si>
  <si>
    <t>JEY</t>
  </si>
  <si>
    <t>Saint Helier</t>
  </si>
  <si>
    <t>116.0</t>
  </si>
  <si>
    <t>JAM</t>
  </si>
  <si>
    <t>Kingston</t>
  </si>
  <si>
    <t>10,991.0</t>
  </si>
  <si>
    <t>2,934,855</t>
  </si>
  <si>
    <t>JOR</t>
  </si>
  <si>
    <t>Amman</t>
  </si>
  <si>
    <t>92,300.0</t>
  </si>
  <si>
    <t>9,956,011</t>
  </si>
  <si>
    <t>JPN</t>
  </si>
  <si>
    <t>JA</t>
  </si>
  <si>
    <t>Tokyo</t>
  </si>
  <si>
    <t>377,835.0</t>
  </si>
  <si>
    <t>126,529,100</t>
  </si>
  <si>
    <t>KEN</t>
  </si>
  <si>
    <t>Nairobi</t>
  </si>
  <si>
    <t>582,650.0</t>
  </si>
  <si>
    <t>51,393,010</t>
  </si>
  <si>
    <t>KGZ</t>
  </si>
  <si>
    <t>Bishkek</t>
  </si>
  <si>
    <t>198,500.0</t>
  </si>
  <si>
    <t>6,315,800</t>
  </si>
  <si>
    <t>KHM</t>
  </si>
  <si>
    <t>CB</t>
  </si>
  <si>
    <t>Phnom Penh</t>
  </si>
  <si>
    <t>181,040.0</t>
  </si>
  <si>
    <t>16,249,798</t>
  </si>
  <si>
    <t>KIR</t>
  </si>
  <si>
    <t>Tarawa</t>
  </si>
  <si>
    <t>811.0</t>
  </si>
  <si>
    <t>COM</t>
  </si>
  <si>
    <t>Moroni</t>
  </si>
  <si>
    <t>2,170.0</t>
  </si>
  <si>
    <t>KNA</t>
  </si>
  <si>
    <t>St Kitts and Nevis</t>
  </si>
  <si>
    <t>Basseterre</t>
  </si>
  <si>
    <t>261.0</t>
  </si>
  <si>
    <t>PRK</t>
  </si>
  <si>
    <t>North Korea</t>
  </si>
  <si>
    <t>Pyongyang</t>
  </si>
  <si>
    <t>120,540.0</t>
  </si>
  <si>
    <t>25,549,819</t>
  </si>
  <si>
    <t>KOR</t>
  </si>
  <si>
    <t>KS</t>
  </si>
  <si>
    <t>South Korea</t>
  </si>
  <si>
    <t>Seoul</t>
  </si>
  <si>
    <t>98,480.0</t>
  </si>
  <si>
    <t>51,635,256</t>
  </si>
  <si>
    <t>KWT</t>
  </si>
  <si>
    <t>KU</t>
  </si>
  <si>
    <t>Kuwait City</t>
  </si>
  <si>
    <t>17,820.0</t>
  </si>
  <si>
    <t>4,137,309</t>
  </si>
  <si>
    <t>CYM</t>
  </si>
  <si>
    <t>CJ</t>
  </si>
  <si>
    <t>George Town</t>
  </si>
  <si>
    <t>262.0</t>
  </si>
  <si>
    <t>KAZ</t>
  </si>
  <si>
    <t>Nur-Sultan</t>
  </si>
  <si>
    <t>2,717,300.0</t>
  </si>
  <si>
    <t>18,276,499</t>
  </si>
  <si>
    <t>LAO</t>
  </si>
  <si>
    <t>Vientiane</t>
  </si>
  <si>
    <t>236,800.0</t>
  </si>
  <si>
    <t>7,061,507</t>
  </si>
  <si>
    <t>LBN</t>
  </si>
  <si>
    <t>LE</t>
  </si>
  <si>
    <t>Beirut</t>
  </si>
  <si>
    <t>10,400.0</t>
  </si>
  <si>
    <t>6,848,925</t>
  </si>
  <si>
    <t>LCA</t>
  </si>
  <si>
    <t>Castries</t>
  </si>
  <si>
    <t>616.0</t>
  </si>
  <si>
    <t>LIE</t>
  </si>
  <si>
    <t>Vaduz</t>
  </si>
  <si>
    <t>160.0</t>
  </si>
  <si>
    <t>LKA</t>
  </si>
  <si>
    <t>CE</t>
  </si>
  <si>
    <t>Colombo</t>
  </si>
  <si>
    <t>65,610.0</t>
  </si>
  <si>
    <t>21,670,000</t>
  </si>
  <si>
    <t>LBR</t>
  </si>
  <si>
    <t>Monrovia</t>
  </si>
  <si>
    <t>111,370.0</t>
  </si>
  <si>
    <t>4,818,977</t>
  </si>
  <si>
    <t>LSO</t>
  </si>
  <si>
    <t>Maseru</t>
  </si>
  <si>
    <t>30,355.0</t>
  </si>
  <si>
    <t>2,108,132</t>
  </si>
  <si>
    <t>LTU</t>
  </si>
  <si>
    <t>LH</t>
  </si>
  <si>
    <t>Vilnius</t>
  </si>
  <si>
    <t>65,200.0</t>
  </si>
  <si>
    <t>2,789,533</t>
  </si>
  <si>
    <t>LUX</t>
  </si>
  <si>
    <t>2,586.0</t>
  </si>
  <si>
    <t>LVA</t>
  </si>
  <si>
    <t>LG</t>
  </si>
  <si>
    <t>Riga</t>
  </si>
  <si>
    <t>64,589.0</t>
  </si>
  <si>
    <t>1,926,542</t>
  </si>
  <si>
    <t>LBY</t>
  </si>
  <si>
    <t>Tripoli</t>
  </si>
  <si>
    <t>1,759,540.0</t>
  </si>
  <si>
    <t>6,678,567</t>
  </si>
  <si>
    <t>MAR</t>
  </si>
  <si>
    <t>MO</t>
  </si>
  <si>
    <t>Rabat</t>
  </si>
  <si>
    <t>446,550.0</t>
  </si>
  <si>
    <t>36,029,138</t>
  </si>
  <si>
    <t>MCO</t>
  </si>
  <si>
    <t>MDA</t>
  </si>
  <si>
    <t>Chisinau</t>
  </si>
  <si>
    <t>33,843.0</t>
  </si>
  <si>
    <t>3,545,883</t>
  </si>
  <si>
    <t>MNE</t>
  </si>
  <si>
    <t>MJ</t>
  </si>
  <si>
    <t>Podgorica</t>
  </si>
  <si>
    <t>14,026.0</t>
  </si>
  <si>
    <t>MAF</t>
  </si>
  <si>
    <t>RN</t>
  </si>
  <si>
    <t>Saint Martin</t>
  </si>
  <si>
    <t>Marigot</t>
  </si>
  <si>
    <t>MDG</t>
  </si>
  <si>
    <t>Antananarivo</t>
  </si>
  <si>
    <t>587,040.0</t>
  </si>
  <si>
    <t>26,262,368</t>
  </si>
  <si>
    <t>MHL</t>
  </si>
  <si>
    <t>RM</t>
  </si>
  <si>
    <t>Majuro</t>
  </si>
  <si>
    <t>181.3</t>
  </si>
  <si>
    <t>MKD</t>
  </si>
  <si>
    <t>Skopje</t>
  </si>
  <si>
    <t>25,333.0</t>
  </si>
  <si>
    <t>2,082,958</t>
  </si>
  <si>
    <t>MLI</t>
  </si>
  <si>
    <t>Bamako</t>
  </si>
  <si>
    <t>1,240,000.0</t>
  </si>
  <si>
    <t>19,077,690</t>
  </si>
  <si>
    <t>MMR</t>
  </si>
  <si>
    <t>Myanmar</t>
  </si>
  <si>
    <t>Nay Pyi Taw</t>
  </si>
  <si>
    <t>678,500.0</t>
  </si>
  <si>
    <t>53,708,395</t>
  </si>
  <si>
    <t>MNG</t>
  </si>
  <si>
    <t>Ulaanbaatar</t>
  </si>
  <si>
    <t>1,565,000.0</t>
  </si>
  <si>
    <t>3,170,208</t>
  </si>
  <si>
    <t>MAC</t>
  </si>
  <si>
    <t>254.0</t>
  </si>
  <si>
    <t>MNP</t>
  </si>
  <si>
    <t>CQ</t>
  </si>
  <si>
    <t>Saipan</t>
  </si>
  <si>
    <t>477.0</t>
  </si>
  <si>
    <t>MTQ</t>
  </si>
  <si>
    <t>MB</t>
  </si>
  <si>
    <t>Fort-de-France</t>
  </si>
  <si>
    <t>1,100.0</t>
  </si>
  <si>
    <t>MRT</t>
  </si>
  <si>
    <t>Nouakchott</t>
  </si>
  <si>
    <t>1,030,700.0</t>
  </si>
  <si>
    <t>4,403,319</t>
  </si>
  <si>
    <t>MSR</t>
  </si>
  <si>
    <t>Plymouth</t>
  </si>
  <si>
    <t>MLT</t>
  </si>
  <si>
    <t>Valletta</t>
  </si>
  <si>
    <t>316.0</t>
  </si>
  <si>
    <t>MUS</t>
  </si>
  <si>
    <t>Port Louis</t>
  </si>
  <si>
    <t>2,040.0</t>
  </si>
  <si>
    <t>1,265,303</t>
  </si>
  <si>
    <t>MDV</t>
  </si>
  <si>
    <t>Male</t>
  </si>
  <si>
    <t>300.0</t>
  </si>
  <si>
    <t>MWI</t>
  </si>
  <si>
    <t>MI</t>
  </si>
  <si>
    <t>Lilongwe</t>
  </si>
  <si>
    <t>118,480.0</t>
  </si>
  <si>
    <t>17,563,749</t>
  </si>
  <si>
    <t>MEX</t>
  </si>
  <si>
    <t>Mexico City</t>
  </si>
  <si>
    <t>1,972,550.0</t>
  </si>
  <si>
    <t>126,190,788</t>
  </si>
  <si>
    <t>MYS</t>
  </si>
  <si>
    <t>Kuala Lumpur</t>
  </si>
  <si>
    <t>329,750.0</t>
  </si>
  <si>
    <t>31,528,585</t>
  </si>
  <si>
    <t>MOZ</t>
  </si>
  <si>
    <t>Maputo</t>
  </si>
  <si>
    <t>801,590.0</t>
  </si>
  <si>
    <t>29,495,962</t>
  </si>
  <si>
    <t>NAM</t>
  </si>
  <si>
    <t>WA</t>
  </si>
  <si>
    <t>Windhoek</t>
  </si>
  <si>
    <t>825,418.0</t>
  </si>
  <si>
    <t>2,448,255</t>
  </si>
  <si>
    <t>NCL</t>
  </si>
  <si>
    <t>Noumea</t>
  </si>
  <si>
    <t>19,060.0</t>
  </si>
  <si>
    <t>NER</t>
  </si>
  <si>
    <t>Niamey</t>
  </si>
  <si>
    <t>1,267,000.0</t>
  </si>
  <si>
    <t>22,442,948</t>
  </si>
  <si>
    <t>NFK</t>
  </si>
  <si>
    <t>34.6</t>
  </si>
  <si>
    <t>NGA</t>
  </si>
  <si>
    <t>Abuja</t>
  </si>
  <si>
    <t>923,768.0</t>
  </si>
  <si>
    <t>195,874,740</t>
  </si>
  <si>
    <t>NIC</t>
  </si>
  <si>
    <t>Managua</t>
  </si>
  <si>
    <t>129,494.0</t>
  </si>
  <si>
    <t>6,465,513</t>
  </si>
  <si>
    <t>NLD</t>
  </si>
  <si>
    <t>Amsterdam</t>
  </si>
  <si>
    <t>41,526.0</t>
  </si>
  <si>
    <t>17,231,017</t>
  </si>
  <si>
    <t>NOR</t>
  </si>
  <si>
    <t>Oslo</t>
  </si>
  <si>
    <t>324,220.0</t>
  </si>
  <si>
    <t>5,314,336</t>
  </si>
  <si>
    <t>NPL</t>
  </si>
  <si>
    <t>Kathmandu</t>
  </si>
  <si>
    <t>140,800.0</t>
  </si>
  <si>
    <t>28,087,871</t>
  </si>
  <si>
    <t>NRU</t>
  </si>
  <si>
    <t>Yaren</t>
  </si>
  <si>
    <t>NIU</t>
  </si>
  <si>
    <t>Alofi</t>
  </si>
  <si>
    <t>260.0</t>
  </si>
  <si>
    <t>NZL</t>
  </si>
  <si>
    <t>Wellington</t>
  </si>
  <si>
    <t>268,680.0</t>
  </si>
  <si>
    <t>4,885,500</t>
  </si>
  <si>
    <t>OMN</t>
  </si>
  <si>
    <t>Muscat</t>
  </si>
  <si>
    <t>212,460.0</t>
  </si>
  <si>
    <t>4,829,483</t>
  </si>
  <si>
    <t>PAN</t>
  </si>
  <si>
    <t>Panama City</t>
  </si>
  <si>
    <t>78,200.0</t>
  </si>
  <si>
    <t>4,176,873</t>
  </si>
  <si>
    <t>PER</t>
  </si>
  <si>
    <t>Lima</t>
  </si>
  <si>
    <t>1,285,220.0</t>
  </si>
  <si>
    <t>31,989,256</t>
  </si>
  <si>
    <t>PYF</t>
  </si>
  <si>
    <t>FP</t>
  </si>
  <si>
    <t>Papeete</t>
  </si>
  <si>
    <t>4,167.0</t>
  </si>
  <si>
    <t>PNG</t>
  </si>
  <si>
    <t>PP</t>
  </si>
  <si>
    <t>Port Moresby</t>
  </si>
  <si>
    <t>462,840.0</t>
  </si>
  <si>
    <t>8,606,316</t>
  </si>
  <si>
    <t>PHL</t>
  </si>
  <si>
    <t>RP</t>
  </si>
  <si>
    <t>Manila</t>
  </si>
  <si>
    <t>300,000.0</t>
  </si>
  <si>
    <t>106,651,922</t>
  </si>
  <si>
    <t>PAK</t>
  </si>
  <si>
    <t>Islamabad</t>
  </si>
  <si>
    <t>803,940.0</t>
  </si>
  <si>
    <t>212,215,030</t>
  </si>
  <si>
    <t>POL</t>
  </si>
  <si>
    <t>Warsaw</t>
  </si>
  <si>
    <t>312,685.0</t>
  </si>
  <si>
    <t>37,978,548</t>
  </si>
  <si>
    <t>SPM</t>
  </si>
  <si>
    <t>Saint-Pierre</t>
  </si>
  <si>
    <t>242.0</t>
  </si>
  <si>
    <t>PN</t>
  </si>
  <si>
    <t>PCN</t>
  </si>
  <si>
    <t>PC</t>
  </si>
  <si>
    <t>Pitcairn Islands</t>
  </si>
  <si>
    <t>Adamstown</t>
  </si>
  <si>
    <t>47.0</t>
  </si>
  <si>
    <t>PRI</t>
  </si>
  <si>
    <t>RQ</t>
  </si>
  <si>
    <t>San Juan</t>
  </si>
  <si>
    <t>9,104.0</t>
  </si>
  <si>
    <t>3,195,153</t>
  </si>
  <si>
    <t>PS</t>
  </si>
  <si>
    <t>PSE</t>
  </si>
  <si>
    <t>WE</t>
  </si>
  <si>
    <t>Palestine</t>
  </si>
  <si>
    <t>East Jerusalem</t>
  </si>
  <si>
    <t>5,970.0</t>
  </si>
  <si>
    <t>4,569,087</t>
  </si>
  <si>
    <t>PRT</t>
  </si>
  <si>
    <t>PO</t>
  </si>
  <si>
    <t>Lisbon</t>
  </si>
  <si>
    <t>92,391.0</t>
  </si>
  <si>
    <t>10,281,762</t>
  </si>
  <si>
    <t>PLW</t>
  </si>
  <si>
    <t>Melekeok</t>
  </si>
  <si>
    <t>458.0</t>
  </si>
  <si>
    <t>PRY</t>
  </si>
  <si>
    <t>Asuncion</t>
  </si>
  <si>
    <t>406,750.0</t>
  </si>
  <si>
    <t>6,956,071</t>
  </si>
  <si>
    <t>QAT</t>
  </si>
  <si>
    <t>Doha</t>
  </si>
  <si>
    <t>11,437.0</t>
  </si>
  <si>
    <t>2,781,677</t>
  </si>
  <si>
    <t>REU</t>
  </si>
  <si>
    <t>Réunion</t>
  </si>
  <si>
    <t>Saint-Denis</t>
  </si>
  <si>
    <t>2,517.0</t>
  </si>
  <si>
    <t>ROU</t>
  </si>
  <si>
    <t>Bucharest</t>
  </si>
  <si>
    <t>237,500.0</t>
  </si>
  <si>
    <t>19,473,936</t>
  </si>
  <si>
    <t>SRB</t>
  </si>
  <si>
    <t>RI</t>
  </si>
  <si>
    <t>Belgrade</t>
  </si>
  <si>
    <t>88,361.0</t>
  </si>
  <si>
    <t>6,982,084</t>
  </si>
  <si>
    <t>RUS</t>
  </si>
  <si>
    <t>Russia</t>
  </si>
  <si>
    <t>Moscow</t>
  </si>
  <si>
    <t>17,100,000.0</t>
  </si>
  <si>
    <t>144,478,050</t>
  </si>
  <si>
    <t>RWA</t>
  </si>
  <si>
    <t>Kigali</t>
  </si>
  <si>
    <t>26,338.0</t>
  </si>
  <si>
    <t>12,301,939</t>
  </si>
  <si>
    <t>SAU</t>
  </si>
  <si>
    <t>Riyadh</t>
  </si>
  <si>
    <t>1,960,582.0</t>
  </si>
  <si>
    <t>33,699,947</t>
  </si>
  <si>
    <t>SLB</t>
  </si>
  <si>
    <t>BP</t>
  </si>
  <si>
    <t>Honiara</t>
  </si>
  <si>
    <t>28,450.0</t>
  </si>
  <si>
    <t>SYC</t>
  </si>
  <si>
    <t>455.0</t>
  </si>
  <si>
    <t>SDN</t>
  </si>
  <si>
    <t>SU</t>
  </si>
  <si>
    <t>Khartoum</t>
  </si>
  <si>
    <t>1,861,484.0</t>
  </si>
  <si>
    <t>41,801,533</t>
  </si>
  <si>
    <t>SWE</t>
  </si>
  <si>
    <t>SW</t>
  </si>
  <si>
    <t>Stockholm</t>
  </si>
  <si>
    <t>449,964.0</t>
  </si>
  <si>
    <t>10,183,175</t>
  </si>
  <si>
    <t>SGP</t>
  </si>
  <si>
    <t>692.7</t>
  </si>
  <si>
    <t>5,638,676</t>
  </si>
  <si>
    <t>SH</t>
  </si>
  <si>
    <t>SHN</t>
  </si>
  <si>
    <t>Jamestown</t>
  </si>
  <si>
    <t>410.0</t>
  </si>
  <si>
    <t>SVN</t>
  </si>
  <si>
    <t>Ljubljana</t>
  </si>
  <si>
    <t>20,273.0</t>
  </si>
  <si>
    <t>2,067,372</t>
  </si>
  <si>
    <t>SJ</t>
  </si>
  <si>
    <t>SJM</t>
  </si>
  <si>
    <t>Svalbard and Jan Mayen</t>
  </si>
  <si>
    <t>Longyearbyen</t>
  </si>
  <si>
    <t>62,049.0</t>
  </si>
  <si>
    <t>SVK</t>
  </si>
  <si>
    <t>LO</t>
  </si>
  <si>
    <t>Bratislava</t>
  </si>
  <si>
    <t>48,845.0</t>
  </si>
  <si>
    <t>5,447,011</t>
  </si>
  <si>
    <t>SLE</t>
  </si>
  <si>
    <t>Freetown</t>
  </si>
  <si>
    <t>71,740.0</t>
  </si>
  <si>
    <t>7,650,154</t>
  </si>
  <si>
    <t>SMR</t>
  </si>
  <si>
    <t>61.2</t>
  </si>
  <si>
    <t>SEN</t>
  </si>
  <si>
    <t>Dakar</t>
  </si>
  <si>
    <t>196,190.0</t>
  </si>
  <si>
    <t>15,854,360</t>
  </si>
  <si>
    <t>SOM</t>
  </si>
  <si>
    <t>Mogadishu</t>
  </si>
  <si>
    <t>637,657.0</t>
  </si>
  <si>
    <t>15,008,154</t>
  </si>
  <si>
    <t>SUR</t>
  </si>
  <si>
    <t>NS</t>
  </si>
  <si>
    <t>Suriname</t>
  </si>
  <si>
    <t>Paramaribo</t>
  </si>
  <si>
    <t>163,270.0</t>
  </si>
  <si>
    <t>SSD</t>
  </si>
  <si>
    <t>OD</t>
  </si>
  <si>
    <t>Juba</t>
  </si>
  <si>
    <t>644,329.0</t>
  </si>
  <si>
    <t>8,260,490</t>
  </si>
  <si>
    <t>STP</t>
  </si>
  <si>
    <t>TP</t>
  </si>
  <si>
    <t>São Tomé and Príncipe</t>
  </si>
  <si>
    <t>Sao Tome</t>
  </si>
  <si>
    <t>1,001.0</t>
  </si>
  <si>
    <t>SLV</t>
  </si>
  <si>
    <t>San Salvador</t>
  </si>
  <si>
    <t>21,040.0</t>
  </si>
  <si>
    <t>6,420,744</t>
  </si>
  <si>
    <t>SXM</t>
  </si>
  <si>
    <t>NN</t>
  </si>
  <si>
    <t>Philipsburg</t>
  </si>
  <si>
    <t>SYR</t>
  </si>
  <si>
    <t>Damascus</t>
  </si>
  <si>
    <t>185,180.0</t>
  </si>
  <si>
    <t>16,906,283</t>
  </si>
  <si>
    <t>SWZ</t>
  </si>
  <si>
    <t>WZ</t>
  </si>
  <si>
    <t>Mbabane</t>
  </si>
  <si>
    <t>17,363.0</t>
  </si>
  <si>
    <t>1,136,191</t>
  </si>
  <si>
    <t>TCA</t>
  </si>
  <si>
    <t>Cockburn Town</t>
  </si>
  <si>
    <t>430.0</t>
  </si>
  <si>
    <t>TCD</t>
  </si>
  <si>
    <t>N'Djamena</t>
  </si>
  <si>
    <t>1,284,000.0</t>
  </si>
  <si>
    <t>15,477,751</t>
  </si>
  <si>
    <t>ATF</t>
  </si>
  <si>
    <t>FS</t>
  </si>
  <si>
    <t>French Southern Territories</t>
  </si>
  <si>
    <t>Port-aux-Francais</t>
  </si>
  <si>
    <t>7,829.0</t>
  </si>
  <si>
    <t>TGO</t>
  </si>
  <si>
    <t>Lome</t>
  </si>
  <si>
    <t>56,785.0</t>
  </si>
  <si>
    <t>7,889,094</t>
  </si>
  <si>
    <t>THA</t>
  </si>
  <si>
    <t>Bangkok</t>
  </si>
  <si>
    <t>514,000.0</t>
  </si>
  <si>
    <t>69,428,524</t>
  </si>
  <si>
    <t>TJK</t>
  </si>
  <si>
    <t>TI</t>
  </si>
  <si>
    <t>Dushanbe</t>
  </si>
  <si>
    <t>143,100.0</t>
  </si>
  <si>
    <t>9,100,837</t>
  </si>
  <si>
    <t>TKL</t>
  </si>
  <si>
    <t>10.0</t>
  </si>
  <si>
    <t>TLS</t>
  </si>
  <si>
    <t>Dili</t>
  </si>
  <si>
    <t>15,007.0</t>
  </si>
  <si>
    <t>1,267,972</t>
  </si>
  <si>
    <t>TKM</t>
  </si>
  <si>
    <t>TX</t>
  </si>
  <si>
    <t>Ashgabat</t>
  </si>
  <si>
    <t>488,100.0</t>
  </si>
  <si>
    <t>5,850,908</t>
  </si>
  <si>
    <t>TUN</t>
  </si>
  <si>
    <t>TS</t>
  </si>
  <si>
    <t>Tunis</t>
  </si>
  <si>
    <t>163,610.0</t>
  </si>
  <si>
    <t>11,565,204</t>
  </si>
  <si>
    <t>TON</t>
  </si>
  <si>
    <t>Nuku'alofa</t>
  </si>
  <si>
    <t>748.0</t>
  </si>
  <si>
    <t>TUR</t>
  </si>
  <si>
    <t>TU</t>
  </si>
  <si>
    <t>Ankara</t>
  </si>
  <si>
    <t>780,580.0</t>
  </si>
  <si>
    <t>82,319,724</t>
  </si>
  <si>
    <t>TTO</t>
  </si>
  <si>
    <t>Port of Spain</t>
  </si>
  <si>
    <t>5,128.0</t>
  </si>
  <si>
    <t>1,389,858</t>
  </si>
  <si>
    <t>TUV</t>
  </si>
  <si>
    <t>Funafuti</t>
  </si>
  <si>
    <t>26.0</t>
  </si>
  <si>
    <t>TW</t>
  </si>
  <si>
    <t>TWN</t>
  </si>
  <si>
    <t>Taiwan</t>
  </si>
  <si>
    <t>Taipei</t>
  </si>
  <si>
    <t>35,980.0</t>
  </si>
  <si>
    <t>22,894,384</t>
  </si>
  <si>
    <t>TZA</t>
  </si>
  <si>
    <t>Dodoma</t>
  </si>
  <si>
    <t>945,087.0</t>
  </si>
  <si>
    <t>56,318,348</t>
  </si>
  <si>
    <t>UKR</t>
  </si>
  <si>
    <t>UP</t>
  </si>
  <si>
    <t>Kyiv</t>
  </si>
  <si>
    <t>603,700.0</t>
  </si>
  <si>
    <t>44,622,516</t>
  </si>
  <si>
    <t>UGA</t>
  </si>
  <si>
    <t>Kampala</t>
  </si>
  <si>
    <t>236,040.0</t>
  </si>
  <si>
    <t>42,723,139</t>
  </si>
  <si>
    <t>UM</t>
  </si>
  <si>
    <t>UMI</t>
  </si>
  <si>
    <t>U.S. Outlying Islands</t>
  </si>
  <si>
    <t>0.0</t>
  </si>
  <si>
    <t>USA</t>
  </si>
  <si>
    <t>Washington</t>
  </si>
  <si>
    <t>9,629,091.0</t>
  </si>
  <si>
    <t>327,167,434</t>
  </si>
  <si>
    <t>URY</t>
  </si>
  <si>
    <t>Montevideo</t>
  </si>
  <si>
    <t>176,220.0</t>
  </si>
  <si>
    <t>3,449,299</t>
  </si>
  <si>
    <t>UZB</t>
  </si>
  <si>
    <t>Tashkent</t>
  </si>
  <si>
    <t>447,400.0</t>
  </si>
  <si>
    <t>32,955,400</t>
  </si>
  <si>
    <t>VAT</t>
  </si>
  <si>
    <t>VT</t>
  </si>
  <si>
    <t>0.4</t>
  </si>
  <si>
    <t>VCT</t>
  </si>
  <si>
    <t>St Vincent and Grenadines</t>
  </si>
  <si>
    <t>Kingstown</t>
  </si>
  <si>
    <t>389.0</t>
  </si>
  <si>
    <t>VEN</t>
  </si>
  <si>
    <t>Caracas</t>
  </si>
  <si>
    <t>912,050.0</t>
  </si>
  <si>
    <t>28,870,195</t>
  </si>
  <si>
    <t>VGB</t>
  </si>
  <si>
    <t>Road Town</t>
  </si>
  <si>
    <t>153.0</t>
  </si>
  <si>
    <t>VIR</t>
  </si>
  <si>
    <t>VQ</t>
  </si>
  <si>
    <t>U.S. Virgin Islands</t>
  </si>
  <si>
    <t>Charlotte Amalie</t>
  </si>
  <si>
    <t>352.0</t>
  </si>
  <si>
    <t>VNM</t>
  </si>
  <si>
    <t>VM</t>
  </si>
  <si>
    <t>Hanoi</t>
  </si>
  <si>
    <t>329,560.0</t>
  </si>
  <si>
    <t>95,540,395</t>
  </si>
  <si>
    <t>VUT</t>
  </si>
  <si>
    <t>NH</t>
  </si>
  <si>
    <t>Port Vila</t>
  </si>
  <si>
    <t>12,200.0</t>
  </si>
  <si>
    <t>WLF</t>
  </si>
  <si>
    <t>Mata Utu</t>
  </si>
  <si>
    <t>274.0</t>
  </si>
  <si>
    <t>WSM</t>
  </si>
  <si>
    <t>Apia</t>
  </si>
  <si>
    <t>2,944.0</t>
  </si>
  <si>
    <t>XKX</t>
  </si>
  <si>
    <t>KV</t>
  </si>
  <si>
    <t>Pristina</t>
  </si>
  <si>
    <t>10,908.0</t>
  </si>
  <si>
    <t>1,845,300</t>
  </si>
  <si>
    <t>YEM</t>
  </si>
  <si>
    <t>YM</t>
  </si>
  <si>
    <t>Sanaa</t>
  </si>
  <si>
    <t>527,970.0</t>
  </si>
  <si>
    <t>28,498,687</t>
  </si>
  <si>
    <t>MYT</t>
  </si>
  <si>
    <t>Mamoudzou</t>
  </si>
  <si>
    <t>374.0</t>
  </si>
  <si>
    <t>ZAF</t>
  </si>
  <si>
    <t>SF</t>
  </si>
  <si>
    <t>Pretoria</t>
  </si>
  <si>
    <t>1,219,912.0</t>
  </si>
  <si>
    <t>57,779,622</t>
  </si>
  <si>
    <t>ZMB</t>
  </si>
  <si>
    <t>Lusaka</t>
  </si>
  <si>
    <t>752,614.0</t>
  </si>
  <si>
    <t>17,351,822</t>
  </si>
  <si>
    <t>ZWE</t>
  </si>
  <si>
    <t>ZI</t>
  </si>
  <si>
    <t>Harare</t>
  </si>
  <si>
    <t>390,580.0</t>
  </si>
  <si>
    <t>14,439,018</t>
  </si>
  <si>
    <t>Geonames_name</t>
  </si>
  <si>
    <t>CA-AB</t>
  </si>
  <si>
    <t>AU-ACT</t>
  </si>
  <si>
    <t>US-AK</t>
  </si>
  <si>
    <t>US-AL</t>
  </si>
  <si>
    <t>US-AR</t>
  </si>
  <si>
    <t>US-AZ</t>
  </si>
  <si>
    <t>CA-BC</t>
  </si>
  <si>
    <t>US-CA</t>
  </si>
  <si>
    <t>US-CO</t>
  </si>
  <si>
    <t>US-CT</t>
  </si>
  <si>
    <t>US-DC</t>
  </si>
  <si>
    <t>US-DE</t>
  </si>
  <si>
    <t>GB-ENG</t>
  </si>
  <si>
    <t>US-FL</t>
  </si>
  <si>
    <t>US-GA</t>
  </si>
  <si>
    <t>US-HI</t>
  </si>
  <si>
    <t>US-IA</t>
  </si>
  <si>
    <t>US-ID</t>
  </si>
  <si>
    <t>US-IL</t>
  </si>
  <si>
    <t>US-IN</t>
  </si>
  <si>
    <t>UM-67</t>
  </si>
  <si>
    <t>US-KS</t>
  </si>
  <si>
    <t>US-KY</t>
  </si>
  <si>
    <t>US-LA</t>
  </si>
  <si>
    <t>US-MA</t>
  </si>
  <si>
    <t>CA-MB</t>
  </si>
  <si>
    <t>US-MD</t>
  </si>
  <si>
    <t>US-ME</t>
  </si>
  <si>
    <t>US-MI</t>
  </si>
  <si>
    <t>US-MN</t>
  </si>
  <si>
    <t>US-MO</t>
  </si>
  <si>
    <t>US-MS</t>
  </si>
  <si>
    <t>US-MT</t>
  </si>
  <si>
    <t>US-NE</t>
  </si>
  <si>
    <t>US-NC</t>
  </si>
  <si>
    <t>US-ND</t>
  </si>
  <si>
    <t>CA-NL</t>
  </si>
  <si>
    <t>US-NH</t>
  </si>
  <si>
    <t>GB-NIR</t>
  </si>
  <si>
    <t>US-NJ</t>
  </si>
  <si>
    <t>CA-NB</t>
  </si>
  <si>
    <t>US-NM</t>
  </si>
  <si>
    <t>CA-NS</t>
  </si>
  <si>
    <t>CA-NT</t>
  </si>
  <si>
    <t>CA-NU</t>
  </si>
  <si>
    <t>US-NV</t>
  </si>
  <si>
    <t>US-NY</t>
  </si>
  <si>
    <t>US-OH</t>
  </si>
  <si>
    <t>US-OK</t>
  </si>
  <si>
    <t>CA-ON</t>
  </si>
  <si>
    <t>US-OR</t>
  </si>
  <si>
    <t>US-PA</t>
  </si>
  <si>
    <t>CA-PE</t>
  </si>
  <si>
    <t>AU-QLD</t>
  </si>
  <si>
    <t>CA-QC</t>
  </si>
  <si>
    <t>US-RI</t>
  </si>
  <si>
    <t>US-SC</t>
  </si>
  <si>
    <t>US-SD</t>
  </si>
  <si>
    <t>CA-SK</t>
  </si>
  <si>
    <t>GB-SCT</t>
  </si>
  <si>
    <t>AU-TAS</t>
  </si>
  <si>
    <t>US-TN</t>
  </si>
  <si>
    <t>US-TX</t>
  </si>
  <si>
    <t>US-UT</t>
  </si>
  <si>
    <t>US-VA</t>
  </si>
  <si>
    <t>AU-VIC</t>
  </si>
  <si>
    <t>US-VT</t>
  </si>
  <si>
    <t>US-WA</t>
  </si>
  <si>
    <t>AU-WA</t>
  </si>
  <si>
    <t>US-WI</t>
  </si>
  <si>
    <t>UM-79</t>
  </si>
  <si>
    <t>GB-WLS</t>
  </si>
  <si>
    <t>US-WV</t>
  </si>
  <si>
    <t>US-WY</t>
  </si>
  <si>
    <t>UM-71</t>
  </si>
  <si>
    <t>SH-HL</t>
  </si>
  <si>
    <t>AU-NSW</t>
  </si>
  <si>
    <t>AU-NT</t>
  </si>
  <si>
    <t>AU-SA</t>
  </si>
  <si>
    <t>CA-YT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</si>
</sst>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22B78-E3F7-4A9B-A4FC-F84DBA0E4278}" name="Tabela1" displayName="Tabela1" ref="A1:D384" totalsRowShown="0">
  <autoFilter ref="A1:D384" xr:uid="{7F122B78-E3F7-4A9B-A4FC-F84DBA0E4278}"/>
  <tableColumns count="4">
    <tableColumn id="1" xr3:uid="{7DE2CD92-9AB4-4FAD-BF10-E3BEE295FF93}" name="MARC_code" dataDxfId="0"/>
    <tableColumn id="2" xr3:uid="{9540A7B0-22D2-4A39-91CF-576AD9E8B136}" name="MARC_name"/>
    <tableColumn id="3" xr3:uid="{7989C133-B5EA-4B6E-BB2A-E06DA8DA3BF0}" name="iso_alpha_2"/>
    <tableColumn id="4" xr3:uid="{EB5ED829-2040-4535-AB9E-0ECDF124CC0A}" name="Geonames_name">
      <calculatedColumnFormula>VLOOKUP(C2,Arkusz1!$A$3:$E$252,5,0)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4"/>
  <sheetViews>
    <sheetView tabSelected="1" workbookViewId="0">
      <pane ySplit="1" topLeftCell="A351" activePane="bottomLeft" state="frozen"/>
      <selection pane="bottomLeft" activeCell="B87" sqref="B87"/>
    </sheetView>
  </sheetViews>
  <sheetFormatPr defaultRowHeight="15" x14ac:dyDescent="0.25"/>
  <cols>
    <col min="1" max="1" width="13.85546875" customWidth="1"/>
    <col min="2" max="2" width="42.7109375" bestFit="1" customWidth="1"/>
    <col min="3" max="3" width="13.5703125" customWidth="1"/>
    <col min="4" max="4" width="18.7109375" customWidth="1"/>
  </cols>
  <sheetData>
    <row r="1" spans="1:4" x14ac:dyDescent="0.25">
      <c r="A1" t="s">
        <v>997</v>
      </c>
      <c r="B1" s="1" t="s">
        <v>0</v>
      </c>
      <c r="C1" s="1" t="s">
        <v>1</v>
      </c>
      <c r="D1" t="s">
        <v>2019</v>
      </c>
    </row>
    <row r="2" spans="1:4" x14ac:dyDescent="0.25">
      <c r="A2" s="1" t="s">
        <v>2</v>
      </c>
      <c r="B2" t="s">
        <v>385</v>
      </c>
      <c r="C2" t="s">
        <v>757</v>
      </c>
      <c r="D2" t="str">
        <f>VLOOKUP(C2,Arkusz1!$A$3:$E$252,5,0)</f>
        <v>Albania</v>
      </c>
    </row>
    <row r="3" spans="1:4" x14ac:dyDescent="0.25">
      <c r="A3" s="1" t="s">
        <v>3</v>
      </c>
      <c r="B3" t="s">
        <v>386</v>
      </c>
      <c r="C3" t="str">
        <f>VLOOKUP(Tabela1[[#This Row],[MARC_code]],Arkusz2!$A$2:$D$144,4,0)</f>
        <v>CA</v>
      </c>
      <c r="D3" t="str">
        <f>VLOOKUP(C3,Arkusz1!$A$3:$E$252,5,0)</f>
        <v>Canada</v>
      </c>
    </row>
    <row r="4" spans="1:4" x14ac:dyDescent="0.25">
      <c r="A4" s="1" t="s">
        <v>4</v>
      </c>
      <c r="B4" t="s">
        <v>387</v>
      </c>
      <c r="C4" t="str">
        <f>VLOOKUP(Tabela1[[#This Row],[MARC_code]],Arkusz2!$A$2:$D$144,4,0)</f>
        <v/>
      </c>
      <c r="D4" t="e">
        <f>VLOOKUP(C4,Arkusz1!$A$3:$E$252,5,0)</f>
        <v>#N/A</v>
      </c>
    </row>
    <row r="5" spans="1:4" x14ac:dyDescent="0.25">
      <c r="A5" s="1" t="s">
        <v>5</v>
      </c>
      <c r="B5" t="s">
        <v>388</v>
      </c>
      <c r="C5" t="str">
        <f>VLOOKUP(Tabela1[[#This Row],[MARC_code]],Arkusz2!$A$2:$D$144,4,0)</f>
        <v>AU</v>
      </c>
      <c r="D5" t="str">
        <f>VLOOKUP(C5,Arkusz1!$A$3:$E$252,5,0)</f>
        <v>Australia</v>
      </c>
    </row>
    <row r="6" spans="1:4" x14ac:dyDescent="0.25">
      <c r="A6" s="1" t="s">
        <v>6</v>
      </c>
      <c r="B6" t="s">
        <v>389</v>
      </c>
      <c r="C6" t="s">
        <v>758</v>
      </c>
      <c r="D6" t="str">
        <f>VLOOKUP(C6,Arkusz1!$A$3:$E$252,5,0)</f>
        <v>Algeria</v>
      </c>
    </row>
    <row r="7" spans="1:4" x14ac:dyDescent="0.25">
      <c r="A7" s="1" t="s">
        <v>7</v>
      </c>
      <c r="B7" t="s">
        <v>390</v>
      </c>
      <c r="C7" t="s">
        <v>759</v>
      </c>
      <c r="D7" t="str">
        <f>VLOOKUP(C7,Arkusz1!$A$3:$E$252,5,0)</f>
        <v>Afghanistan</v>
      </c>
    </row>
    <row r="8" spans="1:4" x14ac:dyDescent="0.25">
      <c r="A8" s="1" t="s">
        <v>8</v>
      </c>
      <c r="B8" t="s">
        <v>391</v>
      </c>
      <c r="C8" t="s">
        <v>760</v>
      </c>
      <c r="D8" t="str">
        <f>VLOOKUP(C8,Arkusz1!$A$3:$E$252,5,0)</f>
        <v>Argentina</v>
      </c>
    </row>
    <row r="9" spans="1:4" x14ac:dyDescent="0.25">
      <c r="A9" s="1" t="s">
        <v>9</v>
      </c>
      <c r="B9" t="s">
        <v>392</v>
      </c>
      <c r="C9" t="str">
        <f>VLOOKUP(Tabela1[[#This Row],[MARC_code]],Arkusz2!$A$2:$D$144,4,0)</f>
        <v/>
      </c>
      <c r="D9" t="e">
        <f>VLOOKUP(C9,Arkusz1!$A$3:$E$252,5,0)</f>
        <v>#N/A</v>
      </c>
    </row>
    <row r="10" spans="1:4" x14ac:dyDescent="0.25">
      <c r="A10" s="1" t="s">
        <v>10</v>
      </c>
      <c r="B10" t="s">
        <v>393</v>
      </c>
      <c r="C10" t="s">
        <v>761</v>
      </c>
      <c r="D10" t="str">
        <f>VLOOKUP(C10,Arkusz1!$A$3:$E$252,5,0)</f>
        <v>Armenia</v>
      </c>
    </row>
    <row r="11" spans="1:4" x14ac:dyDescent="0.25">
      <c r="A11" s="1" t="s">
        <v>11</v>
      </c>
      <c r="B11" t="s">
        <v>394</v>
      </c>
      <c r="C11" t="str">
        <f>VLOOKUP(Tabela1[[#This Row],[MARC_code]],Arkusz2!$A$2:$D$144,4,0)</f>
        <v/>
      </c>
      <c r="D11" t="e">
        <f>VLOOKUP(C11,Arkusz1!$A$3:$E$252,5,0)</f>
        <v>#N/A</v>
      </c>
    </row>
    <row r="12" spans="1:4" x14ac:dyDescent="0.25">
      <c r="A12" s="1" t="s">
        <v>12</v>
      </c>
      <c r="B12" t="s">
        <v>395</v>
      </c>
      <c r="C12" t="s">
        <v>762</v>
      </c>
      <c r="D12" t="str">
        <f>VLOOKUP(C12,Arkusz1!$A$3:$E$252,5,0)</f>
        <v>Azerbaijan</v>
      </c>
    </row>
    <row r="13" spans="1:4" x14ac:dyDescent="0.25">
      <c r="A13" s="1" t="s">
        <v>13</v>
      </c>
      <c r="B13" t="s">
        <v>396</v>
      </c>
      <c r="C13" t="str">
        <f>VLOOKUP(Tabela1[[#This Row],[MARC_code]],Arkusz2!$A$2:$D$144,4,0)</f>
        <v/>
      </c>
      <c r="D13" t="e">
        <f>VLOOKUP(C13,Arkusz1!$A$3:$E$252,5,0)</f>
        <v>#N/A</v>
      </c>
    </row>
    <row r="14" spans="1:4" x14ac:dyDescent="0.25">
      <c r="A14" s="1" t="s">
        <v>14</v>
      </c>
      <c r="B14" t="s">
        <v>397</v>
      </c>
      <c r="C14" t="str">
        <f>VLOOKUP(Tabela1[[#This Row],[MARC_code]],Arkusz2!$A$2:$D$144,4,0)</f>
        <v>US</v>
      </c>
      <c r="D14" t="str">
        <f>VLOOKUP(C14,Arkusz1!$A$3:$E$252,5,0)</f>
        <v>United States</v>
      </c>
    </row>
    <row r="15" spans="1:4" x14ac:dyDescent="0.25">
      <c r="A15" s="1" t="s">
        <v>15</v>
      </c>
      <c r="B15" t="s">
        <v>398</v>
      </c>
      <c r="C15" t="str">
        <f>VLOOKUP(Tabela1[[#This Row],[MARC_code]],Arkusz2!$A$2:$D$144,4,0)</f>
        <v>US</v>
      </c>
      <c r="D15" t="str">
        <f>VLOOKUP(C15,Arkusz1!$A$3:$E$252,5,0)</f>
        <v>United States</v>
      </c>
    </row>
    <row r="16" spans="1:4" x14ac:dyDescent="0.25">
      <c r="A16" s="1" t="s">
        <v>16</v>
      </c>
      <c r="B16" t="s">
        <v>392</v>
      </c>
      <c r="C16" t="s">
        <v>763</v>
      </c>
      <c r="D16" t="str">
        <f>VLOOKUP(C16,Arkusz1!$A$3:$E$252,5,0)</f>
        <v>Anguilla</v>
      </c>
    </row>
    <row r="17" spans="1:4" x14ac:dyDescent="0.25">
      <c r="A17" s="1" t="s">
        <v>17</v>
      </c>
      <c r="B17" t="s">
        <v>399</v>
      </c>
      <c r="C17" t="s">
        <v>764</v>
      </c>
      <c r="D17" t="str">
        <f>VLOOKUP(C17,Arkusz1!$A$3:$E$252,5,0)</f>
        <v>Andorra</v>
      </c>
    </row>
    <row r="18" spans="1:4" x14ac:dyDescent="0.25">
      <c r="A18" s="1" t="s">
        <v>18</v>
      </c>
      <c r="B18" t="s">
        <v>400</v>
      </c>
      <c r="C18" t="s">
        <v>765</v>
      </c>
      <c r="D18" t="str">
        <f>VLOOKUP(C18,Arkusz1!$A$3:$E$252,5,0)</f>
        <v>Angola</v>
      </c>
    </row>
    <row r="19" spans="1:4" x14ac:dyDescent="0.25">
      <c r="A19" s="1" t="s">
        <v>19</v>
      </c>
      <c r="B19" t="s">
        <v>401</v>
      </c>
      <c r="C19" t="s">
        <v>766</v>
      </c>
      <c r="D19" t="str">
        <f>VLOOKUP(C19,Arkusz1!$A$3:$E$252,5,0)</f>
        <v>Antigua and Barbuda</v>
      </c>
    </row>
    <row r="20" spans="1:4" x14ac:dyDescent="0.25">
      <c r="A20" s="1" t="s">
        <v>20</v>
      </c>
      <c r="B20" t="s">
        <v>402</v>
      </c>
      <c r="C20" t="str">
        <f>VLOOKUP(Tabela1[[#This Row],[MARC_code]],Arkusz2!$A$2:$D$144,4,0)</f>
        <v>US</v>
      </c>
      <c r="D20" t="str">
        <f>VLOOKUP(C20,Arkusz1!$A$3:$E$252,5,0)</f>
        <v>United States</v>
      </c>
    </row>
    <row r="21" spans="1:4" x14ac:dyDescent="0.25">
      <c r="A21" s="1" t="s">
        <v>21</v>
      </c>
      <c r="B21" t="s">
        <v>403</v>
      </c>
      <c r="C21" t="s">
        <v>767</v>
      </c>
      <c r="D21" t="str">
        <f>VLOOKUP(C21,Arkusz1!$A$3:$E$252,5,0)</f>
        <v>American Samoa</v>
      </c>
    </row>
    <row r="22" spans="1:4" x14ac:dyDescent="0.25">
      <c r="A22" s="1" t="s">
        <v>22</v>
      </c>
      <c r="B22" t="s">
        <v>404</v>
      </c>
      <c r="C22" t="s">
        <v>768</v>
      </c>
      <c r="D22" t="str">
        <f>VLOOKUP(C22,Arkusz1!$A$3:$E$252,5,0)</f>
        <v>Australia</v>
      </c>
    </row>
    <row r="23" spans="1:4" x14ac:dyDescent="0.25">
      <c r="A23" s="1" t="s">
        <v>23</v>
      </c>
      <c r="B23" t="s">
        <v>405</v>
      </c>
      <c r="C23" t="s">
        <v>769</v>
      </c>
      <c r="D23" t="str">
        <f>VLOOKUP(C23,Arkusz1!$A$3:$E$252,5,0)</f>
        <v>Austria</v>
      </c>
    </row>
    <row r="24" spans="1:4" x14ac:dyDescent="0.25">
      <c r="A24" s="1" t="s">
        <v>24</v>
      </c>
      <c r="B24" t="s">
        <v>406</v>
      </c>
      <c r="C24" t="s">
        <v>770</v>
      </c>
      <c r="D24" t="str">
        <f>VLOOKUP(C24,Arkusz1!$A$3:$E$252,5,0)</f>
        <v>Aruba</v>
      </c>
    </row>
    <row r="25" spans="1:4" x14ac:dyDescent="0.25">
      <c r="A25" s="1" t="s">
        <v>25</v>
      </c>
      <c r="B25" t="s">
        <v>407</v>
      </c>
      <c r="C25" t="str">
        <f>VLOOKUP(Tabela1[[#This Row],[MARC_code]],Arkusz2!$A$2:$D$144,4,0)</f>
        <v/>
      </c>
      <c r="D25" t="e">
        <f>VLOOKUP(C25,Arkusz1!$A$3:$E$252,5,0)</f>
        <v>#N/A</v>
      </c>
    </row>
    <row r="26" spans="1:4" x14ac:dyDescent="0.25">
      <c r="A26" s="1" t="s">
        <v>26</v>
      </c>
      <c r="B26" t="s">
        <v>408</v>
      </c>
      <c r="C26" t="str">
        <f>VLOOKUP(Tabela1[[#This Row],[MARC_code]],Arkusz2!$A$2:$D$144,4,0)</f>
        <v>US</v>
      </c>
      <c r="D26" t="str">
        <f>VLOOKUP(C26,Arkusz1!$A$3:$E$252,5,0)</f>
        <v>United States</v>
      </c>
    </row>
    <row r="27" spans="1:4" x14ac:dyDescent="0.25">
      <c r="A27" s="1" t="s">
        <v>27</v>
      </c>
      <c r="B27" t="s">
        <v>409</v>
      </c>
      <c r="C27" t="s">
        <v>771</v>
      </c>
      <c r="D27" t="str">
        <f>VLOOKUP(C27,Arkusz1!$A$3:$E$252,5,0)</f>
        <v>Bahrain</v>
      </c>
    </row>
    <row r="28" spans="1:4" x14ac:dyDescent="0.25">
      <c r="A28" s="1" t="s">
        <v>28</v>
      </c>
      <c r="B28" t="s">
        <v>410</v>
      </c>
      <c r="C28" t="s">
        <v>772</v>
      </c>
      <c r="D28" t="str">
        <f>VLOOKUP(C28,Arkusz1!$A$3:$E$252,5,0)</f>
        <v>Barbados</v>
      </c>
    </row>
    <row r="29" spans="1:4" x14ac:dyDescent="0.25">
      <c r="A29" s="1" t="s">
        <v>29</v>
      </c>
      <c r="B29" t="s">
        <v>411</v>
      </c>
      <c r="C29" t="str">
        <f>VLOOKUP(Tabela1[[#This Row],[MARC_code]],Arkusz2!$A$2:$D$144,4,0)</f>
        <v>CA</v>
      </c>
      <c r="D29" t="str">
        <f>VLOOKUP(C29,Arkusz1!$A$3:$E$252,5,0)</f>
        <v>Canada</v>
      </c>
    </row>
    <row r="30" spans="1:4" x14ac:dyDescent="0.25">
      <c r="A30" s="1" t="s">
        <v>30</v>
      </c>
      <c r="B30" t="s">
        <v>412</v>
      </c>
      <c r="C30" t="s">
        <v>773</v>
      </c>
      <c r="D30" t="str">
        <f>VLOOKUP(C30,Arkusz1!$A$3:$E$252,5,0)</f>
        <v>Burundi</v>
      </c>
    </row>
    <row r="31" spans="1:4" x14ac:dyDescent="0.25">
      <c r="A31" s="1" t="s">
        <v>31</v>
      </c>
      <c r="B31" t="s">
        <v>413</v>
      </c>
      <c r="C31" t="s">
        <v>774</v>
      </c>
      <c r="D31" t="str">
        <f>VLOOKUP(C31,Arkusz1!$A$3:$E$252,5,0)</f>
        <v>Belgium</v>
      </c>
    </row>
    <row r="32" spans="1:4" x14ac:dyDescent="0.25">
      <c r="A32" s="1" t="s">
        <v>32</v>
      </c>
      <c r="B32" t="s">
        <v>414</v>
      </c>
      <c r="C32" t="s">
        <v>775</v>
      </c>
      <c r="D32" t="str">
        <f>VLOOKUP(C32,Arkusz1!$A$3:$E$252,5,0)</f>
        <v>Bahamas</v>
      </c>
    </row>
    <row r="33" spans="1:4" x14ac:dyDescent="0.25">
      <c r="A33" s="1" t="s">
        <v>33</v>
      </c>
      <c r="B33" t="s">
        <v>415</v>
      </c>
      <c r="C33" t="s">
        <v>776</v>
      </c>
      <c r="D33" t="str">
        <f>VLOOKUP(C33,Arkusz1!$A$3:$E$252,5,0)</f>
        <v>Bangladesh</v>
      </c>
    </row>
    <row r="34" spans="1:4" x14ac:dyDescent="0.25">
      <c r="A34" s="1" t="s">
        <v>34</v>
      </c>
      <c r="B34" t="s">
        <v>416</v>
      </c>
      <c r="C34" t="s">
        <v>777</v>
      </c>
      <c r="D34" t="str">
        <f>VLOOKUP(C34,Arkusz1!$A$3:$E$252,5,0)</f>
        <v>Belize</v>
      </c>
    </row>
    <row r="35" spans="1:4" x14ac:dyDescent="0.25">
      <c r="A35" s="1" t="s">
        <v>35</v>
      </c>
      <c r="B35" t="s">
        <v>417</v>
      </c>
      <c r="C35" t="s">
        <v>778</v>
      </c>
      <c r="D35" t="str">
        <f>VLOOKUP(C35,Arkusz1!$A$3:$E$252,5,0)</f>
        <v>British Indian Ocean Territory</v>
      </c>
    </row>
    <row r="36" spans="1:4" x14ac:dyDescent="0.25">
      <c r="A36" s="1" t="s">
        <v>36</v>
      </c>
      <c r="B36" t="s">
        <v>418</v>
      </c>
      <c r="C36" t="s">
        <v>779</v>
      </c>
      <c r="D36" t="str">
        <f>VLOOKUP(C36,Arkusz1!$A$3:$E$252,5,0)</f>
        <v>Brazil</v>
      </c>
    </row>
    <row r="37" spans="1:4" x14ac:dyDescent="0.25">
      <c r="A37" s="1" t="s">
        <v>37</v>
      </c>
      <c r="B37" t="s">
        <v>419</v>
      </c>
      <c r="C37" t="s">
        <v>780</v>
      </c>
      <c r="D37" t="str">
        <f>VLOOKUP(C37,Arkusz1!$A$3:$E$252,5,0)</f>
        <v>Bermuda</v>
      </c>
    </row>
    <row r="38" spans="1:4" x14ac:dyDescent="0.25">
      <c r="A38" s="1" t="s">
        <v>38</v>
      </c>
      <c r="B38" t="s">
        <v>420</v>
      </c>
      <c r="C38" t="s">
        <v>781</v>
      </c>
      <c r="D38" t="str">
        <f>VLOOKUP(C38,Arkusz1!$A$3:$E$252,5,0)</f>
        <v>Bosnia and Herzegovina</v>
      </c>
    </row>
    <row r="39" spans="1:4" x14ac:dyDescent="0.25">
      <c r="A39" s="1" t="s">
        <v>39</v>
      </c>
      <c r="B39" t="s">
        <v>421</v>
      </c>
      <c r="C39" t="s">
        <v>782</v>
      </c>
      <c r="D39" t="str">
        <f>VLOOKUP(C39,Arkusz1!$A$3:$E$252,5,0)</f>
        <v>Bolivia</v>
      </c>
    </row>
    <row r="40" spans="1:4" x14ac:dyDescent="0.25">
      <c r="A40" s="1" t="s">
        <v>40</v>
      </c>
      <c r="B40" t="s">
        <v>422</v>
      </c>
      <c r="C40" t="s">
        <v>783</v>
      </c>
      <c r="D40" t="str">
        <f>VLOOKUP(C40,Arkusz1!$A$3:$E$252,5,0)</f>
        <v>Solomon Islands</v>
      </c>
    </row>
    <row r="41" spans="1:4" x14ac:dyDescent="0.25">
      <c r="A41" s="1" t="s">
        <v>41</v>
      </c>
      <c r="B41" t="s">
        <v>423</v>
      </c>
      <c r="C41" t="s">
        <v>784</v>
      </c>
      <c r="D41" t="str">
        <f>VLOOKUP(C41,Arkusz1!$A$3:$E$252,5,0)</f>
        <v>Myanmar</v>
      </c>
    </row>
    <row r="42" spans="1:4" x14ac:dyDescent="0.25">
      <c r="A42" s="1" t="s">
        <v>42</v>
      </c>
      <c r="B42" t="s">
        <v>424</v>
      </c>
      <c r="C42" t="s">
        <v>785</v>
      </c>
      <c r="D42" t="str">
        <f>VLOOKUP(C42,Arkusz1!$A$3:$E$252,5,0)</f>
        <v>Botswana</v>
      </c>
    </row>
    <row r="43" spans="1:4" x14ac:dyDescent="0.25">
      <c r="A43" s="1" t="s">
        <v>43</v>
      </c>
      <c r="B43" t="s">
        <v>425</v>
      </c>
      <c r="C43" t="s">
        <v>786</v>
      </c>
      <c r="D43" t="str">
        <f>VLOOKUP(C43,Arkusz1!$A$3:$E$252,5,0)</f>
        <v>Bhutan</v>
      </c>
    </row>
    <row r="44" spans="1:4" x14ac:dyDescent="0.25">
      <c r="A44" s="1" t="s">
        <v>44</v>
      </c>
      <c r="B44" t="s">
        <v>426</v>
      </c>
      <c r="C44" t="s">
        <v>787</v>
      </c>
      <c r="D44" t="str">
        <f>VLOOKUP(C44,Arkusz1!$A$3:$E$252,5,0)</f>
        <v>Bulgaria</v>
      </c>
    </row>
    <row r="45" spans="1:4" x14ac:dyDescent="0.25">
      <c r="A45" s="1" t="s">
        <v>45</v>
      </c>
      <c r="B45" t="s">
        <v>427</v>
      </c>
      <c r="C45" t="s">
        <v>788</v>
      </c>
      <c r="D45" t="str">
        <f>VLOOKUP(C45,Arkusz1!$A$3:$E$252,5,0)</f>
        <v>Bouvet Island</v>
      </c>
    </row>
    <row r="46" spans="1:4" x14ac:dyDescent="0.25">
      <c r="A46" s="1" t="s">
        <v>46</v>
      </c>
      <c r="B46" t="s">
        <v>428</v>
      </c>
      <c r="C46" t="s">
        <v>789</v>
      </c>
      <c r="D46" t="str">
        <f>VLOOKUP(C46,Arkusz1!$A$3:$E$252,5,0)</f>
        <v>Belarus</v>
      </c>
    </row>
    <row r="47" spans="1:4" x14ac:dyDescent="0.25">
      <c r="A47" s="1" t="s">
        <v>47</v>
      </c>
      <c r="B47" t="s">
        <v>429</v>
      </c>
      <c r="C47" t="str">
        <f>VLOOKUP(Tabela1[[#This Row],[MARC_code]],Arkusz2!$A$2:$D$144,4,0)</f>
        <v/>
      </c>
      <c r="D47" t="e">
        <f>VLOOKUP(C47,Arkusz1!$A$3:$E$252,5,0)</f>
        <v>#N/A</v>
      </c>
    </row>
    <row r="48" spans="1:4" x14ac:dyDescent="0.25">
      <c r="A48" s="1" t="s">
        <v>48</v>
      </c>
      <c r="B48" t="s">
        <v>430</v>
      </c>
      <c r="C48" t="s">
        <v>790</v>
      </c>
      <c r="D48" t="str">
        <f>VLOOKUP(C48,Arkusz1!$A$3:$E$252,5,0)</f>
        <v>Brunei</v>
      </c>
    </row>
    <row r="49" spans="1:4" x14ac:dyDescent="0.25">
      <c r="A49" s="1" t="s">
        <v>49</v>
      </c>
      <c r="B49" t="s">
        <v>431</v>
      </c>
      <c r="C49" t="s">
        <v>791</v>
      </c>
      <c r="D49" t="str">
        <f>VLOOKUP(C49,Arkusz1!$A$3:$E$252,5,0)</f>
        <v>Bonaire, Sint Eustatius, and Saba</v>
      </c>
    </row>
    <row r="50" spans="1:4" x14ac:dyDescent="0.25">
      <c r="A50" s="1" t="s">
        <v>50</v>
      </c>
      <c r="B50" t="s">
        <v>432</v>
      </c>
      <c r="C50" t="str">
        <f>VLOOKUP(Tabela1[[#This Row],[MARC_code]],Arkusz2!$A$2:$D$144,4,0)</f>
        <v>US</v>
      </c>
      <c r="D50" t="str">
        <f>VLOOKUP(C50,Arkusz1!$A$3:$E$252,5,0)</f>
        <v>United States</v>
      </c>
    </row>
    <row r="51" spans="1:4" x14ac:dyDescent="0.25">
      <c r="A51" s="1" t="s">
        <v>51</v>
      </c>
      <c r="B51" t="s">
        <v>433</v>
      </c>
      <c r="C51" t="s">
        <v>792</v>
      </c>
      <c r="D51" t="str">
        <f>VLOOKUP(C51,Arkusz1!$A$3:$E$252,5,0)</f>
        <v>Cambodia</v>
      </c>
    </row>
    <row r="52" spans="1:4" x14ac:dyDescent="0.25">
      <c r="A52" s="1" t="s">
        <v>52</v>
      </c>
      <c r="B52" t="s">
        <v>434</v>
      </c>
      <c r="C52" t="s">
        <v>797</v>
      </c>
      <c r="D52" t="str">
        <f>VLOOKUP(C52,Arkusz1!$A$3:$E$252,5,0)</f>
        <v>China</v>
      </c>
    </row>
    <row r="53" spans="1:4" x14ac:dyDescent="0.25">
      <c r="A53" s="1" t="s">
        <v>53</v>
      </c>
      <c r="B53" t="s">
        <v>435</v>
      </c>
      <c r="C53" t="s">
        <v>793</v>
      </c>
      <c r="D53" t="str">
        <f>VLOOKUP(C53,Arkusz1!$A$3:$E$252,5,0)</f>
        <v>Chad</v>
      </c>
    </row>
    <row r="54" spans="1:4" x14ac:dyDescent="0.25">
      <c r="A54" s="1" t="s">
        <v>54</v>
      </c>
      <c r="B54" t="s">
        <v>436</v>
      </c>
      <c r="C54" t="s">
        <v>794</v>
      </c>
      <c r="D54" t="str">
        <f>VLOOKUP(C54,Arkusz1!$A$3:$E$252,5,0)</f>
        <v>Sri Lanka</v>
      </c>
    </row>
    <row r="55" spans="1:4" x14ac:dyDescent="0.25">
      <c r="A55" s="1" t="s">
        <v>55</v>
      </c>
      <c r="B55" t="s">
        <v>437</v>
      </c>
      <c r="C55" t="s">
        <v>795</v>
      </c>
      <c r="D55" t="str">
        <f>VLOOKUP(C55,Arkusz1!$A$3:$E$252,5,0)</f>
        <v>Congo Republic</v>
      </c>
    </row>
    <row r="56" spans="1:4" x14ac:dyDescent="0.25">
      <c r="A56" s="1" t="s">
        <v>56</v>
      </c>
      <c r="B56" t="s">
        <v>438</v>
      </c>
      <c r="C56" t="s">
        <v>796</v>
      </c>
      <c r="D56" t="str">
        <f>VLOOKUP(C56,Arkusz1!$A$3:$E$252,5,0)</f>
        <v>DR Congo</v>
      </c>
    </row>
    <row r="57" spans="1:4" x14ac:dyDescent="0.25">
      <c r="A57" s="1" t="s">
        <v>57</v>
      </c>
      <c r="B57" t="s">
        <v>439</v>
      </c>
      <c r="C57" t="s">
        <v>797</v>
      </c>
      <c r="D57" t="str">
        <f>VLOOKUP(C57,Arkusz1!$A$3:$E$252,5,0)</f>
        <v>China</v>
      </c>
    </row>
    <row r="58" spans="1:4" x14ac:dyDescent="0.25">
      <c r="A58" s="1" t="s">
        <v>58</v>
      </c>
      <c r="B58" t="s">
        <v>440</v>
      </c>
      <c r="C58" t="s">
        <v>798</v>
      </c>
      <c r="D58" t="str">
        <f>VLOOKUP(C58,Arkusz1!$A$3:$E$252,5,0)</f>
        <v>Croatia</v>
      </c>
    </row>
    <row r="59" spans="1:4" x14ac:dyDescent="0.25">
      <c r="A59" s="1" t="s">
        <v>59</v>
      </c>
      <c r="B59" t="s">
        <v>441</v>
      </c>
      <c r="C59" t="s">
        <v>799</v>
      </c>
      <c r="D59" t="str">
        <f>VLOOKUP(C59,Arkusz1!$A$3:$E$252,5,0)</f>
        <v>Cayman Islands</v>
      </c>
    </row>
    <row r="60" spans="1:4" x14ac:dyDescent="0.25">
      <c r="A60" s="1" t="s">
        <v>60</v>
      </c>
      <c r="B60" t="s">
        <v>442</v>
      </c>
      <c r="C60" t="s">
        <v>800</v>
      </c>
      <c r="D60" t="str">
        <f>VLOOKUP(C60,Arkusz1!$A$3:$E$252,5,0)</f>
        <v>Colombia</v>
      </c>
    </row>
    <row r="61" spans="1:4" x14ac:dyDescent="0.25">
      <c r="A61" s="1" t="s">
        <v>61</v>
      </c>
      <c r="B61" t="s">
        <v>443</v>
      </c>
      <c r="C61" t="s">
        <v>801</v>
      </c>
      <c r="D61" t="str">
        <f>VLOOKUP(C61,Arkusz1!$A$3:$E$252,5,0)</f>
        <v>Chile</v>
      </c>
    </row>
    <row r="62" spans="1:4" x14ac:dyDescent="0.25">
      <c r="A62" s="1" t="s">
        <v>62</v>
      </c>
      <c r="B62" t="s">
        <v>444</v>
      </c>
      <c r="C62" t="s">
        <v>802</v>
      </c>
      <c r="D62" t="str">
        <f>VLOOKUP(C62,Arkusz1!$A$3:$E$252,5,0)</f>
        <v>Cameroon</v>
      </c>
    </row>
    <row r="63" spans="1:4" x14ac:dyDescent="0.25">
      <c r="A63" s="1" t="s">
        <v>63</v>
      </c>
      <c r="B63" t="s">
        <v>445</v>
      </c>
      <c r="C63" t="str">
        <f>VLOOKUP(Tabela1[[#This Row],[MARC_code]],Arkusz2!$A$2:$D$144,4,0)</f>
        <v/>
      </c>
      <c r="D63" t="e">
        <f>VLOOKUP(C63,Arkusz1!$A$3:$E$252,5,0)</f>
        <v>#N/A</v>
      </c>
    </row>
    <row r="64" spans="1:4" x14ac:dyDescent="0.25">
      <c r="A64" s="1" t="s">
        <v>64</v>
      </c>
      <c r="B64" t="s">
        <v>446</v>
      </c>
      <c r="C64" t="s">
        <v>803</v>
      </c>
      <c r="D64" t="str">
        <f>VLOOKUP(C64,Arkusz1!$A$3:$E$252,5,0)</f>
        <v>Curaçao</v>
      </c>
    </row>
    <row r="65" spans="1:4" x14ac:dyDescent="0.25">
      <c r="A65" s="1" t="s">
        <v>65</v>
      </c>
      <c r="B65" t="s">
        <v>447</v>
      </c>
      <c r="C65" t="str">
        <f>VLOOKUP(Tabela1[[#This Row],[MARC_code]],Arkusz2!$A$2:$D$144,4,0)</f>
        <v>US</v>
      </c>
      <c r="D65" t="str">
        <f>VLOOKUP(C65,Arkusz1!$A$3:$E$252,5,0)</f>
        <v>United States</v>
      </c>
    </row>
    <row r="66" spans="1:4" x14ac:dyDescent="0.25">
      <c r="A66" s="1" t="s">
        <v>66</v>
      </c>
      <c r="B66" t="s">
        <v>448</v>
      </c>
      <c r="C66" t="str">
        <f>VLOOKUP(Tabela1[[#This Row],[MARC_code]],Arkusz2!$A$2:$D$144,4,0)</f>
        <v/>
      </c>
      <c r="D66" t="e">
        <f>VLOOKUP(C66,Arkusz1!$A$3:$E$252,5,0)</f>
        <v>#N/A</v>
      </c>
    </row>
    <row r="67" spans="1:4" x14ac:dyDescent="0.25">
      <c r="A67" s="1" t="s">
        <v>67</v>
      </c>
      <c r="B67" t="s">
        <v>449</v>
      </c>
      <c r="C67" t="s">
        <v>804</v>
      </c>
      <c r="D67" t="str">
        <f>VLOOKUP(C67,Arkusz1!$A$3:$E$252,5,0)</f>
        <v>Comoros</v>
      </c>
    </row>
    <row r="68" spans="1:4" x14ac:dyDescent="0.25">
      <c r="A68" s="1" t="s">
        <v>68</v>
      </c>
      <c r="B68" t="s">
        <v>450</v>
      </c>
      <c r="C68" t="s">
        <v>805</v>
      </c>
      <c r="D68" t="str">
        <f>VLOOKUP(C68,Arkusz1!$A$3:$E$252,5,0)</f>
        <v>Costa Rica</v>
      </c>
    </row>
    <row r="69" spans="1:4" x14ac:dyDescent="0.25">
      <c r="A69" s="1" t="s">
        <v>69</v>
      </c>
      <c r="B69" t="s">
        <v>451</v>
      </c>
      <c r="C69" t="str">
        <f>VLOOKUP(Tabela1[[#This Row],[MARC_code]],Arkusz2!$A$2:$D$144,4,0)</f>
        <v/>
      </c>
      <c r="D69" t="e">
        <f>VLOOKUP(C69,Arkusz1!$A$3:$E$252,5,0)</f>
        <v>#N/A</v>
      </c>
    </row>
    <row r="70" spans="1:4" x14ac:dyDescent="0.25">
      <c r="A70" s="1" t="s">
        <v>70</v>
      </c>
      <c r="B70" t="s">
        <v>452</v>
      </c>
      <c r="C70" t="str">
        <f>VLOOKUP(Tabela1[[#This Row],[MARC_code]],Arkusz2!$A$2:$D$144,4,0)</f>
        <v>US</v>
      </c>
      <c r="D70" t="str">
        <f>VLOOKUP(C70,Arkusz1!$A$3:$E$252,5,0)</f>
        <v>United States</v>
      </c>
    </row>
    <row r="71" spans="1:4" x14ac:dyDescent="0.25">
      <c r="A71" s="1" t="s">
        <v>71</v>
      </c>
      <c r="B71" t="s">
        <v>453</v>
      </c>
      <c r="C71" t="s">
        <v>806</v>
      </c>
      <c r="D71" t="str">
        <f>VLOOKUP(C71,Arkusz1!$A$3:$E$252,5,0)</f>
        <v>Cuba</v>
      </c>
    </row>
    <row r="72" spans="1:4" x14ac:dyDescent="0.25">
      <c r="A72" s="1" t="s">
        <v>72</v>
      </c>
      <c r="B72" t="s">
        <v>454</v>
      </c>
      <c r="C72" t="s">
        <v>807</v>
      </c>
      <c r="D72" t="str">
        <f>VLOOKUP(C72,Arkusz1!$A$3:$E$252,5,0)</f>
        <v>Cabo Verde</v>
      </c>
    </row>
    <row r="73" spans="1:4" x14ac:dyDescent="0.25">
      <c r="A73" s="1" t="s">
        <v>73</v>
      </c>
      <c r="B73" t="s">
        <v>455</v>
      </c>
      <c r="C73" t="s">
        <v>808</v>
      </c>
      <c r="D73" t="str">
        <f>VLOOKUP(C73,Arkusz1!$A$3:$E$252,5,0)</f>
        <v>Cook Islands</v>
      </c>
    </row>
    <row r="74" spans="1:4" x14ac:dyDescent="0.25">
      <c r="A74" s="1" t="s">
        <v>74</v>
      </c>
      <c r="B74" t="s">
        <v>456</v>
      </c>
      <c r="C74" t="s">
        <v>809</v>
      </c>
      <c r="D74" t="str">
        <f>VLOOKUP(C74,Arkusz1!$A$3:$E$252,5,0)</f>
        <v>Central African Republic</v>
      </c>
    </row>
    <row r="75" spans="1:4" x14ac:dyDescent="0.25">
      <c r="A75" s="1" t="s">
        <v>75</v>
      </c>
      <c r="B75" t="s">
        <v>457</v>
      </c>
      <c r="C75" t="s">
        <v>810</v>
      </c>
      <c r="D75" t="str">
        <f>VLOOKUP(C75,Arkusz1!$A$3:$E$252,5,0)</f>
        <v>Cyprus</v>
      </c>
    </row>
    <row r="76" spans="1:4" x14ac:dyDescent="0.25">
      <c r="A76" s="1" t="s">
        <v>76</v>
      </c>
      <c r="B76" t="s">
        <v>458</v>
      </c>
      <c r="C76" t="str">
        <f>VLOOKUP(Tabela1[[#This Row],[MARC_code]],Arkusz2!$A$2:$D$144,4,0)</f>
        <v/>
      </c>
      <c r="D76" t="e">
        <f>VLOOKUP(C76,Arkusz1!$A$3:$E$252,5,0)</f>
        <v>#N/A</v>
      </c>
    </row>
    <row r="77" spans="1:4" x14ac:dyDescent="0.25">
      <c r="A77" s="1" t="s">
        <v>77</v>
      </c>
      <c r="B77" t="s">
        <v>459</v>
      </c>
      <c r="C77" t="str">
        <f>VLOOKUP(Tabela1[[#This Row],[MARC_code]],Arkusz2!$A$2:$D$144,4,0)</f>
        <v>US</v>
      </c>
      <c r="D77" t="str">
        <f>VLOOKUP(C77,Arkusz1!$A$3:$E$252,5,0)</f>
        <v>United States</v>
      </c>
    </row>
    <row r="78" spans="1:4" x14ac:dyDescent="0.25">
      <c r="A78" s="1" t="s">
        <v>78</v>
      </c>
      <c r="B78" t="s">
        <v>460</v>
      </c>
      <c r="C78" t="str">
        <f>VLOOKUP(Tabela1[[#This Row],[MARC_code]],Arkusz2!$A$2:$D$144,4,0)</f>
        <v>US</v>
      </c>
      <c r="D78" t="str">
        <f>VLOOKUP(C78,Arkusz1!$A$3:$E$252,5,0)</f>
        <v>United States</v>
      </c>
    </row>
    <row r="79" spans="1:4" x14ac:dyDescent="0.25">
      <c r="A79" s="1" t="s">
        <v>79</v>
      </c>
      <c r="B79" t="s">
        <v>461</v>
      </c>
      <c r="C79" t="s">
        <v>811</v>
      </c>
      <c r="D79" t="str">
        <f>VLOOKUP(C79,Arkusz1!$A$3:$E$252,5,0)</f>
        <v>Denmark</v>
      </c>
    </row>
    <row r="80" spans="1:4" x14ac:dyDescent="0.25">
      <c r="A80" s="1" t="s">
        <v>80</v>
      </c>
      <c r="B80" t="s">
        <v>462</v>
      </c>
      <c r="C80" t="s">
        <v>812</v>
      </c>
      <c r="D80" t="str">
        <f>VLOOKUP(C80,Arkusz1!$A$3:$E$252,5,0)</f>
        <v>Benin</v>
      </c>
    </row>
    <row r="81" spans="1:4" x14ac:dyDescent="0.25">
      <c r="A81" s="1" t="s">
        <v>81</v>
      </c>
      <c r="B81" t="s">
        <v>463</v>
      </c>
      <c r="C81" t="s">
        <v>813</v>
      </c>
      <c r="D81" t="str">
        <f>VLOOKUP(C81,Arkusz1!$A$3:$E$252,5,0)</f>
        <v>Dominica</v>
      </c>
    </row>
    <row r="82" spans="1:4" x14ac:dyDescent="0.25">
      <c r="A82" s="1" t="s">
        <v>82</v>
      </c>
      <c r="B82" t="s">
        <v>464</v>
      </c>
      <c r="C82" t="s">
        <v>814</v>
      </c>
      <c r="D82" t="str">
        <f>VLOOKUP(C82,Arkusz1!$A$3:$E$252,5,0)</f>
        <v>Dominican Republic</v>
      </c>
    </row>
    <row r="83" spans="1:4" x14ac:dyDescent="0.25">
      <c r="A83" s="1" t="s">
        <v>83</v>
      </c>
      <c r="B83" t="s">
        <v>465</v>
      </c>
      <c r="C83" t="s">
        <v>815</v>
      </c>
      <c r="D83" t="str">
        <f>VLOOKUP(C83,Arkusz1!$A$3:$E$252,5,0)</f>
        <v>Eritrea</v>
      </c>
    </row>
    <row r="84" spans="1:4" x14ac:dyDescent="0.25">
      <c r="A84" s="1" t="s">
        <v>84</v>
      </c>
      <c r="B84" t="s">
        <v>466</v>
      </c>
      <c r="C84" t="s">
        <v>816</v>
      </c>
      <c r="D84" t="str">
        <f>VLOOKUP(C84,Arkusz1!$A$3:$E$252,5,0)</f>
        <v>Ecuador</v>
      </c>
    </row>
    <row r="85" spans="1:4" x14ac:dyDescent="0.25">
      <c r="A85" s="1" t="s">
        <v>85</v>
      </c>
      <c r="B85" t="s">
        <v>467</v>
      </c>
      <c r="C85" t="s">
        <v>817</v>
      </c>
      <c r="D85" t="str">
        <f>VLOOKUP(C85,Arkusz1!$A$3:$E$252,5,0)</f>
        <v>Equatorial Guinea</v>
      </c>
    </row>
    <row r="86" spans="1:4" x14ac:dyDescent="0.25">
      <c r="A86" s="1" t="s">
        <v>86</v>
      </c>
      <c r="B86" t="s">
        <v>468</v>
      </c>
      <c r="C86" t="s">
        <v>818</v>
      </c>
      <c r="D86" t="str">
        <f>VLOOKUP(C86,Arkusz1!$A$3:$E$252,5,0)</f>
        <v>Timor-Leste</v>
      </c>
    </row>
    <row r="87" spans="1:4" x14ac:dyDescent="0.25">
      <c r="A87" s="1" t="s">
        <v>87</v>
      </c>
      <c r="B87" t="s">
        <v>469</v>
      </c>
      <c r="C87" t="str">
        <f>VLOOKUP(Tabela1[[#This Row],[MARC_code]],Arkusz2!$A$2:$D$144,4,0)</f>
        <v>GB</v>
      </c>
      <c r="D87" t="str">
        <f>VLOOKUP(C87,Arkusz1!$A$3:$E$252,5,0)</f>
        <v>United Kingdom</v>
      </c>
    </row>
    <row r="88" spans="1:4" x14ac:dyDescent="0.25">
      <c r="A88" s="1" t="s">
        <v>88</v>
      </c>
      <c r="B88" t="s">
        <v>470</v>
      </c>
      <c r="C88" t="s">
        <v>819</v>
      </c>
      <c r="D88" t="str">
        <f>VLOOKUP(C88,Arkusz1!$A$3:$E$252,5,0)</f>
        <v>Estonia</v>
      </c>
    </row>
    <row r="89" spans="1:4" x14ac:dyDescent="0.25">
      <c r="A89" s="1" t="s">
        <v>89</v>
      </c>
      <c r="B89" t="s">
        <v>470</v>
      </c>
      <c r="C89" t="str">
        <f>VLOOKUP(Tabela1[[#This Row],[MARC_code]],Arkusz2!$A$2:$D$144,4,0)</f>
        <v/>
      </c>
      <c r="D89" t="e">
        <f>VLOOKUP(C89,Arkusz1!$A$3:$E$252,5,0)</f>
        <v>#N/A</v>
      </c>
    </row>
    <row r="90" spans="1:4" x14ac:dyDescent="0.25">
      <c r="A90" s="1" t="s">
        <v>90</v>
      </c>
      <c r="B90" t="s">
        <v>471</v>
      </c>
      <c r="C90" t="s">
        <v>820</v>
      </c>
      <c r="D90" t="str">
        <f>VLOOKUP(C90,Arkusz1!$A$3:$E$252,5,0)</f>
        <v>El Salvador</v>
      </c>
    </row>
    <row r="91" spans="1:4" x14ac:dyDescent="0.25">
      <c r="A91" s="1" t="s">
        <v>91</v>
      </c>
      <c r="B91" t="s">
        <v>472</v>
      </c>
      <c r="C91" t="s">
        <v>821</v>
      </c>
      <c r="D91" t="str">
        <f>VLOOKUP(C91,Arkusz1!$A$3:$E$252,5,0)</f>
        <v>Ethiopia</v>
      </c>
    </row>
    <row r="92" spans="1:4" x14ac:dyDescent="0.25">
      <c r="A92" s="1" t="s">
        <v>92</v>
      </c>
      <c r="B92" t="s">
        <v>473</v>
      </c>
      <c r="C92" t="s">
        <v>822</v>
      </c>
      <c r="D92" t="str">
        <f>VLOOKUP(C92,Arkusz1!$A$3:$E$252,5,0)</f>
        <v>Faroe Islands</v>
      </c>
    </row>
    <row r="93" spans="1:4" x14ac:dyDescent="0.25">
      <c r="A93" s="1" t="s">
        <v>93</v>
      </c>
      <c r="B93" t="s">
        <v>474</v>
      </c>
      <c r="C93" t="s">
        <v>823</v>
      </c>
      <c r="D93" t="str">
        <f>VLOOKUP(C93,Arkusz1!$A$3:$E$252,5,0)</f>
        <v>French Guiana</v>
      </c>
    </row>
    <row r="94" spans="1:4" x14ac:dyDescent="0.25">
      <c r="A94" s="1" t="s">
        <v>94</v>
      </c>
      <c r="B94" t="s">
        <v>475</v>
      </c>
      <c r="C94" t="s">
        <v>824</v>
      </c>
      <c r="D94" t="str">
        <f>VLOOKUP(C94,Arkusz1!$A$3:$E$252,5,0)</f>
        <v>Finland</v>
      </c>
    </row>
    <row r="95" spans="1:4" x14ac:dyDescent="0.25">
      <c r="A95" s="1" t="s">
        <v>95</v>
      </c>
      <c r="B95" t="s">
        <v>476</v>
      </c>
      <c r="C95" t="s">
        <v>825</v>
      </c>
      <c r="D95" t="str">
        <f>VLOOKUP(C95,Arkusz1!$A$3:$E$252,5,0)</f>
        <v>Fiji</v>
      </c>
    </row>
    <row r="96" spans="1:4" x14ac:dyDescent="0.25">
      <c r="A96" s="1" t="s">
        <v>96</v>
      </c>
      <c r="B96" t="s">
        <v>477</v>
      </c>
      <c r="C96" t="s">
        <v>826</v>
      </c>
      <c r="D96" t="str">
        <f>VLOOKUP(C96,Arkusz1!$A$3:$E$252,5,0)</f>
        <v>Falkland Islands</v>
      </c>
    </row>
    <row r="97" spans="1:4" x14ac:dyDescent="0.25">
      <c r="A97" s="1" t="s">
        <v>97</v>
      </c>
      <c r="B97" t="s">
        <v>478</v>
      </c>
      <c r="C97" t="str">
        <f>VLOOKUP(Tabela1[[#This Row],[MARC_code]],Arkusz2!$A$2:$D$144,4,0)</f>
        <v>US</v>
      </c>
      <c r="D97" t="str">
        <f>VLOOKUP(C97,Arkusz1!$A$3:$E$252,5,0)</f>
        <v>United States</v>
      </c>
    </row>
    <row r="98" spans="1:4" x14ac:dyDescent="0.25">
      <c r="A98" s="1" t="s">
        <v>98</v>
      </c>
      <c r="B98" t="s">
        <v>479</v>
      </c>
      <c r="C98" t="s">
        <v>827</v>
      </c>
      <c r="D98" t="str">
        <f>VLOOKUP(C98,Arkusz1!$A$3:$E$252,5,0)</f>
        <v>Micronesia</v>
      </c>
    </row>
    <row r="99" spans="1:4" x14ac:dyDescent="0.25">
      <c r="A99" s="1" t="s">
        <v>99</v>
      </c>
      <c r="B99" t="s">
        <v>480</v>
      </c>
      <c r="C99" t="s">
        <v>828</v>
      </c>
      <c r="D99" t="str">
        <f>VLOOKUP(C99,Arkusz1!$A$3:$E$252,5,0)</f>
        <v>French Polynesia</v>
      </c>
    </row>
    <row r="100" spans="1:4" x14ac:dyDescent="0.25">
      <c r="A100" s="1" t="s">
        <v>100</v>
      </c>
      <c r="B100" t="s">
        <v>481</v>
      </c>
      <c r="C100" t="s">
        <v>829</v>
      </c>
      <c r="D100" t="str">
        <f>VLOOKUP(C100,Arkusz1!$A$3:$E$252,5,0)</f>
        <v>France</v>
      </c>
    </row>
    <row r="101" spans="1:4" x14ac:dyDescent="0.25">
      <c r="A101" s="1" t="s">
        <v>101</v>
      </c>
      <c r="B101" t="s">
        <v>482</v>
      </c>
      <c r="C101" t="s">
        <v>830</v>
      </c>
      <c r="D101" t="str">
        <f>VLOOKUP(C101,Arkusz1!$A$3:$E$252,5,0)</f>
        <v>French Southern Territories</v>
      </c>
    </row>
    <row r="102" spans="1:4" x14ac:dyDescent="0.25">
      <c r="A102" s="1" t="s">
        <v>102</v>
      </c>
      <c r="B102" t="s">
        <v>483</v>
      </c>
      <c r="C102" t="s">
        <v>831</v>
      </c>
      <c r="D102" t="str">
        <f>VLOOKUP(C102,Arkusz1!$A$3:$E$252,5,0)</f>
        <v>Djibouti</v>
      </c>
    </row>
    <row r="103" spans="1:4" x14ac:dyDescent="0.25">
      <c r="A103" s="1" t="s">
        <v>103</v>
      </c>
      <c r="B103" t="s">
        <v>484</v>
      </c>
      <c r="C103" t="str">
        <f>VLOOKUP(Tabela1[[#This Row],[MARC_code]],Arkusz2!$A$2:$D$144,4,0)</f>
        <v>US</v>
      </c>
      <c r="D103" t="str">
        <f>VLOOKUP(C103,Arkusz1!$A$3:$E$252,5,0)</f>
        <v>United States</v>
      </c>
    </row>
    <row r="104" spans="1:4" x14ac:dyDescent="0.25">
      <c r="A104" s="1" t="s">
        <v>104</v>
      </c>
      <c r="B104" t="s">
        <v>485</v>
      </c>
      <c r="C104" t="s">
        <v>832</v>
      </c>
      <c r="D104" t="str">
        <f>VLOOKUP(C104,Arkusz1!$A$3:$E$252,5,0)</f>
        <v>Kiribati</v>
      </c>
    </row>
    <row r="105" spans="1:4" x14ac:dyDescent="0.25">
      <c r="A105" s="1" t="s">
        <v>105</v>
      </c>
      <c r="B105" t="s">
        <v>486</v>
      </c>
      <c r="C105" t="s">
        <v>833</v>
      </c>
      <c r="D105" t="str">
        <f>VLOOKUP(C105,Arkusz1!$A$3:$E$252,5,0)</f>
        <v>Grenada</v>
      </c>
    </row>
    <row r="106" spans="1:4" x14ac:dyDescent="0.25">
      <c r="A106" s="1" t="s">
        <v>106</v>
      </c>
      <c r="B106" t="s">
        <v>487</v>
      </c>
      <c r="C106" t="str">
        <f>VLOOKUP(Tabela1[[#This Row],[MARC_code]],Arkusz2!$A$2:$D$144,4,0)</f>
        <v/>
      </c>
      <c r="D106" t="e">
        <f>VLOOKUP(C106,Arkusz1!$A$3:$E$252,5,0)</f>
        <v>#N/A</v>
      </c>
    </row>
    <row r="107" spans="1:4" x14ac:dyDescent="0.25">
      <c r="A107" s="1" t="s">
        <v>107</v>
      </c>
      <c r="B107" t="s">
        <v>488</v>
      </c>
      <c r="C107" t="s">
        <v>834</v>
      </c>
      <c r="D107" t="str">
        <f>VLOOKUP(C107,Arkusz1!$A$3:$E$252,5,0)</f>
        <v>Guernsey</v>
      </c>
    </row>
    <row r="108" spans="1:4" x14ac:dyDescent="0.25">
      <c r="A108" s="1" t="s">
        <v>108</v>
      </c>
      <c r="B108" t="s">
        <v>489</v>
      </c>
      <c r="C108" t="s">
        <v>835</v>
      </c>
      <c r="D108" t="str">
        <f>VLOOKUP(C108,Arkusz1!$A$3:$E$252,5,0)</f>
        <v>Ghana</v>
      </c>
    </row>
    <row r="109" spans="1:4" x14ac:dyDescent="0.25">
      <c r="A109" s="1" t="s">
        <v>109</v>
      </c>
      <c r="B109" t="s">
        <v>490</v>
      </c>
      <c r="C109" t="s">
        <v>836</v>
      </c>
      <c r="D109" t="str">
        <f>VLOOKUP(C109,Arkusz1!$A$3:$E$252,5,0)</f>
        <v>Gibraltar</v>
      </c>
    </row>
    <row r="110" spans="1:4" x14ac:dyDescent="0.25">
      <c r="A110" s="1" t="s">
        <v>110</v>
      </c>
      <c r="B110" t="s">
        <v>491</v>
      </c>
      <c r="C110" t="s">
        <v>837</v>
      </c>
      <c r="D110" t="str">
        <f>VLOOKUP(C110,Arkusz1!$A$3:$E$252,5,0)</f>
        <v>Greenland</v>
      </c>
    </row>
    <row r="111" spans="1:4" x14ac:dyDescent="0.25">
      <c r="A111" s="1" t="s">
        <v>111</v>
      </c>
      <c r="B111" t="s">
        <v>492</v>
      </c>
      <c r="C111" t="s">
        <v>838</v>
      </c>
      <c r="D111" t="str">
        <f>VLOOKUP(C111,Arkusz1!$A$3:$E$252,5,0)</f>
        <v>The Gambia</v>
      </c>
    </row>
    <row r="112" spans="1:4" x14ac:dyDescent="0.25">
      <c r="A112" s="1" t="s">
        <v>112</v>
      </c>
      <c r="B112" t="s">
        <v>493</v>
      </c>
      <c r="C112" t="str">
        <f>VLOOKUP(Tabela1[[#This Row],[MARC_code]],Arkusz2!$A$2:$D$144,4,0)</f>
        <v/>
      </c>
      <c r="D112" t="e">
        <f>VLOOKUP(C112,Arkusz1!$A$3:$E$252,5,0)</f>
        <v>#N/A</v>
      </c>
    </row>
    <row r="113" spans="1:4" x14ac:dyDescent="0.25">
      <c r="A113" s="1" t="s">
        <v>113</v>
      </c>
      <c r="B113" t="s">
        <v>494</v>
      </c>
      <c r="C113" t="s">
        <v>839</v>
      </c>
      <c r="D113" t="str">
        <f>VLOOKUP(C113,Arkusz1!$A$3:$E$252,5,0)</f>
        <v>Gabon</v>
      </c>
    </row>
    <row r="114" spans="1:4" x14ac:dyDescent="0.25">
      <c r="A114" s="1" t="s">
        <v>114</v>
      </c>
      <c r="B114" t="s">
        <v>495</v>
      </c>
      <c r="C114" t="s">
        <v>840</v>
      </c>
      <c r="D114" t="str">
        <f>VLOOKUP(C114,Arkusz1!$A$3:$E$252,5,0)</f>
        <v>Guadeloupe</v>
      </c>
    </row>
    <row r="115" spans="1:4" x14ac:dyDescent="0.25">
      <c r="A115" s="1" t="s">
        <v>115</v>
      </c>
      <c r="B115" t="s">
        <v>496</v>
      </c>
      <c r="C115" t="s">
        <v>841</v>
      </c>
      <c r="D115" t="str">
        <f>VLOOKUP(C115,Arkusz1!$A$3:$E$252,5,0)</f>
        <v>Greece</v>
      </c>
    </row>
    <row r="116" spans="1:4" x14ac:dyDescent="0.25">
      <c r="A116" s="1" t="s">
        <v>116</v>
      </c>
      <c r="B116" t="s">
        <v>497</v>
      </c>
      <c r="C116" t="s">
        <v>842</v>
      </c>
      <c r="D116" t="str">
        <f>VLOOKUP(C116,Arkusz1!$A$3:$E$252,5,0)</f>
        <v>Georgia</v>
      </c>
    </row>
    <row r="117" spans="1:4" x14ac:dyDescent="0.25">
      <c r="A117" s="1" t="s">
        <v>117</v>
      </c>
      <c r="B117" t="s">
        <v>498</v>
      </c>
      <c r="C117" t="str">
        <f>VLOOKUP(Tabela1[[#This Row],[MARC_code]],Arkusz2!$A$2:$D$144,4,0)</f>
        <v/>
      </c>
      <c r="D117" t="e">
        <f>VLOOKUP(C117,Arkusz1!$A$3:$E$252,5,0)</f>
        <v>#N/A</v>
      </c>
    </row>
    <row r="118" spans="1:4" x14ac:dyDescent="0.25">
      <c r="A118" s="1" t="s">
        <v>118</v>
      </c>
      <c r="B118" t="s">
        <v>499</v>
      </c>
      <c r="C118" t="s">
        <v>843</v>
      </c>
      <c r="D118" t="str">
        <f>VLOOKUP(C118,Arkusz1!$A$3:$E$252,5,0)</f>
        <v>Guatemala</v>
      </c>
    </row>
    <row r="119" spans="1:4" x14ac:dyDescent="0.25">
      <c r="A119" s="1" t="s">
        <v>119</v>
      </c>
      <c r="B119" t="s">
        <v>500</v>
      </c>
      <c r="C119" t="s">
        <v>844</v>
      </c>
      <c r="D119" t="str">
        <f>VLOOKUP(C119,Arkusz1!$A$3:$E$252,5,0)</f>
        <v>Guam</v>
      </c>
    </row>
    <row r="120" spans="1:4" x14ac:dyDescent="0.25">
      <c r="A120" s="1" t="s">
        <v>120</v>
      </c>
      <c r="B120" t="s">
        <v>501</v>
      </c>
      <c r="C120" t="s">
        <v>845</v>
      </c>
      <c r="D120" t="str">
        <f>VLOOKUP(C120,Arkusz1!$A$3:$E$252,5,0)</f>
        <v>Guinea</v>
      </c>
    </row>
    <row r="121" spans="1:4" x14ac:dyDescent="0.25">
      <c r="A121" s="1" t="s">
        <v>121</v>
      </c>
      <c r="B121" t="s">
        <v>502</v>
      </c>
      <c r="C121" t="s">
        <v>846</v>
      </c>
      <c r="D121" t="str">
        <f>VLOOKUP(C121,Arkusz1!$A$3:$E$252,5,0)</f>
        <v>Germany</v>
      </c>
    </row>
    <row r="122" spans="1:4" x14ac:dyDescent="0.25">
      <c r="A122" s="1" t="s">
        <v>122</v>
      </c>
      <c r="B122" t="s">
        <v>503</v>
      </c>
      <c r="C122" t="s">
        <v>847</v>
      </c>
      <c r="D122" t="str">
        <f>VLOOKUP(C122,Arkusz1!$A$3:$E$252,5,0)</f>
        <v>Guyana</v>
      </c>
    </row>
    <row r="123" spans="1:4" x14ac:dyDescent="0.25">
      <c r="A123" s="1" t="s">
        <v>123</v>
      </c>
      <c r="B123" t="s">
        <v>504</v>
      </c>
      <c r="C123" t="str">
        <f>VLOOKUP(Tabela1[[#This Row],[MARC_code]],Arkusz2!$A$2:$D$144,4,0)</f>
        <v/>
      </c>
      <c r="D123" t="e">
        <f>VLOOKUP(C123,Arkusz1!$A$3:$E$252,5,0)</f>
        <v>#N/A</v>
      </c>
    </row>
    <row r="124" spans="1:4" x14ac:dyDescent="0.25">
      <c r="A124" s="1" t="s">
        <v>124</v>
      </c>
      <c r="B124" t="s">
        <v>505</v>
      </c>
      <c r="C124" t="str">
        <f>VLOOKUP(Tabela1[[#This Row],[MARC_code]],Arkusz2!$A$2:$D$144,4,0)</f>
        <v>US</v>
      </c>
      <c r="D124" t="str">
        <f>VLOOKUP(C124,Arkusz1!$A$3:$E$252,5,0)</f>
        <v>United States</v>
      </c>
    </row>
    <row r="125" spans="1:4" x14ac:dyDescent="0.25">
      <c r="A125" s="1" t="s">
        <v>125</v>
      </c>
      <c r="B125" t="s">
        <v>506</v>
      </c>
      <c r="C125" t="str">
        <f>VLOOKUP(Tabela1[[#This Row],[MARC_code]],Arkusz2!$A$2:$D$144,4,0)</f>
        <v/>
      </c>
      <c r="D125" t="e">
        <f>VLOOKUP(C125,Arkusz1!$A$3:$E$252,5,0)</f>
        <v>#N/A</v>
      </c>
    </row>
    <row r="126" spans="1:4" x14ac:dyDescent="0.25">
      <c r="A126" s="1" t="s">
        <v>126</v>
      </c>
      <c r="B126" t="s">
        <v>507</v>
      </c>
      <c r="C126" t="s">
        <v>848</v>
      </c>
      <c r="D126" t="str">
        <f>VLOOKUP(C126,Arkusz1!$A$3:$E$252,5,0)</f>
        <v>Heard and McDonald Islands</v>
      </c>
    </row>
    <row r="127" spans="1:4" x14ac:dyDescent="0.25">
      <c r="A127" s="1" t="s">
        <v>127</v>
      </c>
      <c r="B127" t="s">
        <v>508</v>
      </c>
      <c r="C127" t="s">
        <v>849</v>
      </c>
      <c r="D127" t="str">
        <f>VLOOKUP(C127,Arkusz1!$A$3:$E$252,5,0)</f>
        <v>Honduras</v>
      </c>
    </row>
    <row r="128" spans="1:4" x14ac:dyDescent="0.25">
      <c r="A128" s="1" t="s">
        <v>128</v>
      </c>
      <c r="B128" t="s">
        <v>509</v>
      </c>
      <c r="C128" t="s">
        <v>850</v>
      </c>
      <c r="D128" t="str">
        <f>VLOOKUP(C128,Arkusz1!$A$3:$E$252,5,0)</f>
        <v>Haiti</v>
      </c>
    </row>
    <row r="129" spans="1:4" x14ac:dyDescent="0.25">
      <c r="A129" s="1" t="s">
        <v>129</v>
      </c>
      <c r="B129" t="s">
        <v>510</v>
      </c>
      <c r="C129" t="s">
        <v>851</v>
      </c>
      <c r="D129" t="str">
        <f>VLOOKUP(C129,Arkusz1!$A$3:$E$252,5,0)</f>
        <v>Hungary</v>
      </c>
    </row>
    <row r="130" spans="1:4" x14ac:dyDescent="0.25">
      <c r="A130" s="1" t="s">
        <v>130</v>
      </c>
      <c r="B130" t="s">
        <v>511</v>
      </c>
      <c r="C130" t="str">
        <f>VLOOKUP(Tabela1[[#This Row],[MARC_code]],Arkusz2!$A$2:$D$144,4,0)</f>
        <v>US</v>
      </c>
      <c r="D130" t="str">
        <f>VLOOKUP(C130,Arkusz1!$A$3:$E$252,5,0)</f>
        <v>United States</v>
      </c>
    </row>
    <row r="131" spans="1:4" x14ac:dyDescent="0.25">
      <c r="A131" s="1" t="s">
        <v>131</v>
      </c>
      <c r="B131" t="s">
        <v>512</v>
      </c>
      <c r="C131" t="s">
        <v>852</v>
      </c>
      <c r="D131" t="str">
        <f>VLOOKUP(C131,Arkusz1!$A$3:$E$252,5,0)</f>
        <v>Iceland</v>
      </c>
    </row>
    <row r="132" spans="1:4" x14ac:dyDescent="0.25">
      <c r="A132" s="1" t="s">
        <v>132</v>
      </c>
      <c r="B132" t="s">
        <v>513</v>
      </c>
      <c r="C132" t="str">
        <f>VLOOKUP(Tabela1[[#This Row],[MARC_code]],Arkusz2!$A$2:$D$144,4,0)</f>
        <v>US</v>
      </c>
      <c r="D132" t="str">
        <f>VLOOKUP(C132,Arkusz1!$A$3:$E$252,5,0)</f>
        <v>United States</v>
      </c>
    </row>
    <row r="133" spans="1:4" x14ac:dyDescent="0.25">
      <c r="A133" s="1" t="s">
        <v>133</v>
      </c>
      <c r="B133" t="s">
        <v>514</v>
      </c>
      <c r="C133" t="s">
        <v>853</v>
      </c>
      <c r="D133" t="str">
        <f>VLOOKUP(C133,Arkusz1!$A$3:$E$252,5,0)</f>
        <v>Ireland</v>
      </c>
    </row>
    <row r="134" spans="1:4" x14ac:dyDescent="0.25">
      <c r="A134" s="1" t="s">
        <v>134</v>
      </c>
      <c r="B134" t="s">
        <v>515</v>
      </c>
      <c r="C134" t="s">
        <v>854</v>
      </c>
      <c r="D134" t="str">
        <f>VLOOKUP(C134,Arkusz1!$A$3:$E$252,5,0)</f>
        <v>India</v>
      </c>
    </row>
    <row r="135" spans="1:4" x14ac:dyDescent="0.25">
      <c r="A135" s="1" t="s">
        <v>135</v>
      </c>
      <c r="B135" t="s">
        <v>516</v>
      </c>
      <c r="C135" t="str">
        <f>VLOOKUP(Tabela1[[#This Row],[MARC_code]],Arkusz2!$A$2:$D$144,4,0)</f>
        <v>US</v>
      </c>
      <c r="D135" t="str">
        <f>VLOOKUP(C135,Arkusz1!$A$3:$E$252,5,0)</f>
        <v>United States</v>
      </c>
    </row>
    <row r="136" spans="1:4" x14ac:dyDescent="0.25">
      <c r="A136" s="1" t="s">
        <v>136</v>
      </c>
      <c r="B136" t="s">
        <v>517</v>
      </c>
      <c r="C136" t="s">
        <v>855</v>
      </c>
      <c r="D136" t="str">
        <f>VLOOKUP(C136,Arkusz1!$A$3:$E$252,5,0)</f>
        <v>Isle of Man</v>
      </c>
    </row>
    <row r="137" spans="1:4" x14ac:dyDescent="0.25">
      <c r="A137" s="1" t="s">
        <v>137</v>
      </c>
      <c r="B137" t="s">
        <v>518</v>
      </c>
      <c r="C137" t="str">
        <f>VLOOKUP(Tabela1[[#This Row],[MARC_code]],Arkusz2!$A$2:$D$144,4,0)</f>
        <v>US</v>
      </c>
      <c r="D137" t="str">
        <f>VLOOKUP(C137,Arkusz1!$A$3:$E$252,5,0)</f>
        <v>United States</v>
      </c>
    </row>
    <row r="138" spans="1:4" x14ac:dyDescent="0.25">
      <c r="A138" s="1" t="s">
        <v>138</v>
      </c>
      <c r="B138" t="s">
        <v>519</v>
      </c>
      <c r="C138" t="s">
        <v>856</v>
      </c>
      <c r="D138" t="str">
        <f>VLOOKUP(C138,Arkusz1!$A$3:$E$252,5,0)</f>
        <v>Indonesia</v>
      </c>
    </row>
    <row r="139" spans="1:4" x14ac:dyDescent="0.25">
      <c r="A139" s="1" t="s">
        <v>139</v>
      </c>
      <c r="B139" t="s">
        <v>520</v>
      </c>
      <c r="C139" t="s">
        <v>857</v>
      </c>
      <c r="D139" t="str">
        <f>VLOOKUP(C139,Arkusz1!$A$3:$E$252,5,0)</f>
        <v>Iraq</v>
      </c>
    </row>
    <row r="140" spans="1:4" x14ac:dyDescent="0.25">
      <c r="A140" s="1" t="s">
        <v>140</v>
      </c>
      <c r="B140" t="s">
        <v>521</v>
      </c>
      <c r="C140" t="s">
        <v>858</v>
      </c>
      <c r="D140" t="str">
        <f>VLOOKUP(C140,Arkusz1!$A$3:$E$252,5,0)</f>
        <v>Iran</v>
      </c>
    </row>
    <row r="141" spans="1:4" x14ac:dyDescent="0.25">
      <c r="A141" s="1" t="s">
        <v>141</v>
      </c>
      <c r="B141" t="s">
        <v>522</v>
      </c>
      <c r="C141" t="s">
        <v>859</v>
      </c>
      <c r="D141" t="str">
        <f>VLOOKUP(C141,Arkusz1!$A$3:$E$252,5,0)</f>
        <v>Israel</v>
      </c>
    </row>
    <row r="142" spans="1:4" x14ac:dyDescent="0.25">
      <c r="A142" s="1" t="s">
        <v>142</v>
      </c>
      <c r="B142" t="s">
        <v>523</v>
      </c>
      <c r="C142" t="s">
        <v>860</v>
      </c>
      <c r="D142" t="str">
        <f>VLOOKUP(C142,Arkusz1!$A$3:$E$252,5,0)</f>
        <v>Italy</v>
      </c>
    </row>
    <row r="143" spans="1:4" x14ac:dyDescent="0.25">
      <c r="A143" s="1" t="s">
        <v>143</v>
      </c>
      <c r="B143" t="s">
        <v>524</v>
      </c>
      <c r="C143" t="str">
        <f>VLOOKUP(Tabela1[[#This Row],[MARC_code]],Arkusz2!$A$2:$D$144,4,0)</f>
        <v/>
      </c>
      <c r="D143" t="e">
        <f>VLOOKUP(C143,Arkusz1!$A$3:$E$252,5,0)</f>
        <v>#N/A</v>
      </c>
    </row>
    <row r="144" spans="1:4" x14ac:dyDescent="0.25">
      <c r="A144" s="1" t="s">
        <v>144</v>
      </c>
      <c r="B144" t="s">
        <v>525</v>
      </c>
      <c r="C144" t="s">
        <v>861</v>
      </c>
      <c r="D144" t="str">
        <f>VLOOKUP(C144,Arkusz1!$A$3:$E$252,5,0)</f>
        <v>Ivory Coast</v>
      </c>
    </row>
    <row r="145" spans="1:4" x14ac:dyDescent="0.25">
      <c r="A145" s="1" t="s">
        <v>145</v>
      </c>
      <c r="B145" t="s">
        <v>526</v>
      </c>
      <c r="C145" t="str">
        <f>VLOOKUP(Tabela1[[#This Row],[MARC_code]],Arkusz2!$A$2:$D$144,4,0)</f>
        <v/>
      </c>
      <c r="D145" t="e">
        <f>VLOOKUP(C145,Arkusz1!$A$3:$E$252,5,0)</f>
        <v>#N/A</v>
      </c>
    </row>
    <row r="146" spans="1:4" x14ac:dyDescent="0.25">
      <c r="A146" s="1" t="s">
        <v>146</v>
      </c>
      <c r="B146" t="s">
        <v>527</v>
      </c>
      <c r="C146" t="str">
        <f>VLOOKUP(Tabela1[[#This Row],[MARC_code]],Arkusz2!$A$2:$D$144,4,0)</f>
        <v/>
      </c>
      <c r="D146" t="e">
        <f>VLOOKUP(C146,Arkusz1!$A$3:$E$252,5,0)</f>
        <v>#N/A</v>
      </c>
    </row>
    <row r="147" spans="1:4" x14ac:dyDescent="0.25">
      <c r="A147" s="1" t="s">
        <v>147</v>
      </c>
      <c r="B147" t="s">
        <v>528</v>
      </c>
      <c r="C147" t="s">
        <v>862</v>
      </c>
      <c r="D147" t="str">
        <f>VLOOKUP(C147,Arkusz1!$A$3:$E$252,5,0)</f>
        <v>Japan</v>
      </c>
    </row>
    <row r="148" spans="1:4" x14ac:dyDescent="0.25">
      <c r="A148" s="1" t="s">
        <v>148</v>
      </c>
      <c r="B148" t="s">
        <v>529</v>
      </c>
      <c r="C148" t="s">
        <v>863</v>
      </c>
      <c r="D148" t="str">
        <f>VLOOKUP(C148,Arkusz1!$A$3:$E$252,5,0)</f>
        <v>Jersey</v>
      </c>
    </row>
    <row r="149" spans="1:4" x14ac:dyDescent="0.25">
      <c r="A149" s="1" t="s">
        <v>149</v>
      </c>
      <c r="B149" t="s">
        <v>530</v>
      </c>
      <c r="C149" t="str">
        <f>VLOOKUP(Tabela1[[#This Row],[MARC_code]],Arkusz2!$A$2:$D$144,4,0)</f>
        <v>UM</v>
      </c>
      <c r="D149" t="str">
        <f>VLOOKUP(C149,Arkusz1!$A$3:$E$252,5,0)</f>
        <v>U.S. Outlying Islands</v>
      </c>
    </row>
    <row r="150" spans="1:4" x14ac:dyDescent="0.25">
      <c r="A150" s="1" t="s">
        <v>150</v>
      </c>
      <c r="B150" t="s">
        <v>531</v>
      </c>
      <c r="C150" t="s">
        <v>864</v>
      </c>
      <c r="D150" t="str">
        <f>VLOOKUP(C150,Arkusz1!$A$3:$E$252,5,0)</f>
        <v>Jamaica</v>
      </c>
    </row>
    <row r="151" spans="1:4" x14ac:dyDescent="0.25">
      <c r="A151" s="1" t="s">
        <v>151</v>
      </c>
      <c r="B151" t="s">
        <v>532</v>
      </c>
      <c r="C151" t="str">
        <f>VLOOKUP(Tabela1[[#This Row],[MARC_code]],Arkusz2!$A$2:$D$144,4,0)</f>
        <v/>
      </c>
      <c r="D151" t="e">
        <f>VLOOKUP(C151,Arkusz1!$A$3:$E$252,5,0)</f>
        <v>#N/A</v>
      </c>
    </row>
    <row r="152" spans="1:4" x14ac:dyDescent="0.25">
      <c r="A152" s="1" t="s">
        <v>152</v>
      </c>
      <c r="B152" t="s">
        <v>533</v>
      </c>
      <c r="C152" t="s">
        <v>865</v>
      </c>
      <c r="D152" t="str">
        <f>VLOOKUP(C152,Arkusz1!$A$3:$E$252,5,0)</f>
        <v>Jordan</v>
      </c>
    </row>
    <row r="153" spans="1:4" x14ac:dyDescent="0.25">
      <c r="A153" s="1" t="s">
        <v>153</v>
      </c>
      <c r="B153" t="s">
        <v>534</v>
      </c>
      <c r="C153" t="s">
        <v>866</v>
      </c>
      <c r="D153" t="str">
        <f>VLOOKUP(C153,Arkusz1!$A$3:$E$252,5,0)</f>
        <v>Kenya</v>
      </c>
    </row>
    <row r="154" spans="1:4" x14ac:dyDescent="0.25">
      <c r="A154" s="1" t="s">
        <v>154</v>
      </c>
      <c r="B154" t="s">
        <v>535</v>
      </c>
      <c r="C154" t="s">
        <v>867</v>
      </c>
      <c r="D154" t="str">
        <f>VLOOKUP(C154,Arkusz1!$A$3:$E$252,5,0)</f>
        <v>Kyrgyzstan</v>
      </c>
    </row>
    <row r="155" spans="1:4" x14ac:dyDescent="0.25">
      <c r="A155" s="1" t="s">
        <v>155</v>
      </c>
      <c r="B155" t="s">
        <v>536</v>
      </c>
      <c r="C155" t="str">
        <f>VLOOKUP(Tabela1[[#This Row],[MARC_code]],Arkusz2!$A$2:$D$144,4,0)</f>
        <v/>
      </c>
      <c r="D155" t="e">
        <f>VLOOKUP(C155,Arkusz1!$A$3:$E$252,5,0)</f>
        <v>#N/A</v>
      </c>
    </row>
    <row r="156" spans="1:4" x14ac:dyDescent="0.25">
      <c r="A156" s="1" t="s">
        <v>156</v>
      </c>
      <c r="B156" t="s">
        <v>537</v>
      </c>
      <c r="C156" t="s">
        <v>868</v>
      </c>
      <c r="D156" t="str">
        <f>VLOOKUP(C156,Arkusz1!$A$3:$E$252,5,0)</f>
        <v>North Korea</v>
      </c>
    </row>
    <row r="157" spans="1:4" x14ac:dyDescent="0.25">
      <c r="A157" s="1" t="s">
        <v>157</v>
      </c>
      <c r="B157" t="s">
        <v>538</v>
      </c>
      <c r="C157" t="s">
        <v>869</v>
      </c>
      <c r="D157" t="str">
        <f>VLOOKUP(C157,Arkusz1!$A$3:$E$252,5,0)</f>
        <v>South Korea</v>
      </c>
    </row>
    <row r="158" spans="1:4" x14ac:dyDescent="0.25">
      <c r="A158" s="1" t="s">
        <v>158</v>
      </c>
      <c r="B158" t="s">
        <v>539</v>
      </c>
      <c r="C158" t="str">
        <f>VLOOKUP(Tabela1[[#This Row],[MARC_code]],Arkusz2!$A$2:$D$144,4,0)</f>
        <v>US</v>
      </c>
      <c r="D158" t="str">
        <f>VLOOKUP(C158,Arkusz1!$A$3:$E$252,5,0)</f>
        <v>United States</v>
      </c>
    </row>
    <row r="159" spans="1:4" x14ac:dyDescent="0.25">
      <c r="A159" s="1" t="s">
        <v>159</v>
      </c>
      <c r="B159" t="s">
        <v>540</v>
      </c>
      <c r="C159" t="s">
        <v>870</v>
      </c>
      <c r="D159" t="str">
        <f>VLOOKUP(C159,Arkusz1!$A$3:$E$252,5,0)</f>
        <v>Kuwait</v>
      </c>
    </row>
    <row r="160" spans="1:4" x14ac:dyDescent="0.25">
      <c r="A160" s="1" t="s">
        <v>160</v>
      </c>
      <c r="B160" t="s">
        <v>541</v>
      </c>
      <c r="C160" t="s">
        <v>871</v>
      </c>
      <c r="D160" t="str">
        <f>VLOOKUP(C160,Arkusz1!$A$3:$E$252,5,0)</f>
        <v>Kosovo</v>
      </c>
    </row>
    <row r="161" spans="1:4" x14ac:dyDescent="0.25">
      <c r="A161" s="1" t="s">
        <v>161</v>
      </c>
      <c r="B161" t="s">
        <v>542</v>
      </c>
      <c r="C161" t="str">
        <f>VLOOKUP(Tabela1[[#This Row],[MARC_code]],Arkusz2!$A$2:$D$144,4,0)</f>
        <v>US</v>
      </c>
      <c r="D161" t="str">
        <f>VLOOKUP(C161,Arkusz1!$A$3:$E$252,5,0)</f>
        <v>United States</v>
      </c>
    </row>
    <row r="162" spans="1:4" x14ac:dyDescent="0.25">
      <c r="A162" s="1" t="s">
        <v>162</v>
      </c>
      <c r="B162" t="s">
        <v>543</v>
      </c>
      <c r="C162" t="s">
        <v>872</v>
      </c>
      <c r="D162" t="str">
        <f>VLOOKUP(C162,Arkusz1!$A$3:$E$252,5,0)</f>
        <v>Kazakhstan</v>
      </c>
    </row>
    <row r="163" spans="1:4" x14ac:dyDescent="0.25">
      <c r="A163" s="1" t="s">
        <v>163</v>
      </c>
      <c r="B163" t="s">
        <v>544</v>
      </c>
      <c r="C163" t="str">
        <f>VLOOKUP(Tabela1[[#This Row],[MARC_code]],Arkusz2!$A$2:$D$144,4,0)</f>
        <v/>
      </c>
      <c r="D163" t="e">
        <f>VLOOKUP(C163,Arkusz1!$A$3:$E$252,5,0)</f>
        <v>#N/A</v>
      </c>
    </row>
    <row r="164" spans="1:4" x14ac:dyDescent="0.25">
      <c r="A164" s="1" t="s">
        <v>164</v>
      </c>
      <c r="B164" t="s">
        <v>545</v>
      </c>
      <c r="C164" t="str">
        <f>VLOOKUP(Tabela1[[#This Row],[MARC_code]],Arkusz2!$A$2:$D$144,4,0)</f>
        <v>US</v>
      </c>
      <c r="D164" t="str">
        <f>VLOOKUP(C164,Arkusz1!$A$3:$E$252,5,0)</f>
        <v>United States</v>
      </c>
    </row>
    <row r="165" spans="1:4" x14ac:dyDescent="0.25">
      <c r="A165" s="1" t="s">
        <v>165</v>
      </c>
      <c r="B165" t="s">
        <v>546</v>
      </c>
      <c r="C165" t="s">
        <v>873</v>
      </c>
      <c r="D165" t="str">
        <f>VLOOKUP(C165,Arkusz1!$A$3:$E$252,5,0)</f>
        <v>Liberia</v>
      </c>
    </row>
    <row r="166" spans="1:4" x14ac:dyDescent="0.25">
      <c r="A166" s="1" t="s">
        <v>166</v>
      </c>
      <c r="B166" t="s">
        <v>547</v>
      </c>
      <c r="C166" t="s">
        <v>874</v>
      </c>
      <c r="D166" t="str">
        <f>VLOOKUP(C166,Arkusz1!$A$3:$E$252,5,0)</f>
        <v>Lebanon</v>
      </c>
    </row>
    <row r="167" spans="1:4" x14ac:dyDescent="0.25">
      <c r="A167" s="1" t="s">
        <v>167</v>
      </c>
      <c r="B167" t="s">
        <v>548</v>
      </c>
      <c r="C167" t="s">
        <v>875</v>
      </c>
      <c r="D167" t="str">
        <f>VLOOKUP(C167,Arkusz1!$A$3:$E$252,5,0)</f>
        <v>Liechtenstein</v>
      </c>
    </row>
    <row r="168" spans="1:4" x14ac:dyDescent="0.25">
      <c r="A168" s="1" t="s">
        <v>168</v>
      </c>
      <c r="B168" t="s">
        <v>549</v>
      </c>
      <c r="C168" t="s">
        <v>876</v>
      </c>
      <c r="D168" t="str">
        <f>VLOOKUP(C168,Arkusz1!$A$3:$E$252,5,0)</f>
        <v>Lithuania</v>
      </c>
    </row>
    <row r="169" spans="1:4" x14ac:dyDescent="0.25">
      <c r="A169" s="1" t="s">
        <v>169</v>
      </c>
      <c r="B169" t="s">
        <v>549</v>
      </c>
      <c r="C169" t="str">
        <f>VLOOKUP(Tabela1[[#This Row],[MARC_code]],Arkusz2!$A$2:$D$144,4,0)</f>
        <v/>
      </c>
      <c r="D169" t="e">
        <f>VLOOKUP(C169,Arkusz1!$A$3:$E$252,5,0)</f>
        <v>#N/A</v>
      </c>
    </row>
    <row r="170" spans="1:4" x14ac:dyDescent="0.25">
      <c r="A170" s="1" t="s">
        <v>170</v>
      </c>
      <c r="B170" t="s">
        <v>550</v>
      </c>
      <c r="C170" t="str">
        <f>VLOOKUP(Tabela1[[#This Row],[MARC_code]],Arkusz2!$A$2:$D$144,4,0)</f>
        <v/>
      </c>
      <c r="D170" t="e">
        <f>VLOOKUP(C170,Arkusz1!$A$3:$E$252,5,0)</f>
        <v>#N/A</v>
      </c>
    </row>
    <row r="171" spans="1:4" x14ac:dyDescent="0.25">
      <c r="A171" s="1" t="s">
        <v>171</v>
      </c>
      <c r="B171" t="s">
        <v>551</v>
      </c>
      <c r="C171" t="s">
        <v>877</v>
      </c>
      <c r="D171" t="str">
        <f>VLOOKUP(C171,Arkusz1!$A$3:$E$252,5,0)</f>
        <v>Lesotho</v>
      </c>
    </row>
    <row r="172" spans="1:4" x14ac:dyDescent="0.25">
      <c r="A172" s="1" t="s">
        <v>172</v>
      </c>
      <c r="B172" t="s">
        <v>552</v>
      </c>
      <c r="C172" t="s">
        <v>878</v>
      </c>
      <c r="D172" t="str">
        <f>VLOOKUP(C172,Arkusz1!$A$3:$E$252,5,0)</f>
        <v>Laos</v>
      </c>
    </row>
    <row r="173" spans="1:4" x14ac:dyDescent="0.25">
      <c r="A173" s="1" t="s">
        <v>173</v>
      </c>
      <c r="B173" t="s">
        <v>553</v>
      </c>
      <c r="C173" t="s">
        <v>879</v>
      </c>
      <c r="D173" t="str">
        <f>VLOOKUP(C173,Arkusz1!$A$3:$E$252,5,0)</f>
        <v>Luxembourg</v>
      </c>
    </row>
    <row r="174" spans="1:4" x14ac:dyDescent="0.25">
      <c r="A174" s="1" t="s">
        <v>174</v>
      </c>
      <c r="B174" t="s">
        <v>554</v>
      </c>
      <c r="C174" t="s">
        <v>880</v>
      </c>
      <c r="D174" t="str">
        <f>VLOOKUP(C174,Arkusz1!$A$3:$E$252,5,0)</f>
        <v>Latvia</v>
      </c>
    </row>
    <row r="175" spans="1:4" x14ac:dyDescent="0.25">
      <c r="A175" s="1" t="s">
        <v>175</v>
      </c>
      <c r="B175" t="s">
        <v>554</v>
      </c>
      <c r="C175" t="str">
        <f>VLOOKUP(Tabela1[[#This Row],[MARC_code]],Arkusz2!$A$2:$D$144,4,0)</f>
        <v/>
      </c>
      <c r="D175" t="e">
        <f>VLOOKUP(C175,Arkusz1!$A$3:$E$252,5,0)</f>
        <v>#N/A</v>
      </c>
    </row>
    <row r="176" spans="1:4" x14ac:dyDescent="0.25">
      <c r="A176" s="1" t="s">
        <v>176</v>
      </c>
      <c r="B176" t="s">
        <v>555</v>
      </c>
      <c r="C176" t="s">
        <v>881</v>
      </c>
      <c r="D176" t="str">
        <f>VLOOKUP(C176,Arkusz1!$A$3:$E$252,5,0)</f>
        <v>Libya</v>
      </c>
    </row>
    <row r="177" spans="1:4" x14ac:dyDescent="0.25">
      <c r="A177" s="1" t="s">
        <v>177</v>
      </c>
      <c r="B177" t="s">
        <v>556</v>
      </c>
      <c r="C177" t="str">
        <f>VLOOKUP(Tabela1[[#This Row],[MARC_code]],Arkusz2!$A$2:$D$144,4,0)</f>
        <v>US</v>
      </c>
      <c r="D177" t="str">
        <f>VLOOKUP(C177,Arkusz1!$A$3:$E$252,5,0)</f>
        <v>United States</v>
      </c>
    </row>
    <row r="178" spans="1:4" x14ac:dyDescent="0.25">
      <c r="A178" s="1" t="s">
        <v>178</v>
      </c>
      <c r="B178" t="s">
        <v>557</v>
      </c>
      <c r="C178" t="str">
        <f>VLOOKUP(Tabela1[[#This Row],[MARC_code]],Arkusz2!$A$2:$D$144,4,0)</f>
        <v>CA</v>
      </c>
      <c r="D178" t="str">
        <f>VLOOKUP(C178,Arkusz1!$A$3:$E$252,5,0)</f>
        <v>Canada</v>
      </c>
    </row>
    <row r="179" spans="1:4" x14ac:dyDescent="0.25">
      <c r="A179" s="1" t="s">
        <v>179</v>
      </c>
      <c r="B179" t="s">
        <v>558</v>
      </c>
      <c r="C179" t="s">
        <v>882</v>
      </c>
      <c r="D179" t="str">
        <f>VLOOKUP(C179,Arkusz1!$A$3:$E$252,5,0)</f>
        <v>Monaco</v>
      </c>
    </row>
    <row r="180" spans="1:4" x14ac:dyDescent="0.25">
      <c r="A180" s="1" t="s">
        <v>180</v>
      </c>
      <c r="B180" t="s">
        <v>559</v>
      </c>
      <c r="C180" t="str">
        <f>VLOOKUP(Tabela1[[#This Row],[MARC_code]],Arkusz2!$A$2:$D$144,4,0)</f>
        <v>US</v>
      </c>
      <c r="D180" t="str">
        <f>VLOOKUP(C180,Arkusz1!$A$3:$E$252,5,0)</f>
        <v>United States</v>
      </c>
    </row>
    <row r="181" spans="1:4" x14ac:dyDescent="0.25">
      <c r="A181" s="1" t="s">
        <v>181</v>
      </c>
      <c r="B181" t="s">
        <v>560</v>
      </c>
      <c r="C181" t="str">
        <f>VLOOKUP(Tabela1[[#This Row],[MARC_code]],Arkusz2!$A$2:$D$144,4,0)</f>
        <v>US</v>
      </c>
      <c r="D181" t="str">
        <f>VLOOKUP(C181,Arkusz1!$A$3:$E$252,5,0)</f>
        <v>United States</v>
      </c>
    </row>
    <row r="182" spans="1:4" x14ac:dyDescent="0.25">
      <c r="A182" s="1" t="s">
        <v>182</v>
      </c>
      <c r="B182" t="s">
        <v>561</v>
      </c>
      <c r="C182" t="s">
        <v>883</v>
      </c>
      <c r="D182" t="str">
        <f>VLOOKUP(C182,Arkusz1!$A$3:$E$252,5,0)</f>
        <v>Mauritius</v>
      </c>
    </row>
    <row r="183" spans="1:4" x14ac:dyDescent="0.25">
      <c r="A183" s="1" t="s">
        <v>183</v>
      </c>
      <c r="B183" t="s">
        <v>562</v>
      </c>
      <c r="C183" t="s">
        <v>884</v>
      </c>
      <c r="D183" t="str">
        <f>VLOOKUP(C183,Arkusz1!$A$3:$E$252,5,0)</f>
        <v>Madagascar</v>
      </c>
    </row>
    <row r="184" spans="1:4" x14ac:dyDescent="0.25">
      <c r="A184" s="1" t="s">
        <v>184</v>
      </c>
      <c r="B184" t="s">
        <v>563</v>
      </c>
      <c r="C184" t="str">
        <f>VLOOKUP(Tabela1[[#This Row],[MARC_code]],Arkusz2!$A$2:$D$144,4,0)</f>
        <v/>
      </c>
      <c r="D184" t="e">
        <f>VLOOKUP(C184,Arkusz1!$A$3:$E$252,5,0)</f>
        <v>#N/A</v>
      </c>
    </row>
    <row r="185" spans="1:4" x14ac:dyDescent="0.25">
      <c r="A185" s="1" t="s">
        <v>185</v>
      </c>
      <c r="B185" t="s">
        <v>564</v>
      </c>
      <c r="C185" t="str">
        <f>VLOOKUP(Tabela1[[#This Row],[MARC_code]],Arkusz2!$A$2:$D$144,4,0)</f>
        <v>US</v>
      </c>
      <c r="D185" t="str">
        <f>VLOOKUP(C185,Arkusz1!$A$3:$E$252,5,0)</f>
        <v>United States</v>
      </c>
    </row>
    <row r="186" spans="1:4" x14ac:dyDescent="0.25">
      <c r="A186" s="1" t="s">
        <v>186</v>
      </c>
      <c r="B186" t="s">
        <v>565</v>
      </c>
      <c r="C186" t="s">
        <v>885</v>
      </c>
      <c r="D186" t="str">
        <f>VLOOKUP(C186,Arkusz1!$A$3:$E$252,5,0)</f>
        <v>Montserrat</v>
      </c>
    </row>
    <row r="187" spans="1:4" x14ac:dyDescent="0.25">
      <c r="A187" s="1" t="s">
        <v>187</v>
      </c>
      <c r="B187" t="s">
        <v>566</v>
      </c>
      <c r="C187" t="s">
        <v>886</v>
      </c>
      <c r="D187" t="str">
        <f>VLOOKUP(C187,Arkusz1!$A$3:$E$252,5,0)</f>
        <v>Oman</v>
      </c>
    </row>
    <row r="188" spans="1:4" x14ac:dyDescent="0.25">
      <c r="A188" s="1" t="s">
        <v>188</v>
      </c>
      <c r="B188" t="s">
        <v>567</v>
      </c>
      <c r="C188" t="s">
        <v>887</v>
      </c>
      <c r="D188" t="str">
        <f>VLOOKUP(C188,Arkusz1!$A$3:$E$252,5,0)</f>
        <v>Mali</v>
      </c>
    </row>
    <row r="189" spans="1:4" x14ac:dyDescent="0.25">
      <c r="A189" s="1" t="s">
        <v>189</v>
      </c>
      <c r="B189" t="s">
        <v>568</v>
      </c>
      <c r="C189" t="s">
        <v>888</v>
      </c>
      <c r="D189" t="str">
        <f>VLOOKUP(C189,Arkusz1!$A$3:$E$252,5,0)</f>
        <v>Malta</v>
      </c>
    </row>
    <row r="190" spans="1:4" x14ac:dyDescent="0.25">
      <c r="A190" s="1" t="s">
        <v>190</v>
      </c>
      <c r="B190" t="s">
        <v>569</v>
      </c>
      <c r="C190" t="str">
        <f>VLOOKUP(Tabela1[[#This Row],[MARC_code]],Arkusz2!$A$2:$D$144,4,0)</f>
        <v>US</v>
      </c>
      <c r="D190" t="str">
        <f>VLOOKUP(C190,Arkusz1!$A$3:$E$252,5,0)</f>
        <v>United States</v>
      </c>
    </row>
    <row r="191" spans="1:4" x14ac:dyDescent="0.25">
      <c r="A191" s="1" t="s">
        <v>191</v>
      </c>
      <c r="B191" t="s">
        <v>570</v>
      </c>
      <c r="C191" t="s">
        <v>889</v>
      </c>
      <c r="D191" t="str">
        <f>VLOOKUP(C191,Arkusz1!$A$3:$E$252,5,0)</f>
        <v>Montenegro</v>
      </c>
    </row>
    <row r="192" spans="1:4" x14ac:dyDescent="0.25">
      <c r="A192" s="1" t="s">
        <v>192</v>
      </c>
      <c r="B192" t="s">
        <v>571</v>
      </c>
      <c r="C192" t="str">
        <f>VLOOKUP(Tabela1[[#This Row],[MARC_code]],Arkusz2!$A$2:$D$144,4,0)</f>
        <v>US</v>
      </c>
      <c r="D192" t="str">
        <f>VLOOKUP(C192,Arkusz1!$A$3:$E$252,5,0)</f>
        <v>United States</v>
      </c>
    </row>
    <row r="193" spans="1:4" x14ac:dyDescent="0.25">
      <c r="A193" s="1" t="s">
        <v>193</v>
      </c>
      <c r="B193" t="s">
        <v>572</v>
      </c>
      <c r="C193" t="s">
        <v>890</v>
      </c>
      <c r="D193" t="str">
        <f>VLOOKUP(C193,Arkusz1!$A$3:$E$252,5,0)</f>
        <v>Mongolia</v>
      </c>
    </row>
    <row r="194" spans="1:4" x14ac:dyDescent="0.25">
      <c r="A194" s="1" t="s">
        <v>194</v>
      </c>
      <c r="B194" t="s">
        <v>573</v>
      </c>
      <c r="C194" t="s">
        <v>891</v>
      </c>
      <c r="D194" t="str">
        <f>VLOOKUP(C194,Arkusz1!$A$3:$E$252,5,0)</f>
        <v>Martinique</v>
      </c>
    </row>
    <row r="195" spans="1:4" x14ac:dyDescent="0.25">
      <c r="A195" s="1" t="s">
        <v>195</v>
      </c>
      <c r="B195" t="s">
        <v>574</v>
      </c>
      <c r="C195" t="s">
        <v>892</v>
      </c>
      <c r="D195" t="str">
        <f>VLOOKUP(C195,Arkusz1!$A$3:$E$252,5,0)</f>
        <v>Morocco</v>
      </c>
    </row>
    <row r="196" spans="1:4" x14ac:dyDescent="0.25">
      <c r="A196" s="1" t="s">
        <v>196</v>
      </c>
      <c r="B196" t="s">
        <v>575</v>
      </c>
      <c r="C196" t="str">
        <f>VLOOKUP(Tabela1[[#This Row],[MARC_code]],Arkusz2!$A$2:$D$144,4,0)</f>
        <v>US</v>
      </c>
      <c r="D196" t="str">
        <f>VLOOKUP(C196,Arkusz1!$A$3:$E$252,5,0)</f>
        <v>United States</v>
      </c>
    </row>
    <row r="197" spans="1:4" x14ac:dyDescent="0.25">
      <c r="A197" s="1" t="s">
        <v>197</v>
      </c>
      <c r="B197" t="s">
        <v>576</v>
      </c>
      <c r="C197" t="str">
        <f>VLOOKUP(Tabela1[[#This Row],[MARC_code]],Arkusz2!$A$2:$D$144,4,0)</f>
        <v>US</v>
      </c>
      <c r="D197" t="str">
        <f>VLOOKUP(C197,Arkusz1!$A$3:$E$252,5,0)</f>
        <v>United States</v>
      </c>
    </row>
    <row r="198" spans="1:4" x14ac:dyDescent="0.25">
      <c r="A198" s="1" t="s">
        <v>198</v>
      </c>
      <c r="B198" t="s">
        <v>577</v>
      </c>
      <c r="C198" t="s">
        <v>893</v>
      </c>
      <c r="D198" t="str">
        <f>VLOOKUP(C198,Arkusz1!$A$3:$E$252,5,0)</f>
        <v>Mauritania</v>
      </c>
    </row>
    <row r="199" spans="1:4" x14ac:dyDescent="0.25">
      <c r="A199" s="1" t="s">
        <v>199</v>
      </c>
      <c r="B199" t="s">
        <v>578</v>
      </c>
      <c r="C199" t="s">
        <v>894</v>
      </c>
      <c r="D199" t="str">
        <f>VLOOKUP(C199,Arkusz1!$A$3:$E$252,5,0)</f>
        <v>Moldova</v>
      </c>
    </row>
    <row r="200" spans="1:4" x14ac:dyDescent="0.25">
      <c r="A200" s="1" t="s">
        <v>200</v>
      </c>
      <c r="B200" t="s">
        <v>579</v>
      </c>
      <c r="C200" t="str">
        <f>VLOOKUP(Tabela1[[#This Row],[MARC_code]],Arkusz2!$A$2:$D$144,4,0)</f>
        <v/>
      </c>
      <c r="D200" t="e">
        <f>VLOOKUP(C200,Arkusz1!$A$3:$E$252,5,0)</f>
        <v>#N/A</v>
      </c>
    </row>
    <row r="201" spans="1:4" x14ac:dyDescent="0.25">
      <c r="A201" s="1" t="s">
        <v>201</v>
      </c>
      <c r="B201" t="s">
        <v>580</v>
      </c>
      <c r="C201" t="s">
        <v>895</v>
      </c>
      <c r="D201" t="str">
        <f>VLOOKUP(C201,Arkusz1!$A$3:$E$252,5,0)</f>
        <v>Malawi</v>
      </c>
    </row>
    <row r="202" spans="1:4" x14ac:dyDescent="0.25">
      <c r="A202" s="1" t="s">
        <v>202</v>
      </c>
      <c r="B202" t="s">
        <v>581</v>
      </c>
      <c r="C202" t="s">
        <v>896</v>
      </c>
      <c r="D202" t="str">
        <f>VLOOKUP(C202,Arkusz1!$A$3:$E$252,5,0)</f>
        <v>Mexico</v>
      </c>
    </row>
    <row r="203" spans="1:4" x14ac:dyDescent="0.25">
      <c r="A203" s="1" t="s">
        <v>203</v>
      </c>
      <c r="B203" t="s">
        <v>582</v>
      </c>
      <c r="C203" t="s">
        <v>897</v>
      </c>
      <c r="D203" t="str">
        <f>VLOOKUP(C203,Arkusz1!$A$3:$E$252,5,0)</f>
        <v>Malaysia</v>
      </c>
    </row>
    <row r="204" spans="1:4" x14ac:dyDescent="0.25">
      <c r="A204" s="1" t="s">
        <v>204</v>
      </c>
      <c r="B204" t="s">
        <v>583</v>
      </c>
      <c r="C204" t="s">
        <v>898</v>
      </c>
      <c r="D204" t="str">
        <f>VLOOKUP(C204,Arkusz1!$A$3:$E$252,5,0)</f>
        <v>Mozambique</v>
      </c>
    </row>
    <row r="205" spans="1:4" x14ac:dyDescent="0.25">
      <c r="A205" s="1" t="s">
        <v>205</v>
      </c>
      <c r="B205" t="s">
        <v>584</v>
      </c>
      <c r="C205" t="str">
        <f>VLOOKUP(Tabela1[[#This Row],[MARC_code]],Arkusz2!$A$2:$D$144,4,0)</f>
        <v/>
      </c>
      <c r="D205" t="e">
        <f>VLOOKUP(C205,Arkusz1!$A$3:$E$252,5,0)</f>
        <v>#N/A</v>
      </c>
    </row>
    <row r="206" spans="1:4" x14ac:dyDescent="0.25">
      <c r="A206" s="1" t="s">
        <v>206</v>
      </c>
      <c r="B206" t="s">
        <v>585</v>
      </c>
      <c r="C206" t="str">
        <f>VLOOKUP(Tabela1[[#This Row],[MARC_code]],Arkusz2!$A$2:$D$144,4,0)</f>
        <v>US</v>
      </c>
      <c r="D206" t="str">
        <f>VLOOKUP(C206,Arkusz1!$A$3:$E$252,5,0)</f>
        <v>United States</v>
      </c>
    </row>
    <row r="207" spans="1:4" x14ac:dyDescent="0.25">
      <c r="A207" s="1" t="s">
        <v>207</v>
      </c>
      <c r="B207" t="s">
        <v>586</v>
      </c>
      <c r="C207" t="str">
        <f>VLOOKUP(Tabela1[[#This Row],[MARC_code]],Arkusz2!$A$2:$D$144,4,0)</f>
        <v>US</v>
      </c>
      <c r="D207" t="str">
        <f>VLOOKUP(C207,Arkusz1!$A$3:$E$252,5,0)</f>
        <v>United States</v>
      </c>
    </row>
    <row r="208" spans="1:4" x14ac:dyDescent="0.25">
      <c r="A208" s="1" t="s">
        <v>208</v>
      </c>
      <c r="B208" t="s">
        <v>587</v>
      </c>
      <c r="C208" t="str">
        <f>VLOOKUP(Tabela1[[#This Row],[MARC_code]],Arkusz2!$A$2:$D$144,4,0)</f>
        <v>US</v>
      </c>
      <c r="D208" t="str">
        <f>VLOOKUP(C208,Arkusz1!$A$3:$E$252,5,0)</f>
        <v>United States</v>
      </c>
    </row>
    <row r="209" spans="1:4" x14ac:dyDescent="0.25">
      <c r="A209" s="1" t="s">
        <v>209</v>
      </c>
      <c r="B209" t="s">
        <v>588</v>
      </c>
      <c r="C209" t="s">
        <v>899</v>
      </c>
      <c r="D209" t="str">
        <f>VLOOKUP(C209,Arkusz1!$A$3:$E$252,5,0)</f>
        <v>Netherlands</v>
      </c>
    </row>
    <row r="210" spans="1:4" x14ac:dyDescent="0.25">
      <c r="A210" s="1" t="s">
        <v>210</v>
      </c>
      <c r="B210" t="s">
        <v>589</v>
      </c>
      <c r="C210" t="str">
        <f>VLOOKUP(Tabela1[[#This Row],[MARC_code]],Arkusz2!$A$2:$D$144,4,0)</f>
        <v>CA</v>
      </c>
      <c r="D210" t="str">
        <f>VLOOKUP(C210,Arkusz1!$A$3:$E$252,5,0)</f>
        <v>Canada</v>
      </c>
    </row>
    <row r="211" spans="1:4" x14ac:dyDescent="0.25">
      <c r="A211" s="1" t="s">
        <v>211</v>
      </c>
      <c r="B211" t="s">
        <v>590</v>
      </c>
      <c r="C211" t="s">
        <v>900</v>
      </c>
      <c r="D211" t="str">
        <f>VLOOKUP(C211,Arkusz1!$A$3:$E$252,5,0)</f>
        <v>Niger</v>
      </c>
    </row>
    <row r="212" spans="1:4" x14ac:dyDescent="0.25">
      <c r="A212" s="1" t="s">
        <v>212</v>
      </c>
      <c r="B212" t="s">
        <v>591</v>
      </c>
      <c r="C212" t="str">
        <f>VLOOKUP(Tabela1[[#This Row],[MARC_code]],Arkusz2!$A$2:$D$144,4,0)</f>
        <v>US</v>
      </c>
      <c r="D212" t="str">
        <f>VLOOKUP(C212,Arkusz1!$A$3:$E$252,5,0)</f>
        <v>United States</v>
      </c>
    </row>
    <row r="213" spans="1:4" x14ac:dyDescent="0.25">
      <c r="A213" s="1" t="s">
        <v>213</v>
      </c>
      <c r="B213" t="s">
        <v>592</v>
      </c>
      <c r="C213" t="str">
        <f>VLOOKUP(Tabela1[[#This Row],[MARC_code]],Arkusz2!$A$2:$D$144,4,0)</f>
        <v>GB</v>
      </c>
      <c r="D213" t="str">
        <f>VLOOKUP(C213,Arkusz1!$A$3:$E$252,5,0)</f>
        <v>United Kingdom</v>
      </c>
    </row>
    <row r="214" spans="1:4" x14ac:dyDescent="0.25">
      <c r="A214" s="1" t="s">
        <v>214</v>
      </c>
      <c r="B214" t="s">
        <v>593</v>
      </c>
      <c r="C214" t="str">
        <f>VLOOKUP(Tabela1[[#This Row],[MARC_code]],Arkusz2!$A$2:$D$144,4,0)</f>
        <v>US</v>
      </c>
      <c r="D214" t="str">
        <f>VLOOKUP(C214,Arkusz1!$A$3:$E$252,5,0)</f>
        <v>United States</v>
      </c>
    </row>
    <row r="215" spans="1:4" x14ac:dyDescent="0.25">
      <c r="A215" s="1" t="s">
        <v>215</v>
      </c>
      <c r="B215" t="s">
        <v>594</v>
      </c>
      <c r="C215" t="str">
        <f>VLOOKUP(Tabela1[[#This Row],[MARC_code]],Arkusz2!$A$2:$D$144,4,0)</f>
        <v>CA</v>
      </c>
      <c r="D215" t="str">
        <f>VLOOKUP(C215,Arkusz1!$A$3:$E$252,5,0)</f>
        <v>Canada</v>
      </c>
    </row>
    <row r="216" spans="1:4" x14ac:dyDescent="0.25">
      <c r="A216" s="1" t="s">
        <v>216</v>
      </c>
      <c r="B216" t="s">
        <v>595</v>
      </c>
      <c r="C216" t="s">
        <v>901</v>
      </c>
      <c r="D216" t="str">
        <f>VLOOKUP(C216,Arkusz1!$A$3:$E$252,5,0)</f>
        <v>New Caledonia</v>
      </c>
    </row>
    <row r="217" spans="1:4" x14ac:dyDescent="0.25">
      <c r="A217" s="1" t="s">
        <v>217</v>
      </c>
      <c r="B217" t="s">
        <v>596</v>
      </c>
      <c r="C217" t="str">
        <f>VLOOKUP(Tabela1[[#This Row],[MARC_code]],Arkusz2!$A$2:$D$144,4,0)</f>
        <v/>
      </c>
      <c r="D217" t="e">
        <f>VLOOKUP(C217,Arkusz1!$A$3:$E$252,5,0)</f>
        <v>#N/A</v>
      </c>
    </row>
    <row r="218" spans="1:4" x14ac:dyDescent="0.25">
      <c r="A218" s="1" t="s">
        <v>218</v>
      </c>
      <c r="B218" t="s">
        <v>597</v>
      </c>
      <c r="C218" t="str">
        <f>VLOOKUP(Tabela1[[#This Row],[MARC_code]],Arkusz2!$A$2:$D$144,4,0)</f>
        <v>US</v>
      </c>
      <c r="D218" t="str">
        <f>VLOOKUP(C218,Arkusz1!$A$3:$E$252,5,0)</f>
        <v>United States</v>
      </c>
    </row>
    <row r="219" spans="1:4" x14ac:dyDescent="0.25">
      <c r="A219" s="1" t="s">
        <v>219</v>
      </c>
      <c r="B219" t="s">
        <v>598</v>
      </c>
      <c r="C219" t="s">
        <v>902</v>
      </c>
      <c r="D219" t="str">
        <f>VLOOKUP(C219,Arkusz1!$A$3:$E$252,5,0)</f>
        <v>Vanuatu</v>
      </c>
    </row>
    <row r="220" spans="1:4" x14ac:dyDescent="0.25">
      <c r="A220" s="1" t="s">
        <v>220</v>
      </c>
      <c r="B220" t="s">
        <v>599</v>
      </c>
      <c r="C220" t="s">
        <v>903</v>
      </c>
      <c r="D220" t="str">
        <f>VLOOKUP(C220,Arkusz1!$A$3:$E$252,5,0)</f>
        <v>Norway</v>
      </c>
    </row>
    <row r="221" spans="1:4" x14ac:dyDescent="0.25">
      <c r="A221" s="1" t="s">
        <v>221</v>
      </c>
      <c r="B221" t="s">
        <v>600</v>
      </c>
      <c r="C221" t="s">
        <v>904</v>
      </c>
      <c r="D221" t="str">
        <f>VLOOKUP(C221,Arkusz1!$A$3:$E$252,5,0)</f>
        <v>Nepal</v>
      </c>
    </row>
    <row r="222" spans="1:4" x14ac:dyDescent="0.25">
      <c r="A222" s="1" t="s">
        <v>222</v>
      </c>
      <c r="B222" t="s">
        <v>601</v>
      </c>
      <c r="C222" t="s">
        <v>905</v>
      </c>
      <c r="D222" t="str">
        <f>VLOOKUP(C222,Arkusz1!$A$3:$E$252,5,0)</f>
        <v>Nicaragua</v>
      </c>
    </row>
    <row r="223" spans="1:4" x14ac:dyDescent="0.25">
      <c r="A223" s="1" t="s">
        <v>223</v>
      </c>
      <c r="B223" t="s">
        <v>602</v>
      </c>
      <c r="C223" t="s">
        <v>906</v>
      </c>
      <c r="D223" t="str">
        <f>VLOOKUP(C223,Arkusz1!$A$3:$E$252,5,0)</f>
        <v>Nigeria</v>
      </c>
    </row>
    <row r="224" spans="1:4" x14ac:dyDescent="0.25">
      <c r="A224" s="1" t="s">
        <v>224</v>
      </c>
      <c r="B224" t="s">
        <v>603</v>
      </c>
      <c r="C224" t="str">
        <f>VLOOKUP(Tabela1[[#This Row],[MARC_code]],Arkusz2!$A$2:$D$144,4,0)</f>
        <v>CA</v>
      </c>
      <c r="D224" t="str">
        <f>VLOOKUP(C224,Arkusz1!$A$3:$E$252,5,0)</f>
        <v>Canada</v>
      </c>
    </row>
    <row r="225" spans="1:4" x14ac:dyDescent="0.25">
      <c r="A225" s="1" t="s">
        <v>225</v>
      </c>
      <c r="B225" t="s">
        <v>604</v>
      </c>
      <c r="C225" t="str">
        <f>VLOOKUP(Tabela1[[#This Row],[MARC_code]],Arkusz2!$A$2:$D$144,4,0)</f>
        <v>CA</v>
      </c>
      <c r="D225" t="str">
        <f>VLOOKUP(C225,Arkusz1!$A$3:$E$252,5,0)</f>
        <v>Canada</v>
      </c>
    </row>
    <row r="226" spans="1:4" x14ac:dyDescent="0.25">
      <c r="A226" s="1" t="s">
        <v>226</v>
      </c>
      <c r="B226" t="s">
        <v>605</v>
      </c>
      <c r="C226" t="s">
        <v>907</v>
      </c>
      <c r="D226" t="str">
        <f>VLOOKUP(C226,Arkusz1!$A$3:$E$252,5,0)</f>
        <v>Nauru</v>
      </c>
    </row>
    <row r="227" spans="1:4" x14ac:dyDescent="0.25">
      <c r="A227" s="1" t="s">
        <v>227</v>
      </c>
      <c r="B227" t="s">
        <v>606</v>
      </c>
      <c r="C227" t="str">
        <f>VLOOKUP(Tabela1[[#This Row],[MARC_code]],Arkusz2!$A$2:$D$144,4,0)</f>
        <v>CA</v>
      </c>
      <c r="D227" t="str">
        <f>VLOOKUP(C227,Arkusz1!$A$3:$E$252,5,0)</f>
        <v>Canada</v>
      </c>
    </row>
    <row r="228" spans="1:4" x14ac:dyDescent="0.25">
      <c r="A228" s="1" t="s">
        <v>228</v>
      </c>
      <c r="B228" t="s">
        <v>607</v>
      </c>
      <c r="C228" t="str">
        <f>VLOOKUP(Tabela1[[#This Row],[MARC_code]],Arkusz2!$A$2:$D$144,4,0)</f>
        <v>US</v>
      </c>
      <c r="D228" t="str">
        <f>VLOOKUP(C228,Arkusz1!$A$3:$E$252,5,0)</f>
        <v>United States</v>
      </c>
    </row>
    <row r="229" spans="1:4" x14ac:dyDescent="0.25">
      <c r="A229" s="1" t="s">
        <v>229</v>
      </c>
      <c r="B229" t="s">
        <v>596</v>
      </c>
      <c r="C229" t="s">
        <v>908</v>
      </c>
      <c r="D229" t="str">
        <f>VLOOKUP(C229,Arkusz1!$A$3:$E$252,5,0)</f>
        <v>Northern Mariana Islands</v>
      </c>
    </row>
    <row r="230" spans="1:4" x14ac:dyDescent="0.25">
      <c r="A230" s="1" t="s">
        <v>230</v>
      </c>
      <c r="B230" t="s">
        <v>608</v>
      </c>
      <c r="C230" t="s">
        <v>909</v>
      </c>
      <c r="D230" t="str">
        <f>VLOOKUP(C230,Arkusz1!$A$3:$E$252,5,0)</f>
        <v>Norfolk Island</v>
      </c>
    </row>
    <row r="231" spans="1:4" x14ac:dyDescent="0.25">
      <c r="A231" s="1" t="s">
        <v>231</v>
      </c>
      <c r="B231" t="s">
        <v>609</v>
      </c>
      <c r="C231" t="str">
        <f>VLOOKUP(Tabela1[[#This Row],[MARC_code]],Arkusz2!$A$2:$D$144,4,0)</f>
        <v>US</v>
      </c>
      <c r="D231" t="str">
        <f>VLOOKUP(C231,Arkusz1!$A$3:$E$252,5,0)</f>
        <v>United States</v>
      </c>
    </row>
    <row r="232" spans="1:4" x14ac:dyDescent="0.25">
      <c r="A232" s="1" t="s">
        <v>232</v>
      </c>
      <c r="B232" t="s">
        <v>610</v>
      </c>
      <c r="C232" t="s">
        <v>910</v>
      </c>
      <c r="D232" t="str">
        <f>VLOOKUP(C232,Arkusz1!$A$3:$E$252,5,0)</f>
        <v>New Zealand</v>
      </c>
    </row>
    <row r="233" spans="1:4" x14ac:dyDescent="0.25">
      <c r="A233" s="1" t="s">
        <v>233</v>
      </c>
      <c r="B233" t="s">
        <v>611</v>
      </c>
      <c r="C233" t="str">
        <f>VLOOKUP(Tabela1[[#This Row],[MARC_code]],Arkusz2!$A$2:$D$144,4,0)</f>
        <v>US</v>
      </c>
      <c r="D233" t="str">
        <f>VLOOKUP(C233,Arkusz1!$A$3:$E$252,5,0)</f>
        <v>United States</v>
      </c>
    </row>
    <row r="234" spans="1:4" x14ac:dyDescent="0.25">
      <c r="A234" s="1" t="s">
        <v>234</v>
      </c>
      <c r="B234" t="s">
        <v>612</v>
      </c>
      <c r="C234" t="str">
        <f>VLOOKUP(Tabela1[[#This Row],[MARC_code]],Arkusz2!$A$2:$D$144,4,0)</f>
        <v>US</v>
      </c>
      <c r="D234" t="str">
        <f>VLOOKUP(C234,Arkusz1!$A$3:$E$252,5,0)</f>
        <v>United States</v>
      </c>
    </row>
    <row r="235" spans="1:4" x14ac:dyDescent="0.25">
      <c r="A235" s="1" t="s">
        <v>235</v>
      </c>
      <c r="B235" t="s">
        <v>613</v>
      </c>
      <c r="C235" t="str">
        <f>VLOOKUP(Tabela1[[#This Row],[MARC_code]],Arkusz2!$A$2:$D$144,4,0)</f>
        <v>CA</v>
      </c>
      <c r="D235" t="str">
        <f>VLOOKUP(C235,Arkusz1!$A$3:$E$252,5,0)</f>
        <v>Canada</v>
      </c>
    </row>
    <row r="236" spans="1:4" x14ac:dyDescent="0.25">
      <c r="A236" s="1" t="s">
        <v>236</v>
      </c>
      <c r="B236" t="s">
        <v>614</v>
      </c>
      <c r="C236" t="str">
        <f>VLOOKUP(Tabela1[[#This Row],[MARC_code]],Arkusz2!$A$2:$D$144,4,0)</f>
        <v>US</v>
      </c>
      <c r="D236" t="str">
        <f>VLOOKUP(C236,Arkusz1!$A$3:$E$252,5,0)</f>
        <v>United States</v>
      </c>
    </row>
    <row r="237" spans="1:4" x14ac:dyDescent="0.25">
      <c r="A237" s="1" t="s">
        <v>237</v>
      </c>
      <c r="B237" t="s">
        <v>615</v>
      </c>
      <c r="C237" t="s">
        <v>911</v>
      </c>
      <c r="D237" t="str">
        <f>VLOOKUP(C237,Arkusz1!$A$3:$E$252,5,0)</f>
        <v>Mayotte</v>
      </c>
    </row>
    <row r="238" spans="1:4" x14ac:dyDescent="0.25">
      <c r="A238" s="1" t="s">
        <v>238</v>
      </c>
      <c r="B238" t="s">
        <v>616</v>
      </c>
      <c r="C238" t="str">
        <f>VLOOKUP(Tabela1[[#This Row],[MARC_code]],Arkusz2!$A$2:$D$144,4,0)</f>
        <v>US</v>
      </c>
      <c r="D238" t="str">
        <f>VLOOKUP(C238,Arkusz1!$A$3:$E$252,5,0)</f>
        <v>United States</v>
      </c>
    </row>
    <row r="239" spans="1:4" x14ac:dyDescent="0.25">
      <c r="A239" s="1" t="s">
        <v>239</v>
      </c>
      <c r="B239" t="s">
        <v>617</v>
      </c>
      <c r="C239" t="str">
        <f>VLOOKUP(Tabela1[[#This Row],[MARC_code]],Arkusz2!$A$2:$D$144,4,0)</f>
        <v/>
      </c>
      <c r="D239" t="e">
        <f>VLOOKUP(C239,Arkusz1!$A$3:$E$252,5,0)</f>
        <v>#N/A</v>
      </c>
    </row>
    <row r="240" spans="1:4" x14ac:dyDescent="0.25">
      <c r="A240" s="1" t="s">
        <v>240</v>
      </c>
      <c r="B240" t="s">
        <v>618</v>
      </c>
      <c r="C240" t="s">
        <v>912</v>
      </c>
      <c r="D240" t="str">
        <f>VLOOKUP(C240,Arkusz1!$A$3:$E$252,5,0)</f>
        <v>Peru</v>
      </c>
    </row>
    <row r="241" spans="1:4" x14ac:dyDescent="0.25">
      <c r="A241" s="1" t="s">
        <v>241</v>
      </c>
      <c r="B241" t="s">
        <v>619</v>
      </c>
      <c r="C241" t="str">
        <f>VLOOKUP(Tabela1[[#This Row],[MARC_code]],Arkusz2!$A$2:$D$144,4,0)</f>
        <v/>
      </c>
      <c r="D241" t="e">
        <f>VLOOKUP(C241,Arkusz1!$A$3:$E$252,5,0)</f>
        <v>#N/A</v>
      </c>
    </row>
    <row r="242" spans="1:4" x14ac:dyDescent="0.25">
      <c r="A242" s="1" t="s">
        <v>242</v>
      </c>
      <c r="B242" t="s">
        <v>620</v>
      </c>
      <c r="C242" t="s">
        <v>913</v>
      </c>
      <c r="D242" t="str">
        <f>VLOOKUP(C242,Arkusz1!$A$3:$E$252,5,0)</f>
        <v>Guinea-Bissau</v>
      </c>
    </row>
    <row r="243" spans="1:4" x14ac:dyDescent="0.25">
      <c r="A243" s="1" t="s">
        <v>243</v>
      </c>
      <c r="B243" t="s">
        <v>621</v>
      </c>
      <c r="C243" t="s">
        <v>914</v>
      </c>
      <c r="D243" t="str">
        <f>VLOOKUP(C243,Arkusz1!$A$3:$E$252,5,0)</f>
        <v>Philippines</v>
      </c>
    </row>
    <row r="244" spans="1:4" x14ac:dyDescent="0.25">
      <c r="A244" s="1" t="s">
        <v>244</v>
      </c>
      <c r="B244" t="s">
        <v>622</v>
      </c>
      <c r="C244" t="str">
        <f>VLOOKUP(Tabela1[[#This Row],[MARC_code]],Arkusz2!$A$2:$D$144,4,0)</f>
        <v>CA</v>
      </c>
      <c r="D244" t="str">
        <f>VLOOKUP(C244,Arkusz1!$A$3:$E$252,5,0)</f>
        <v>Canada</v>
      </c>
    </row>
    <row r="245" spans="1:4" x14ac:dyDescent="0.25">
      <c r="A245" s="1" t="s">
        <v>245</v>
      </c>
      <c r="B245" t="s">
        <v>623</v>
      </c>
      <c r="C245" t="s">
        <v>915</v>
      </c>
      <c r="D245" t="str">
        <f>VLOOKUP(C245,Arkusz1!$A$3:$E$252,5,0)</f>
        <v>Pakistan</v>
      </c>
    </row>
    <row r="246" spans="1:4" x14ac:dyDescent="0.25">
      <c r="A246" s="1" t="s">
        <v>246</v>
      </c>
      <c r="B246" t="s">
        <v>624</v>
      </c>
      <c r="C246" t="s">
        <v>916</v>
      </c>
      <c r="D246" t="str">
        <f>VLOOKUP(C246,Arkusz1!$A$3:$E$252,5,0)</f>
        <v>Poland</v>
      </c>
    </row>
    <row r="247" spans="1:4" x14ac:dyDescent="0.25">
      <c r="A247" s="1" t="s">
        <v>247</v>
      </c>
      <c r="B247" t="s">
        <v>625</v>
      </c>
      <c r="C247" t="s">
        <v>917</v>
      </c>
      <c r="D247" t="str">
        <f>VLOOKUP(C247,Arkusz1!$A$3:$E$252,5,0)</f>
        <v>Panama</v>
      </c>
    </row>
    <row r="248" spans="1:4" x14ac:dyDescent="0.25">
      <c r="A248" s="1" t="s">
        <v>248</v>
      </c>
      <c r="B248" t="s">
        <v>626</v>
      </c>
      <c r="C248" t="s">
        <v>918</v>
      </c>
      <c r="D248" t="str">
        <f>VLOOKUP(C248,Arkusz1!$A$3:$E$252,5,0)</f>
        <v>Portugal</v>
      </c>
    </row>
    <row r="249" spans="1:4" x14ac:dyDescent="0.25">
      <c r="A249" s="1" t="s">
        <v>249</v>
      </c>
      <c r="B249" t="s">
        <v>627</v>
      </c>
      <c r="C249" t="s">
        <v>919</v>
      </c>
      <c r="D249" t="str">
        <f>VLOOKUP(C249,Arkusz1!$A$3:$E$252,5,0)</f>
        <v>Papua New Guinea</v>
      </c>
    </row>
    <row r="250" spans="1:4" x14ac:dyDescent="0.25">
      <c r="A250" s="1" t="s">
        <v>250</v>
      </c>
      <c r="B250" t="s">
        <v>628</v>
      </c>
      <c r="C250" t="s">
        <v>920</v>
      </c>
      <c r="D250" t="str">
        <f>VLOOKUP(C250,Arkusz1!$A$3:$E$252,5,0)</f>
        <v>Puerto Rico</v>
      </c>
    </row>
    <row r="251" spans="1:4" x14ac:dyDescent="0.25">
      <c r="A251" s="1" t="s">
        <v>251</v>
      </c>
      <c r="B251" t="s">
        <v>629</v>
      </c>
      <c r="C251" t="str">
        <f>VLOOKUP(Tabela1[[#This Row],[MARC_code]],Arkusz2!$A$2:$D$144,4,0)</f>
        <v/>
      </c>
      <c r="D251" t="e">
        <f>VLOOKUP(C251,Arkusz1!$A$3:$E$252,5,0)</f>
        <v>#N/A</v>
      </c>
    </row>
    <row r="252" spans="1:4" x14ac:dyDescent="0.25">
      <c r="A252" s="1" t="s">
        <v>252</v>
      </c>
      <c r="B252" t="s">
        <v>630</v>
      </c>
      <c r="C252" t="s">
        <v>921</v>
      </c>
      <c r="D252" t="str">
        <f>VLOOKUP(C252,Arkusz1!$A$3:$E$252,5,0)</f>
        <v>Palau</v>
      </c>
    </row>
    <row r="253" spans="1:4" x14ac:dyDescent="0.25">
      <c r="A253" s="1" t="s">
        <v>253</v>
      </c>
      <c r="B253" t="s">
        <v>631</v>
      </c>
      <c r="C253" t="s">
        <v>922</v>
      </c>
      <c r="D253" t="str">
        <f>VLOOKUP(C253,Arkusz1!$A$3:$E$252,5,0)</f>
        <v>Paraguay</v>
      </c>
    </row>
    <row r="254" spans="1:4" x14ac:dyDescent="0.25">
      <c r="A254" s="1" t="s">
        <v>254</v>
      </c>
      <c r="B254" t="s">
        <v>632</v>
      </c>
      <c r="C254" t="s">
        <v>923</v>
      </c>
      <c r="D254" t="str">
        <f>VLOOKUP(C254,Arkusz1!$A$3:$E$252,5,0)</f>
        <v>Qatar</v>
      </c>
    </row>
    <row r="255" spans="1:4" x14ac:dyDescent="0.25">
      <c r="A255" s="1" t="s">
        <v>255</v>
      </c>
      <c r="B255" t="s">
        <v>633</v>
      </c>
      <c r="C255" t="str">
        <f>VLOOKUP(Tabela1[[#This Row],[MARC_code]],Arkusz2!$A$2:$D$144,4,0)</f>
        <v>AU</v>
      </c>
      <c r="D255" t="str">
        <f>VLOOKUP(C255,Arkusz1!$A$3:$E$252,5,0)</f>
        <v>Australia</v>
      </c>
    </row>
    <row r="256" spans="1:4" x14ac:dyDescent="0.25">
      <c r="A256" s="1" t="s">
        <v>256</v>
      </c>
      <c r="B256" t="s">
        <v>634</v>
      </c>
      <c r="C256" t="str">
        <f>VLOOKUP(Tabela1[[#This Row],[MARC_code]],Arkusz2!$A$2:$D$144,4,0)</f>
        <v>CA</v>
      </c>
      <c r="D256" t="str">
        <f>VLOOKUP(C256,Arkusz1!$A$3:$E$252,5,0)</f>
        <v>Canada</v>
      </c>
    </row>
    <row r="257" spans="1:4" x14ac:dyDescent="0.25">
      <c r="A257" s="1" t="s">
        <v>257</v>
      </c>
      <c r="B257" t="s">
        <v>635</v>
      </c>
      <c r="C257" t="s">
        <v>924</v>
      </c>
      <c r="D257" t="str">
        <f>VLOOKUP(C257,Arkusz1!$A$3:$E$252,5,0)</f>
        <v>Serbia</v>
      </c>
    </row>
    <row r="258" spans="1:4" x14ac:dyDescent="0.25">
      <c r="A258" s="1" t="s">
        <v>258</v>
      </c>
      <c r="B258" t="s">
        <v>636</v>
      </c>
      <c r="C258" t="s">
        <v>925</v>
      </c>
      <c r="D258" t="str">
        <f>VLOOKUP(C258,Arkusz1!$A$3:$E$252,5,0)</f>
        <v>Réunion</v>
      </c>
    </row>
    <row r="259" spans="1:4" x14ac:dyDescent="0.25">
      <c r="A259" s="1" t="s">
        <v>259</v>
      </c>
      <c r="B259" t="s">
        <v>637</v>
      </c>
      <c r="C259" t="s">
        <v>926</v>
      </c>
      <c r="D259" t="str">
        <f>VLOOKUP(C259,Arkusz1!$A$3:$E$252,5,0)</f>
        <v>Zimbabwe</v>
      </c>
    </row>
    <row r="260" spans="1:4" x14ac:dyDescent="0.25">
      <c r="A260" s="1" t="s">
        <v>260</v>
      </c>
      <c r="B260" t="s">
        <v>638</v>
      </c>
      <c r="C260" t="str">
        <f>VLOOKUP(Tabela1[[#This Row],[MARC_code]],Arkusz2!$A$2:$D$144,4,0)</f>
        <v>US</v>
      </c>
      <c r="D260" t="str">
        <f>VLOOKUP(C260,Arkusz1!$A$3:$E$252,5,0)</f>
        <v>United States</v>
      </c>
    </row>
    <row r="261" spans="1:4" x14ac:dyDescent="0.25">
      <c r="A261" s="1" t="s">
        <v>261</v>
      </c>
      <c r="B261" t="s">
        <v>639</v>
      </c>
      <c r="C261" t="s">
        <v>927</v>
      </c>
      <c r="D261" t="str">
        <f>VLOOKUP(C261,Arkusz1!$A$3:$E$252,5,0)</f>
        <v>Romania</v>
      </c>
    </row>
    <row r="262" spans="1:4" x14ac:dyDescent="0.25">
      <c r="A262" s="1" t="s">
        <v>262</v>
      </c>
      <c r="B262" t="s">
        <v>640</v>
      </c>
      <c r="C262" t="s">
        <v>928</v>
      </c>
      <c r="D262" t="str">
        <f>VLOOKUP(C262,Arkusz1!$A$3:$E$252,5,0)</f>
        <v>Russia</v>
      </c>
    </row>
    <row r="263" spans="1:4" x14ac:dyDescent="0.25">
      <c r="A263" s="1" t="s">
        <v>263</v>
      </c>
      <c r="B263" t="s">
        <v>641</v>
      </c>
      <c r="C263" t="str">
        <f>VLOOKUP(Tabela1[[#This Row],[MARC_code]],Arkusz2!$A$2:$D$144,4,0)</f>
        <v/>
      </c>
      <c r="D263" t="e">
        <f>VLOOKUP(C263,Arkusz1!$A$3:$E$252,5,0)</f>
        <v>#N/A</v>
      </c>
    </row>
    <row r="264" spans="1:4" x14ac:dyDescent="0.25">
      <c r="A264" s="1" t="s">
        <v>264</v>
      </c>
      <c r="B264" t="s">
        <v>642</v>
      </c>
      <c r="C264" t="s">
        <v>929</v>
      </c>
      <c r="D264" t="str">
        <f>VLOOKUP(C264,Arkusz1!$A$3:$E$252,5,0)</f>
        <v>Rwanda</v>
      </c>
    </row>
    <row r="265" spans="1:4" x14ac:dyDescent="0.25">
      <c r="A265" s="1" t="s">
        <v>265</v>
      </c>
      <c r="B265" t="s">
        <v>643</v>
      </c>
      <c r="C265" t="str">
        <f>VLOOKUP(Tabela1[[#This Row],[MARC_code]],Arkusz2!$A$2:$D$144,4,0)</f>
        <v/>
      </c>
      <c r="D265" t="e">
        <f>VLOOKUP(C265,Arkusz1!$A$3:$E$252,5,0)</f>
        <v>#N/A</v>
      </c>
    </row>
    <row r="266" spans="1:4" x14ac:dyDescent="0.25">
      <c r="A266" s="1" t="s">
        <v>266</v>
      </c>
      <c r="B266" t="s">
        <v>644</v>
      </c>
      <c r="C266" t="s">
        <v>930</v>
      </c>
      <c r="D266" t="str">
        <f>VLOOKUP(C266,Arkusz1!$A$3:$E$252,5,0)</f>
        <v>South Africa</v>
      </c>
    </row>
    <row r="267" spans="1:4" x14ac:dyDescent="0.25">
      <c r="A267" s="1" t="s">
        <v>267</v>
      </c>
      <c r="B267" t="s">
        <v>645</v>
      </c>
      <c r="C267" t="str">
        <f>VLOOKUP(Tabela1[[#This Row],[MARC_code]],Arkusz2!$A$2:$D$144,4,0)</f>
        <v/>
      </c>
      <c r="D267" t="e">
        <f>VLOOKUP(C267,Arkusz1!$A$3:$E$252,5,0)</f>
        <v>#N/A</v>
      </c>
    </row>
    <row r="268" spans="1:4" x14ac:dyDescent="0.25">
      <c r="A268" s="1" t="s">
        <v>268</v>
      </c>
      <c r="B268" t="s">
        <v>646</v>
      </c>
      <c r="C268" t="s">
        <v>931</v>
      </c>
      <c r="D268" t="str">
        <f>VLOOKUP(C268,Arkusz1!$A$3:$E$252,5,0)</f>
        <v>Saint Barthélemy</v>
      </c>
    </row>
    <row r="269" spans="1:4" x14ac:dyDescent="0.25">
      <c r="A269" s="1" t="s">
        <v>269</v>
      </c>
      <c r="B269" t="s">
        <v>647</v>
      </c>
      <c r="C269" t="str">
        <f>VLOOKUP(Tabela1[[#This Row],[MARC_code]],Arkusz2!$A$2:$D$144,4,0)</f>
        <v>US</v>
      </c>
      <c r="D269" t="str">
        <f>VLOOKUP(C269,Arkusz1!$A$3:$E$252,5,0)</f>
        <v>United States</v>
      </c>
    </row>
    <row r="270" spans="1:4" x14ac:dyDescent="0.25">
      <c r="A270" s="1" t="s">
        <v>270</v>
      </c>
      <c r="B270" t="s">
        <v>648</v>
      </c>
      <c r="C270" t="s">
        <v>932</v>
      </c>
      <c r="D270" t="str">
        <f>VLOOKUP(C270,Arkusz1!$A$3:$E$252,5,0)</f>
        <v>South Sudan</v>
      </c>
    </row>
    <row r="271" spans="1:4" x14ac:dyDescent="0.25">
      <c r="A271" s="1" t="s">
        <v>271</v>
      </c>
      <c r="B271" t="s">
        <v>649</v>
      </c>
      <c r="C271" t="str">
        <f>VLOOKUP(Tabela1[[#This Row],[MARC_code]],Arkusz2!$A$2:$D$144,4,0)</f>
        <v>US</v>
      </c>
      <c r="D271" t="str">
        <f>VLOOKUP(C271,Arkusz1!$A$3:$E$252,5,0)</f>
        <v>United States</v>
      </c>
    </row>
    <row r="272" spans="1:4" x14ac:dyDescent="0.25">
      <c r="A272" s="1" t="s">
        <v>272</v>
      </c>
      <c r="B272" t="s">
        <v>650</v>
      </c>
      <c r="C272" t="s">
        <v>933</v>
      </c>
      <c r="D272" t="str">
        <f>VLOOKUP(C272,Arkusz1!$A$3:$E$252,5,0)</f>
        <v>Seychelles</v>
      </c>
    </row>
    <row r="273" spans="1:4" x14ac:dyDescent="0.25">
      <c r="A273" s="1" t="s">
        <v>273</v>
      </c>
      <c r="B273" t="s">
        <v>651</v>
      </c>
      <c r="C273" t="s">
        <v>934</v>
      </c>
      <c r="D273" t="str">
        <f>VLOOKUP(C273,Arkusz1!$A$3:$E$252,5,0)</f>
        <v>São Tomé and Príncipe</v>
      </c>
    </row>
    <row r="274" spans="1:4" x14ac:dyDescent="0.25">
      <c r="A274" s="1" t="s">
        <v>274</v>
      </c>
      <c r="B274" t="s">
        <v>652</v>
      </c>
      <c r="C274" t="s">
        <v>935</v>
      </c>
      <c r="D274" t="str">
        <f>VLOOKUP(C274,Arkusz1!$A$3:$E$252,5,0)</f>
        <v>Senegal</v>
      </c>
    </row>
    <row r="275" spans="1:4" x14ac:dyDescent="0.25">
      <c r="A275" s="1" t="s">
        <v>275</v>
      </c>
      <c r="B275" t="s">
        <v>653</v>
      </c>
      <c r="C275" t="str">
        <f>VLOOKUP(Tabela1[[#This Row],[MARC_code]],Arkusz2!$A$2:$D$144,4,0)</f>
        <v/>
      </c>
      <c r="D275" t="e">
        <f>VLOOKUP(C275,Arkusz1!$A$3:$E$252,5,0)</f>
        <v>#N/A</v>
      </c>
    </row>
    <row r="276" spans="1:4" x14ac:dyDescent="0.25">
      <c r="A276" s="1" t="s">
        <v>276</v>
      </c>
      <c r="B276" t="s">
        <v>654</v>
      </c>
      <c r="C276" t="s">
        <v>936</v>
      </c>
      <c r="D276" t="str">
        <f>VLOOKUP(C276,Arkusz1!$A$3:$E$252,5,0)</f>
        <v>Singapore</v>
      </c>
    </row>
    <row r="277" spans="1:4" x14ac:dyDescent="0.25">
      <c r="A277" s="1" t="s">
        <v>277</v>
      </c>
      <c r="B277" t="s">
        <v>655</v>
      </c>
      <c r="C277" t="s">
        <v>937</v>
      </c>
      <c r="D277" t="str">
        <f>VLOOKUP(C277,Arkusz1!$A$3:$E$252,5,0)</f>
        <v>Sudan</v>
      </c>
    </row>
    <row r="278" spans="1:4" x14ac:dyDescent="0.25">
      <c r="A278" s="1" t="s">
        <v>278</v>
      </c>
      <c r="B278" t="s">
        <v>656</v>
      </c>
      <c r="C278" t="str">
        <f>VLOOKUP(Tabela1[[#This Row],[MARC_code]],Arkusz2!$A$2:$D$144,4,0)</f>
        <v/>
      </c>
      <c r="D278" t="e">
        <f>VLOOKUP(C278,Arkusz1!$A$3:$E$252,5,0)</f>
        <v>#N/A</v>
      </c>
    </row>
    <row r="279" spans="1:4" x14ac:dyDescent="0.25">
      <c r="A279" s="1" t="s">
        <v>279</v>
      </c>
      <c r="B279" t="s">
        <v>657</v>
      </c>
      <c r="C279" t="s">
        <v>938</v>
      </c>
      <c r="D279" t="str">
        <f>VLOOKUP(C279,Arkusz1!$A$3:$E$252,5,0)</f>
        <v>Sierra Leone</v>
      </c>
    </row>
    <row r="280" spans="1:4" x14ac:dyDescent="0.25">
      <c r="A280" s="1" t="s">
        <v>280</v>
      </c>
      <c r="B280" t="s">
        <v>658</v>
      </c>
      <c r="C280" t="s">
        <v>939</v>
      </c>
      <c r="D280" t="str">
        <f>VLOOKUP(C280,Arkusz1!$A$3:$E$252,5,0)</f>
        <v>San Marino</v>
      </c>
    </row>
    <row r="281" spans="1:4" x14ac:dyDescent="0.25">
      <c r="A281" s="1" t="s">
        <v>281</v>
      </c>
      <c r="B281" t="s">
        <v>659</v>
      </c>
      <c r="C281" t="s">
        <v>940</v>
      </c>
      <c r="D281" t="str">
        <f>VLOOKUP(C281,Arkusz1!$A$3:$E$252,5,0)</f>
        <v>Sint Maarten</v>
      </c>
    </row>
    <row r="282" spans="1:4" x14ac:dyDescent="0.25">
      <c r="A282" s="1" t="s">
        <v>282</v>
      </c>
      <c r="B282" t="s">
        <v>660</v>
      </c>
      <c r="C282" t="str">
        <f>VLOOKUP(Tabela1[[#This Row],[MARC_code]],Arkusz2!$A$2:$D$144,4,0)</f>
        <v>CA</v>
      </c>
      <c r="D282" t="str">
        <f>VLOOKUP(C282,Arkusz1!$A$3:$E$252,5,0)</f>
        <v>Canada</v>
      </c>
    </row>
    <row r="283" spans="1:4" x14ac:dyDescent="0.25">
      <c r="A283" s="1" t="s">
        <v>283</v>
      </c>
      <c r="B283" t="s">
        <v>661</v>
      </c>
      <c r="C283" t="s">
        <v>941</v>
      </c>
      <c r="D283" t="str">
        <f>VLOOKUP(C283,Arkusz1!$A$3:$E$252,5,0)</f>
        <v>Somalia</v>
      </c>
    </row>
    <row r="284" spans="1:4" x14ac:dyDescent="0.25">
      <c r="A284" s="1" t="s">
        <v>284</v>
      </c>
      <c r="B284" t="s">
        <v>662</v>
      </c>
      <c r="C284" t="s">
        <v>942</v>
      </c>
      <c r="D284" t="str">
        <f>VLOOKUP(C284,Arkusz1!$A$3:$E$252,5,0)</f>
        <v>Spain</v>
      </c>
    </row>
    <row r="285" spans="1:4" x14ac:dyDescent="0.25">
      <c r="A285" s="1" t="s">
        <v>285</v>
      </c>
      <c r="B285" t="s">
        <v>663</v>
      </c>
      <c r="C285" t="s">
        <v>943</v>
      </c>
      <c r="D285" t="str">
        <f>VLOOKUP(C285,Arkusz1!$A$3:$E$252,5,0)</f>
        <v>Eswatini</v>
      </c>
    </row>
    <row r="286" spans="1:4" x14ac:dyDescent="0.25">
      <c r="A286" s="1" t="s">
        <v>286</v>
      </c>
      <c r="B286" t="s">
        <v>664</v>
      </c>
      <c r="C286" t="s">
        <v>944</v>
      </c>
      <c r="D286" t="str">
        <f>VLOOKUP(C286,Arkusz1!$A$3:$E$252,5,0)</f>
        <v>Suriname</v>
      </c>
    </row>
    <row r="287" spans="1:4" x14ac:dyDescent="0.25">
      <c r="A287" s="1" t="s">
        <v>287</v>
      </c>
      <c r="B287" t="s">
        <v>665</v>
      </c>
      <c r="C287" t="s">
        <v>945</v>
      </c>
      <c r="D287" t="str">
        <f>VLOOKUP(C287,Arkusz1!$A$3:$E$252,5,0)</f>
        <v>Western Sahara</v>
      </c>
    </row>
    <row r="288" spans="1:4" x14ac:dyDescent="0.25">
      <c r="A288" s="1" t="s">
        <v>288</v>
      </c>
      <c r="B288" t="s">
        <v>666</v>
      </c>
      <c r="C288" t="s">
        <v>946</v>
      </c>
      <c r="D288" t="str">
        <f>VLOOKUP(C288,Arkusz1!$A$3:$E$252,5,0)</f>
        <v>Saint Martin</v>
      </c>
    </row>
    <row r="289" spans="1:4" x14ac:dyDescent="0.25">
      <c r="A289" s="1" t="s">
        <v>289</v>
      </c>
      <c r="B289" t="s">
        <v>667</v>
      </c>
      <c r="C289" t="str">
        <f>VLOOKUP(Tabela1[[#This Row],[MARC_code]],Arkusz2!$A$2:$D$144,4,0)</f>
        <v>GB</v>
      </c>
      <c r="D289" t="str">
        <f>VLOOKUP(C289,Arkusz1!$A$3:$E$252,5,0)</f>
        <v>United Kingdom</v>
      </c>
    </row>
    <row r="290" spans="1:4" x14ac:dyDescent="0.25">
      <c r="A290" s="1" t="s">
        <v>290</v>
      </c>
      <c r="B290" t="s">
        <v>668</v>
      </c>
      <c r="C290" t="s">
        <v>947</v>
      </c>
      <c r="D290" t="str">
        <f>VLOOKUP(C290,Arkusz1!$A$3:$E$252,5,0)</f>
        <v>Saudi Arabia</v>
      </c>
    </row>
    <row r="291" spans="1:4" x14ac:dyDescent="0.25">
      <c r="A291" s="1" t="s">
        <v>291</v>
      </c>
      <c r="B291" t="s">
        <v>669</v>
      </c>
      <c r="C291" t="str">
        <f>VLOOKUP(Tabela1[[#This Row],[MARC_code]],Arkusz2!$A$2:$D$144,4,0)</f>
        <v/>
      </c>
      <c r="D291" t="e">
        <f>VLOOKUP(C291,Arkusz1!$A$3:$E$252,5,0)</f>
        <v>#N/A</v>
      </c>
    </row>
    <row r="292" spans="1:4" x14ac:dyDescent="0.25">
      <c r="A292" s="1" t="s">
        <v>292</v>
      </c>
      <c r="B292" t="s">
        <v>670</v>
      </c>
      <c r="C292" t="s">
        <v>948</v>
      </c>
      <c r="D292" t="str">
        <f>VLOOKUP(C292,Arkusz1!$A$3:$E$252,5,0)</f>
        <v>Sweden</v>
      </c>
    </row>
    <row r="293" spans="1:4" x14ac:dyDescent="0.25">
      <c r="A293" s="1" t="s">
        <v>293</v>
      </c>
      <c r="B293" t="s">
        <v>671</v>
      </c>
      <c r="C293" t="s">
        <v>949</v>
      </c>
      <c r="D293" t="str">
        <f>VLOOKUP(C293,Arkusz1!$A$3:$E$252,5,0)</f>
        <v>Namibia</v>
      </c>
    </row>
    <row r="294" spans="1:4" x14ac:dyDescent="0.25">
      <c r="A294" s="1" t="s">
        <v>294</v>
      </c>
      <c r="B294" t="s">
        <v>672</v>
      </c>
      <c r="C294" t="s">
        <v>950</v>
      </c>
      <c r="D294" t="str">
        <f>VLOOKUP(C294,Arkusz1!$A$3:$E$252,5,0)</f>
        <v>Syria</v>
      </c>
    </row>
    <row r="295" spans="1:4" x14ac:dyDescent="0.25">
      <c r="A295" s="1" t="s">
        <v>295</v>
      </c>
      <c r="B295" t="s">
        <v>673</v>
      </c>
      <c r="C295" t="s">
        <v>951</v>
      </c>
      <c r="D295" t="str">
        <f>VLOOKUP(C295,Arkusz1!$A$3:$E$252,5,0)</f>
        <v>Switzerland</v>
      </c>
    </row>
    <row r="296" spans="1:4" x14ac:dyDescent="0.25">
      <c r="A296" s="1" t="s">
        <v>296</v>
      </c>
      <c r="B296" t="s">
        <v>674</v>
      </c>
      <c r="C296" t="s">
        <v>952</v>
      </c>
      <c r="D296" t="str">
        <f>VLOOKUP(C296,Arkusz1!$A$3:$E$252,5,0)</f>
        <v>Tajikistan</v>
      </c>
    </row>
    <row r="297" spans="1:4" x14ac:dyDescent="0.25">
      <c r="A297" s="1" t="s">
        <v>297</v>
      </c>
      <c r="B297" t="s">
        <v>675</v>
      </c>
      <c r="C297" t="str">
        <f>VLOOKUP(Tabela1[[#This Row],[MARC_code]],Arkusz2!$A$2:$D$144,4,0)</f>
        <v/>
      </c>
      <c r="D297" t="e">
        <f>VLOOKUP(C297,Arkusz1!$A$3:$E$252,5,0)</f>
        <v>#N/A</v>
      </c>
    </row>
    <row r="298" spans="1:4" x14ac:dyDescent="0.25">
      <c r="A298" s="1" t="s">
        <v>298</v>
      </c>
      <c r="B298" t="s">
        <v>676</v>
      </c>
      <c r="C298" t="s">
        <v>953</v>
      </c>
      <c r="D298" t="str">
        <f>VLOOKUP(C298,Arkusz1!$A$3:$E$252,5,0)</f>
        <v>Turks and Caicos Islands</v>
      </c>
    </row>
    <row r="299" spans="1:4" x14ac:dyDescent="0.25">
      <c r="A299" s="1" t="s">
        <v>299</v>
      </c>
      <c r="B299" t="s">
        <v>677</v>
      </c>
      <c r="C299" t="s">
        <v>954</v>
      </c>
      <c r="D299" t="str">
        <f>VLOOKUP(C299,Arkusz1!$A$3:$E$252,5,0)</f>
        <v>Togo</v>
      </c>
    </row>
    <row r="300" spans="1:4" x14ac:dyDescent="0.25">
      <c r="A300" s="1" t="s">
        <v>300</v>
      </c>
      <c r="B300" t="s">
        <v>678</v>
      </c>
      <c r="C300" t="s">
        <v>955</v>
      </c>
      <c r="D300" t="str">
        <f>VLOOKUP(C300,Arkusz1!$A$3:$E$252,5,0)</f>
        <v>Thailand</v>
      </c>
    </row>
    <row r="301" spans="1:4" x14ac:dyDescent="0.25">
      <c r="A301" s="1" t="s">
        <v>301</v>
      </c>
      <c r="B301" t="s">
        <v>679</v>
      </c>
      <c r="C301" t="s">
        <v>956</v>
      </c>
      <c r="D301" t="str">
        <f>VLOOKUP(C301,Arkusz1!$A$3:$E$252,5,0)</f>
        <v>Tunisia</v>
      </c>
    </row>
    <row r="302" spans="1:4" x14ac:dyDescent="0.25">
      <c r="A302" s="1" t="s">
        <v>302</v>
      </c>
      <c r="B302" t="s">
        <v>680</v>
      </c>
      <c r="C302" t="s">
        <v>957</v>
      </c>
      <c r="D302" t="str">
        <f>VLOOKUP(C302,Arkusz1!$A$3:$E$252,5,0)</f>
        <v>Turkmenistan</v>
      </c>
    </row>
    <row r="303" spans="1:4" x14ac:dyDescent="0.25">
      <c r="A303" s="1" t="s">
        <v>303</v>
      </c>
      <c r="B303" t="s">
        <v>681</v>
      </c>
      <c r="C303" t="str">
        <f>VLOOKUP(Tabela1[[#This Row],[MARC_code]],Arkusz2!$A$2:$D$144,4,0)</f>
        <v/>
      </c>
      <c r="D303" t="e">
        <f>VLOOKUP(C303,Arkusz1!$A$3:$E$252,5,0)</f>
        <v>#N/A</v>
      </c>
    </row>
    <row r="304" spans="1:4" x14ac:dyDescent="0.25">
      <c r="A304" s="1" t="s">
        <v>304</v>
      </c>
      <c r="B304" t="s">
        <v>682</v>
      </c>
      <c r="C304" t="s">
        <v>958</v>
      </c>
      <c r="D304" t="str">
        <f>VLOOKUP(C304,Arkusz1!$A$3:$E$252,5,0)</f>
        <v>Tokelau</v>
      </c>
    </row>
    <row r="305" spans="1:4" x14ac:dyDescent="0.25">
      <c r="A305" s="1" t="s">
        <v>305</v>
      </c>
      <c r="B305" t="s">
        <v>683</v>
      </c>
      <c r="C305" t="str">
        <f>VLOOKUP(Tabela1[[#This Row],[MARC_code]],Arkusz2!$A$2:$D$144,4,0)</f>
        <v>AU</v>
      </c>
      <c r="D305" t="str">
        <f>VLOOKUP(C305,Arkusz1!$A$3:$E$252,5,0)</f>
        <v>Australia</v>
      </c>
    </row>
    <row r="306" spans="1:4" x14ac:dyDescent="0.25">
      <c r="A306" s="1" t="s">
        <v>306</v>
      </c>
      <c r="B306" t="s">
        <v>684</v>
      </c>
      <c r="C306" t="str">
        <f>VLOOKUP(Tabela1[[#This Row],[MARC_code]],Arkusz2!$A$2:$D$144,4,0)</f>
        <v>US</v>
      </c>
      <c r="D306" t="str">
        <f>VLOOKUP(C306,Arkusz1!$A$3:$E$252,5,0)</f>
        <v>United States</v>
      </c>
    </row>
    <row r="307" spans="1:4" x14ac:dyDescent="0.25">
      <c r="A307" s="1" t="s">
        <v>307</v>
      </c>
      <c r="B307" t="s">
        <v>685</v>
      </c>
      <c r="C307" t="s">
        <v>959</v>
      </c>
      <c r="D307" t="str">
        <f>VLOOKUP(C307,Arkusz1!$A$3:$E$252,5,0)</f>
        <v>Tonga</v>
      </c>
    </row>
    <row r="308" spans="1:4" x14ac:dyDescent="0.25">
      <c r="A308" s="1" t="s">
        <v>308</v>
      </c>
      <c r="B308" t="s">
        <v>686</v>
      </c>
      <c r="C308" t="s">
        <v>960</v>
      </c>
      <c r="D308" t="str">
        <f>VLOOKUP(C308,Arkusz1!$A$3:$E$252,5,0)</f>
        <v>Trinidad and Tobago</v>
      </c>
    </row>
    <row r="309" spans="1:4" x14ac:dyDescent="0.25">
      <c r="A309" s="1" t="s">
        <v>309</v>
      </c>
      <c r="B309" t="s">
        <v>687</v>
      </c>
      <c r="C309" t="s">
        <v>961</v>
      </c>
      <c r="D309" t="str">
        <f>VLOOKUP(C309,Arkusz1!$A$3:$E$252,5,0)</f>
        <v>United Arab Emirates</v>
      </c>
    </row>
    <row r="310" spans="1:4" x14ac:dyDescent="0.25">
      <c r="A310" s="1" t="s">
        <v>310</v>
      </c>
      <c r="B310" t="s">
        <v>688</v>
      </c>
      <c r="C310" t="str">
        <f>VLOOKUP(Tabela1[[#This Row],[MARC_code]],Arkusz2!$A$2:$D$144,4,0)</f>
        <v/>
      </c>
      <c r="D310" t="e">
        <f>VLOOKUP(C310,Arkusz1!$A$3:$E$252,5,0)</f>
        <v>#N/A</v>
      </c>
    </row>
    <row r="311" spans="1:4" x14ac:dyDescent="0.25">
      <c r="A311" s="1" t="s">
        <v>311</v>
      </c>
      <c r="B311" t="s">
        <v>689</v>
      </c>
      <c r="C311" t="s">
        <v>962</v>
      </c>
      <c r="D311" t="str">
        <f>VLOOKUP(C311,Arkusz1!$A$3:$E$252,5,0)</f>
        <v>Turkey</v>
      </c>
    </row>
    <row r="312" spans="1:4" x14ac:dyDescent="0.25">
      <c r="A312" s="1" t="s">
        <v>312</v>
      </c>
      <c r="B312" t="s">
        <v>690</v>
      </c>
      <c r="C312" t="s">
        <v>963</v>
      </c>
      <c r="D312" t="str">
        <f>VLOOKUP(C312,Arkusz1!$A$3:$E$252,5,0)</f>
        <v>Tuvalu</v>
      </c>
    </row>
    <row r="313" spans="1:4" x14ac:dyDescent="0.25">
      <c r="A313" s="1" t="s">
        <v>313</v>
      </c>
      <c r="B313" t="s">
        <v>691</v>
      </c>
      <c r="C313" t="str">
        <f>VLOOKUP(Tabela1[[#This Row],[MARC_code]],Arkusz2!$A$2:$D$144,4,0)</f>
        <v>US</v>
      </c>
      <c r="D313" t="str">
        <f>VLOOKUP(C313,Arkusz1!$A$3:$E$252,5,0)</f>
        <v>United States</v>
      </c>
    </row>
    <row r="314" spans="1:4" x14ac:dyDescent="0.25">
      <c r="A314" s="1" t="s">
        <v>314</v>
      </c>
      <c r="B314" t="s">
        <v>692</v>
      </c>
      <c r="C314" t="s">
        <v>964</v>
      </c>
      <c r="D314" t="str">
        <f>VLOOKUP(C314,Arkusz1!$A$3:$E$252,5,0)</f>
        <v>Tanzania</v>
      </c>
    </row>
    <row r="315" spans="1:4" x14ac:dyDescent="0.25">
      <c r="A315" s="1" t="s">
        <v>315</v>
      </c>
      <c r="B315" t="s">
        <v>693</v>
      </c>
      <c r="C315" t="s">
        <v>965</v>
      </c>
      <c r="D315" t="str">
        <f>VLOOKUP(C315,Arkusz1!$A$3:$E$252,5,0)</f>
        <v>Egypt</v>
      </c>
    </row>
    <row r="316" spans="1:4" x14ac:dyDescent="0.25">
      <c r="A316" s="1" t="s">
        <v>316</v>
      </c>
      <c r="B316" t="s">
        <v>694</v>
      </c>
      <c r="C316" t="str">
        <f>VLOOKUP(Tabela1[[#This Row],[MARC_code]],Arkusz2!$A$2:$D$144,4,0)</f>
        <v/>
      </c>
      <c r="D316" t="e">
        <f>VLOOKUP(C316,Arkusz1!$A$3:$E$252,5,0)</f>
        <v>#N/A</v>
      </c>
    </row>
    <row r="317" spans="1:4" x14ac:dyDescent="0.25">
      <c r="A317" s="1" t="s">
        <v>317</v>
      </c>
      <c r="B317" t="s">
        <v>695</v>
      </c>
      <c r="C317" t="s">
        <v>966</v>
      </c>
      <c r="D317" t="str">
        <f>VLOOKUP(C317,Arkusz1!$A$3:$E$252,5,0)</f>
        <v>Uganda</v>
      </c>
    </row>
    <row r="318" spans="1:4" x14ac:dyDescent="0.25">
      <c r="A318" s="1" t="s">
        <v>318</v>
      </c>
      <c r="B318" t="s">
        <v>696</v>
      </c>
      <c r="C318" t="str">
        <f>VLOOKUP(Tabela1[[#This Row],[MARC_code]],Arkusz2!$A$2:$D$144,4,0)</f>
        <v/>
      </c>
      <c r="D318" t="e">
        <f>VLOOKUP(C318,Arkusz1!$A$3:$E$252,5,0)</f>
        <v>#N/A</v>
      </c>
    </row>
    <row r="319" spans="1:4" x14ac:dyDescent="0.25">
      <c r="A319" s="1" t="s">
        <v>319</v>
      </c>
      <c r="B319" t="s">
        <v>696</v>
      </c>
      <c r="C319" t="str">
        <f>VLOOKUP(Tabela1[[#This Row],[MARC_code]],Arkusz2!$A$2:$D$144,4,0)</f>
        <v/>
      </c>
      <c r="D319" t="e">
        <f>VLOOKUP(C319,Arkusz1!$A$3:$E$252,5,0)</f>
        <v>#N/A</v>
      </c>
    </row>
    <row r="320" spans="1:4" x14ac:dyDescent="0.25">
      <c r="A320" s="1" t="s">
        <v>320</v>
      </c>
      <c r="B320" t="s">
        <v>697</v>
      </c>
      <c r="C320" t="str">
        <f>VLOOKUP(Tabela1[[#This Row],[MARC_code]],Arkusz2!$A$2:$D$144,4,0)</f>
        <v/>
      </c>
      <c r="D320" t="e">
        <f>VLOOKUP(C320,Arkusz1!$A$3:$E$252,5,0)</f>
        <v>#N/A</v>
      </c>
    </row>
    <row r="321" spans="1:4" x14ac:dyDescent="0.25">
      <c r="A321" s="1" t="s">
        <v>321</v>
      </c>
      <c r="B321" t="s">
        <v>698</v>
      </c>
      <c r="C321" t="s">
        <v>967</v>
      </c>
      <c r="D321" t="str">
        <f>VLOOKUP(C321,Arkusz1!$A$3:$E$252,5,0)</f>
        <v>Ukraine</v>
      </c>
    </row>
    <row r="322" spans="1:4" x14ac:dyDescent="0.25">
      <c r="A322" s="1" t="s">
        <v>322</v>
      </c>
      <c r="B322" t="s">
        <v>698</v>
      </c>
      <c r="C322" t="str">
        <f>VLOOKUP(Tabela1[[#This Row],[MARC_code]],Arkusz2!$A$2:$D$144,4,0)</f>
        <v/>
      </c>
      <c r="D322" t="e">
        <f>VLOOKUP(C322,Arkusz1!$A$3:$E$252,5,0)</f>
        <v>#N/A</v>
      </c>
    </row>
    <row r="323" spans="1:4" x14ac:dyDescent="0.25">
      <c r="A323" s="1" t="s">
        <v>323</v>
      </c>
      <c r="B323" t="s">
        <v>699</v>
      </c>
      <c r="C323" t="str">
        <f>VLOOKUP(Tabela1[[#This Row],[MARC_code]],Arkusz2!$A$2:$D$144,4,0)</f>
        <v/>
      </c>
      <c r="D323" t="e">
        <f>VLOOKUP(C323,Arkusz1!$A$3:$E$252,5,0)</f>
        <v>#N/A</v>
      </c>
    </row>
    <row r="324" spans="1:4" x14ac:dyDescent="0.25">
      <c r="A324" s="1" t="s">
        <v>324</v>
      </c>
      <c r="B324" t="s">
        <v>700</v>
      </c>
      <c r="C324" t="str">
        <f>VLOOKUP(Tabela1[[#This Row],[MARC_code]],Arkusz2!$A$2:$D$144,4,0)</f>
        <v/>
      </c>
      <c r="D324" t="e">
        <f>VLOOKUP(C324,Arkusz1!$A$3:$E$252,5,0)</f>
        <v>#N/A</v>
      </c>
    </row>
    <row r="325" spans="1:4" x14ac:dyDescent="0.25">
      <c r="A325" s="1" t="s">
        <v>325</v>
      </c>
      <c r="B325" t="s">
        <v>701</v>
      </c>
      <c r="C325" t="str">
        <f>VLOOKUP(Tabela1[[#This Row],[MARC_code]],Arkusz2!$A$2:$D$144,4,0)</f>
        <v/>
      </c>
      <c r="D325" t="e">
        <f>VLOOKUP(C325,Arkusz1!$A$3:$E$252,5,0)</f>
        <v>#N/A</v>
      </c>
    </row>
    <row r="326" spans="1:4" x14ac:dyDescent="0.25">
      <c r="A326" s="1" t="s">
        <v>326</v>
      </c>
      <c r="B326" t="s">
        <v>702</v>
      </c>
      <c r="C326" t="str">
        <f>VLOOKUP(Tabela1[[#This Row],[MARC_code]],Arkusz2!$A$2:$D$144,4,0)</f>
        <v>US</v>
      </c>
      <c r="D326" t="str">
        <f>VLOOKUP(C326,Arkusz1!$A$3:$E$252,5,0)</f>
        <v>United States</v>
      </c>
    </row>
    <row r="327" spans="1:4" x14ac:dyDescent="0.25">
      <c r="A327" s="1" t="s">
        <v>327</v>
      </c>
      <c r="B327" t="s">
        <v>703</v>
      </c>
      <c r="C327" t="s">
        <v>968</v>
      </c>
      <c r="D327" t="str">
        <f>VLOOKUP(C327,Arkusz1!$A$3:$E$252,5,0)</f>
        <v>Burkina Faso</v>
      </c>
    </row>
    <row r="328" spans="1:4" x14ac:dyDescent="0.25">
      <c r="A328" s="1" t="s">
        <v>328</v>
      </c>
      <c r="B328" t="s">
        <v>704</v>
      </c>
      <c r="C328" t="s">
        <v>969</v>
      </c>
      <c r="D328" t="str">
        <f>VLOOKUP(C328,Arkusz1!$A$3:$E$252,5,0)</f>
        <v>Uruguay</v>
      </c>
    </row>
    <row r="329" spans="1:4" x14ac:dyDescent="0.25">
      <c r="A329" s="1" t="s">
        <v>329</v>
      </c>
      <c r="B329" t="s">
        <v>705</v>
      </c>
      <c r="C329" t="s">
        <v>970</v>
      </c>
      <c r="D329" t="str">
        <f>VLOOKUP(C329,Arkusz1!$A$3:$E$252,5,0)</f>
        <v>Uzbekistan</v>
      </c>
    </row>
    <row r="330" spans="1:4" x14ac:dyDescent="0.25">
      <c r="A330" s="1" t="s">
        <v>330</v>
      </c>
      <c r="B330" t="s">
        <v>706</v>
      </c>
      <c r="C330" t="str">
        <f>VLOOKUP(Tabela1[[#This Row],[MARC_code]],Arkusz2!$A$2:$D$144,4,0)</f>
        <v/>
      </c>
      <c r="D330" t="e">
        <f>VLOOKUP(C330,Arkusz1!$A$3:$E$252,5,0)</f>
        <v>#N/A</v>
      </c>
    </row>
    <row r="331" spans="1:4" x14ac:dyDescent="0.25">
      <c r="A331" s="1" t="s">
        <v>331</v>
      </c>
      <c r="B331" t="s">
        <v>707</v>
      </c>
      <c r="C331" t="str">
        <f>VLOOKUP(Tabela1[[#This Row],[MARC_code]],Arkusz2!$A$2:$D$144,4,0)</f>
        <v>US</v>
      </c>
      <c r="D331" t="str">
        <f>VLOOKUP(C331,Arkusz1!$A$3:$E$252,5,0)</f>
        <v>United States</v>
      </c>
    </row>
    <row r="332" spans="1:4" x14ac:dyDescent="0.25">
      <c r="A332" s="1" t="s">
        <v>332</v>
      </c>
      <c r="B332" t="s">
        <v>708</v>
      </c>
      <c r="C332" t="s">
        <v>971</v>
      </c>
      <c r="D332" t="str">
        <f>VLOOKUP(C332,Arkusz1!$A$3:$E$252,5,0)</f>
        <v>British Virgin Islands</v>
      </c>
    </row>
    <row r="333" spans="1:4" x14ac:dyDescent="0.25">
      <c r="A333" s="1" t="s">
        <v>333</v>
      </c>
      <c r="B333" t="s">
        <v>709</v>
      </c>
      <c r="C333" t="s">
        <v>972</v>
      </c>
      <c r="D333" t="str">
        <f>VLOOKUP(C333,Arkusz1!$A$3:$E$252,5,0)</f>
        <v>Vatican City</v>
      </c>
    </row>
    <row r="334" spans="1:4" x14ac:dyDescent="0.25">
      <c r="A334" s="1" t="s">
        <v>334</v>
      </c>
      <c r="B334" t="s">
        <v>710</v>
      </c>
      <c r="C334" t="s">
        <v>973</v>
      </c>
      <c r="D334" t="str">
        <f>VLOOKUP(C334,Arkusz1!$A$3:$E$252,5,0)</f>
        <v>Venezuela</v>
      </c>
    </row>
    <row r="335" spans="1:4" x14ac:dyDescent="0.25">
      <c r="A335" s="1" t="s">
        <v>335</v>
      </c>
      <c r="B335" t="s">
        <v>711</v>
      </c>
      <c r="C335" t="s">
        <v>974</v>
      </c>
      <c r="D335" t="str">
        <f>VLOOKUP(C335,Arkusz1!$A$3:$E$252,5,0)</f>
        <v>U.S. Virgin Islands</v>
      </c>
    </row>
    <row r="336" spans="1:4" x14ac:dyDescent="0.25">
      <c r="A336" s="1" t="s">
        <v>336</v>
      </c>
      <c r="B336" t="s">
        <v>712</v>
      </c>
      <c r="C336" t="s">
        <v>975</v>
      </c>
      <c r="D336" t="str">
        <f>VLOOKUP(C336,Arkusz1!$A$3:$E$252,5,0)</f>
        <v>Vietnam</v>
      </c>
    </row>
    <row r="337" spans="1:4" x14ac:dyDescent="0.25">
      <c r="A337" s="1" t="s">
        <v>337</v>
      </c>
      <c r="B337" t="s">
        <v>713</v>
      </c>
      <c r="C337" t="str">
        <f>VLOOKUP(Tabela1[[#This Row],[MARC_code]],Arkusz2!$A$2:$D$144,4,0)</f>
        <v/>
      </c>
      <c r="D337" t="e">
        <f>VLOOKUP(C337,Arkusz1!$A$3:$E$252,5,0)</f>
        <v>#N/A</v>
      </c>
    </row>
    <row r="338" spans="1:4" x14ac:dyDescent="0.25">
      <c r="A338" s="1" t="s">
        <v>338</v>
      </c>
      <c r="B338" t="s">
        <v>714</v>
      </c>
      <c r="C338" t="str">
        <f>VLOOKUP(Tabela1[[#This Row],[MARC_code]],Arkusz2!$A$2:$D$144,4,0)</f>
        <v/>
      </c>
      <c r="D338" t="e">
        <f>VLOOKUP(C338,Arkusz1!$A$3:$E$252,5,0)</f>
        <v>#N/A</v>
      </c>
    </row>
    <row r="339" spans="1:4" x14ac:dyDescent="0.25">
      <c r="A339" s="1" t="s">
        <v>339</v>
      </c>
      <c r="B339" t="s">
        <v>715</v>
      </c>
      <c r="C339" t="str">
        <f>VLOOKUP(Tabela1[[#This Row],[MARC_code]],Arkusz2!$A$2:$D$144,4,0)</f>
        <v>AU</v>
      </c>
      <c r="D339" t="str">
        <f>VLOOKUP(C339,Arkusz1!$A$3:$E$252,5,0)</f>
        <v>Australia</v>
      </c>
    </row>
    <row r="340" spans="1:4" x14ac:dyDescent="0.25">
      <c r="A340" s="1" t="s">
        <v>340</v>
      </c>
      <c r="B340" t="s">
        <v>716</v>
      </c>
      <c r="C340" t="str">
        <f>VLOOKUP(Tabela1[[#This Row],[MARC_code]],Arkusz2!$A$2:$D$144,4,0)</f>
        <v/>
      </c>
      <c r="D340" t="e">
        <f>VLOOKUP(C340,Arkusz1!$A$3:$E$252,5,0)</f>
        <v>#N/A</v>
      </c>
    </row>
    <row r="341" spans="1:4" x14ac:dyDescent="0.25">
      <c r="A341" s="1" t="s">
        <v>341</v>
      </c>
      <c r="B341" t="s">
        <v>717</v>
      </c>
      <c r="C341" t="str">
        <f>VLOOKUP(Tabela1[[#This Row],[MARC_code]],Arkusz2!$A$2:$D$144,4,0)</f>
        <v>US</v>
      </c>
      <c r="D341" t="str">
        <f>VLOOKUP(C341,Arkusz1!$A$3:$E$252,5,0)</f>
        <v>United States</v>
      </c>
    </row>
    <row r="342" spans="1:4" x14ac:dyDescent="0.25">
      <c r="A342" s="1" t="s">
        <v>342</v>
      </c>
      <c r="B342" t="s">
        <v>718</v>
      </c>
      <c r="C342" t="str">
        <f>VLOOKUP(Tabela1[[#This Row],[MARC_code]],Arkusz2!$A$2:$D$144,4,0)</f>
        <v>US</v>
      </c>
      <c r="D342" t="str">
        <f>VLOOKUP(C342,Arkusz1!$A$3:$E$252,5,0)</f>
        <v>United States</v>
      </c>
    </row>
    <row r="343" spans="1:4" x14ac:dyDescent="0.25">
      <c r="A343" s="1" t="s">
        <v>343</v>
      </c>
      <c r="B343" t="s">
        <v>719</v>
      </c>
      <c r="C343" t="str">
        <f>VLOOKUP(Tabela1[[#This Row],[MARC_code]],Arkusz2!$A$2:$D$144,4,0)</f>
        <v/>
      </c>
      <c r="D343" t="e">
        <f>VLOOKUP(C343,Arkusz1!$A$3:$E$252,5,0)</f>
        <v>#N/A</v>
      </c>
    </row>
    <row r="344" spans="1:4" x14ac:dyDescent="0.25">
      <c r="A344" s="1" t="s">
        <v>344</v>
      </c>
      <c r="B344" t="s">
        <v>720</v>
      </c>
      <c r="C344" t="str">
        <f>VLOOKUP(Tabela1[[#This Row],[MARC_code]],Arkusz2!$A$2:$D$144,4,0)</f>
        <v>AU</v>
      </c>
      <c r="D344" t="str">
        <f>VLOOKUP(C344,Arkusz1!$A$3:$E$252,5,0)</f>
        <v>Australia</v>
      </c>
    </row>
    <row r="345" spans="1:4" x14ac:dyDescent="0.25">
      <c r="A345" s="1" t="s">
        <v>345</v>
      </c>
      <c r="B345" t="s">
        <v>721</v>
      </c>
      <c r="C345" t="s">
        <v>976</v>
      </c>
      <c r="D345" t="str">
        <f>VLOOKUP(C345,Arkusz1!$A$3:$E$252,5,0)</f>
        <v>Wallis and Futuna</v>
      </c>
    </row>
    <row r="346" spans="1:4" x14ac:dyDescent="0.25">
      <c r="A346" s="1" t="s">
        <v>346</v>
      </c>
      <c r="B346" t="s">
        <v>722</v>
      </c>
      <c r="C346" t="str">
        <f>VLOOKUP(Tabela1[[#This Row],[MARC_code]],Arkusz2!$A$2:$D$144,4,0)</f>
        <v>US</v>
      </c>
      <c r="D346" t="str">
        <f>VLOOKUP(C346,Arkusz1!$A$3:$E$252,5,0)</f>
        <v>United States</v>
      </c>
    </row>
    <row r="347" spans="1:4" x14ac:dyDescent="0.25">
      <c r="A347" s="1" t="s">
        <v>347</v>
      </c>
      <c r="B347" t="s">
        <v>723</v>
      </c>
      <c r="C347" t="str">
        <f>VLOOKUP(Tabela1[[#This Row],[MARC_code]],Arkusz2!$A$2:$D$144,4,0)</f>
        <v/>
      </c>
      <c r="D347" t="e">
        <f>VLOOKUP(C347,Arkusz1!$A$3:$E$252,5,0)</f>
        <v>#N/A</v>
      </c>
    </row>
    <row r="348" spans="1:4" x14ac:dyDescent="0.25">
      <c r="A348" s="1" t="s">
        <v>348</v>
      </c>
      <c r="B348" t="s">
        <v>724</v>
      </c>
      <c r="C348" t="str">
        <f>VLOOKUP(Tabela1[[#This Row],[MARC_code]],Arkusz2!$A$2:$D$144,4,0)</f>
        <v>UM</v>
      </c>
      <c r="D348" t="str">
        <f>VLOOKUP(C348,Arkusz1!$A$3:$E$252,5,0)</f>
        <v>U.S. Outlying Islands</v>
      </c>
    </row>
    <row r="349" spans="1:4" x14ac:dyDescent="0.25">
      <c r="A349" s="1" t="s">
        <v>349</v>
      </c>
      <c r="B349" t="s">
        <v>725</v>
      </c>
      <c r="C349" t="str">
        <f>VLOOKUP(Tabela1[[#This Row],[MARC_code]],Arkusz2!$A$2:$D$144,4,0)</f>
        <v>GB</v>
      </c>
      <c r="D349" t="str">
        <f>VLOOKUP(C349,Arkusz1!$A$3:$E$252,5,0)</f>
        <v>United Kingdom</v>
      </c>
    </row>
    <row r="350" spans="1:4" x14ac:dyDescent="0.25">
      <c r="A350" s="1" t="s">
        <v>350</v>
      </c>
      <c r="B350" t="s">
        <v>726</v>
      </c>
      <c r="C350" t="s">
        <v>977</v>
      </c>
      <c r="D350" t="str">
        <f>VLOOKUP(C350,Arkusz1!$A$3:$E$252,5,0)</f>
        <v>Samoa</v>
      </c>
    </row>
    <row r="351" spans="1:4" x14ac:dyDescent="0.25">
      <c r="A351" s="1" t="s">
        <v>351</v>
      </c>
      <c r="B351" t="s">
        <v>727</v>
      </c>
      <c r="C351" t="str">
        <f>VLOOKUP(Tabela1[[#This Row],[MARC_code]],Arkusz2!$A$2:$D$144,4,0)</f>
        <v>US</v>
      </c>
      <c r="D351" t="str">
        <f>VLOOKUP(C351,Arkusz1!$A$3:$E$252,5,0)</f>
        <v>United States</v>
      </c>
    </row>
    <row r="352" spans="1:4" x14ac:dyDescent="0.25">
      <c r="A352" s="1" t="s">
        <v>352</v>
      </c>
      <c r="B352" t="s">
        <v>728</v>
      </c>
      <c r="C352" t="str">
        <f>VLOOKUP(Tabela1[[#This Row],[MARC_code]],Arkusz2!$A$2:$D$144,4,0)</f>
        <v>US</v>
      </c>
      <c r="D352" t="str">
        <f>VLOOKUP(C352,Arkusz1!$A$3:$E$252,5,0)</f>
        <v>United States</v>
      </c>
    </row>
    <row r="353" spans="1:4" x14ac:dyDescent="0.25">
      <c r="A353" s="1" t="s">
        <v>353</v>
      </c>
      <c r="B353" t="s">
        <v>729</v>
      </c>
      <c r="C353" t="s">
        <v>978</v>
      </c>
      <c r="D353" t="str">
        <f>VLOOKUP(C353,Arkusz1!$A$3:$E$252,5,0)</f>
        <v>Christmas Island</v>
      </c>
    </row>
    <row r="354" spans="1:4" x14ac:dyDescent="0.25">
      <c r="A354" s="1" t="s">
        <v>354</v>
      </c>
      <c r="B354" t="s">
        <v>730</v>
      </c>
      <c r="C354" t="s">
        <v>979</v>
      </c>
      <c r="D354" t="str">
        <f>VLOOKUP(C354,Arkusz1!$A$3:$E$252,5,0)</f>
        <v>Cocos (Keeling) Islands</v>
      </c>
    </row>
    <row r="355" spans="1:4" x14ac:dyDescent="0.25">
      <c r="A355" s="1" t="s">
        <v>355</v>
      </c>
      <c r="B355" t="s">
        <v>731</v>
      </c>
      <c r="C355" t="s">
        <v>980</v>
      </c>
      <c r="D355" t="str">
        <f>VLOOKUP(C355,Arkusz1!$A$3:$E$252,5,0)</f>
        <v>Maldives</v>
      </c>
    </row>
    <row r="356" spans="1:4" x14ac:dyDescent="0.25">
      <c r="A356" s="1" t="s">
        <v>356</v>
      </c>
      <c r="B356" t="s">
        <v>732</v>
      </c>
      <c r="C356" t="s">
        <v>981</v>
      </c>
      <c r="D356" t="str">
        <f>VLOOKUP(C356,Arkusz1!$A$3:$E$252,5,0)</f>
        <v>St Kitts and Nevis</v>
      </c>
    </row>
    <row r="357" spans="1:4" x14ac:dyDescent="0.25">
      <c r="A357" s="1" t="s">
        <v>357</v>
      </c>
      <c r="B357" t="s">
        <v>733</v>
      </c>
      <c r="C357" t="s">
        <v>982</v>
      </c>
      <c r="D357" t="str">
        <f>VLOOKUP(C357,Arkusz1!$A$3:$E$252,5,0)</f>
        <v>Marshall Islands</v>
      </c>
    </row>
    <row r="358" spans="1:4" x14ac:dyDescent="0.25">
      <c r="A358" s="1" t="s">
        <v>358</v>
      </c>
      <c r="B358" t="s">
        <v>734</v>
      </c>
      <c r="C358" t="str">
        <f>VLOOKUP(Tabela1[[#This Row],[MARC_code]],Arkusz2!$A$2:$D$144,4,0)</f>
        <v>UM</v>
      </c>
      <c r="D358" t="str">
        <f>VLOOKUP(C358,Arkusz1!$A$3:$E$252,5,0)</f>
        <v>U.S. Outlying Islands</v>
      </c>
    </row>
    <row r="359" spans="1:4" x14ac:dyDescent="0.25">
      <c r="A359" s="1" t="s">
        <v>359</v>
      </c>
      <c r="B359" t="s">
        <v>735</v>
      </c>
      <c r="C359" t="str">
        <f>VLOOKUP(Tabela1[[#This Row],[MARC_code]],Arkusz2!$A$2:$D$144,4,0)</f>
        <v/>
      </c>
      <c r="D359" t="e">
        <f>VLOOKUP(C359,Arkusz1!$A$3:$E$252,5,0)</f>
        <v>#N/A</v>
      </c>
    </row>
    <row r="360" spans="1:4" x14ac:dyDescent="0.25">
      <c r="A360" s="1" t="s">
        <v>360</v>
      </c>
      <c r="B360" t="s">
        <v>736</v>
      </c>
      <c r="C360" t="s">
        <v>983</v>
      </c>
      <c r="D360" t="str">
        <f>VLOOKUP(C360,Arkusz1!$A$3:$E$252,5,0)</f>
        <v>Niue</v>
      </c>
    </row>
    <row r="361" spans="1:4" x14ac:dyDescent="0.25">
      <c r="A361" s="1" t="s">
        <v>361</v>
      </c>
      <c r="B361" t="s">
        <v>737</v>
      </c>
      <c r="C361" t="str">
        <f>VLOOKUP(Tabela1[[#This Row],[MARC_code]],Arkusz2!$A$2:$D$144,4,0)</f>
        <v/>
      </c>
      <c r="D361" t="e">
        <f>VLOOKUP(C361,Arkusz1!$A$3:$E$252,5,0)</f>
        <v>#N/A</v>
      </c>
    </row>
    <row r="362" spans="1:4" x14ac:dyDescent="0.25">
      <c r="A362" s="1" t="s">
        <v>362</v>
      </c>
      <c r="B362" t="s">
        <v>738</v>
      </c>
      <c r="C362" t="str">
        <f>VLOOKUP(Tabela1[[#This Row],[MARC_code]],Arkusz2!$A$2:$D$144,4,0)</f>
        <v>SH</v>
      </c>
      <c r="D362" t="str">
        <f>VLOOKUP(C362,Arkusz1!$A$3:$E$252,5,0)</f>
        <v>Saint Helena</v>
      </c>
    </row>
    <row r="363" spans="1:4" x14ac:dyDescent="0.25">
      <c r="A363" s="1" t="s">
        <v>363</v>
      </c>
      <c r="B363" t="s">
        <v>739</v>
      </c>
      <c r="C363" t="s">
        <v>984</v>
      </c>
      <c r="D363" t="str">
        <f>VLOOKUP(C363,Arkusz1!$A$3:$E$252,5,0)</f>
        <v>Saint Lucia</v>
      </c>
    </row>
    <row r="364" spans="1:4" x14ac:dyDescent="0.25">
      <c r="A364" s="1" t="s">
        <v>364</v>
      </c>
      <c r="B364" t="s">
        <v>740</v>
      </c>
      <c r="C364" t="s">
        <v>985</v>
      </c>
      <c r="D364" t="str">
        <f>VLOOKUP(C364,Arkusz1!$A$3:$E$252,5,0)</f>
        <v>Saint Pierre and Miquelon</v>
      </c>
    </row>
    <row r="365" spans="1:4" x14ac:dyDescent="0.25">
      <c r="A365" s="1" t="s">
        <v>365</v>
      </c>
      <c r="B365" t="s">
        <v>741</v>
      </c>
      <c r="C365" t="s">
        <v>986</v>
      </c>
      <c r="D365" t="str">
        <f>VLOOKUP(C365,Arkusz1!$A$3:$E$252,5,0)</f>
        <v>St Vincent and Grenadines</v>
      </c>
    </row>
    <row r="366" spans="1:4" x14ac:dyDescent="0.25">
      <c r="A366" s="1" t="s">
        <v>366</v>
      </c>
      <c r="B366" t="s">
        <v>742</v>
      </c>
      <c r="C366" t="s">
        <v>987</v>
      </c>
      <c r="D366" t="str">
        <f>VLOOKUP(C366,Arkusz1!$A$3:$E$252,5,0)</f>
        <v>North Macedonia</v>
      </c>
    </row>
    <row r="367" spans="1:4" x14ac:dyDescent="0.25">
      <c r="A367" s="1" t="s">
        <v>367</v>
      </c>
      <c r="B367" t="s">
        <v>743</v>
      </c>
      <c r="C367" t="str">
        <f>VLOOKUP(Tabela1[[#This Row],[MARC_code]],Arkusz2!$A$2:$D$144,4,0)</f>
        <v>AU</v>
      </c>
      <c r="D367" t="str">
        <f>VLOOKUP(C367,Arkusz1!$A$3:$E$252,5,0)</f>
        <v>Australia</v>
      </c>
    </row>
    <row r="368" spans="1:4" x14ac:dyDescent="0.25">
      <c r="A368" s="1" t="s">
        <v>368</v>
      </c>
      <c r="B368" t="s">
        <v>744</v>
      </c>
      <c r="C368" t="s">
        <v>988</v>
      </c>
      <c r="D368" t="str">
        <f>VLOOKUP(C368,Arkusz1!$A$3:$E$252,5,0)</f>
        <v>Slovakia</v>
      </c>
    </row>
    <row r="369" spans="1:4" x14ac:dyDescent="0.25">
      <c r="A369" s="1" t="s">
        <v>369</v>
      </c>
      <c r="B369" t="s">
        <v>745</v>
      </c>
      <c r="C369" t="str">
        <f>VLOOKUP(Tabela1[[#This Row],[MARC_code]],Arkusz2!$A$2:$D$144,4,0)</f>
        <v>AU</v>
      </c>
      <c r="D369" t="str">
        <f>VLOOKUP(C369,Arkusz1!$A$3:$E$252,5,0)</f>
        <v>Australia</v>
      </c>
    </row>
    <row r="370" spans="1:4" x14ac:dyDescent="0.25">
      <c r="A370" s="1" t="s">
        <v>370</v>
      </c>
      <c r="B370" t="s">
        <v>746</v>
      </c>
      <c r="C370" t="str">
        <f>VLOOKUP(Tabela1[[#This Row],[MARC_code]],Arkusz2!$A$2:$D$144,4,0)</f>
        <v/>
      </c>
      <c r="D370" t="e">
        <f>VLOOKUP(C370,Arkusz1!$A$3:$E$252,5,0)</f>
        <v>#N/A</v>
      </c>
    </row>
    <row r="371" spans="1:4" x14ac:dyDescent="0.25">
      <c r="A371" s="1" t="s">
        <v>371</v>
      </c>
      <c r="B371" t="s">
        <v>747</v>
      </c>
      <c r="C371" t="s">
        <v>989</v>
      </c>
      <c r="D371" t="str">
        <f>VLOOKUP(C371,Arkusz1!$A$3:$E$252,5,0)</f>
        <v>Czechia</v>
      </c>
    </row>
    <row r="372" spans="1:4" x14ac:dyDescent="0.25">
      <c r="A372" s="1" t="s">
        <v>372</v>
      </c>
      <c r="B372" t="s">
        <v>748</v>
      </c>
      <c r="C372" t="str">
        <f>VLOOKUP(Tabela1[[#This Row],[MARC_code]],Arkusz2!$A$2:$D$144,4,0)</f>
        <v>AU</v>
      </c>
      <c r="D372" t="str">
        <f>VLOOKUP(C372,Arkusz1!$A$3:$E$252,5,0)</f>
        <v>Australia</v>
      </c>
    </row>
    <row r="373" spans="1:4" x14ac:dyDescent="0.25">
      <c r="A373" s="1" t="s">
        <v>373</v>
      </c>
      <c r="B373" t="s">
        <v>749</v>
      </c>
      <c r="C373" t="s">
        <v>990</v>
      </c>
      <c r="D373" t="str">
        <f>VLOOKUP(C373,Arkusz1!$A$3:$E$252,5,0)</f>
        <v>South Georgia and South Sandwich Islands</v>
      </c>
    </row>
    <row r="374" spans="1:4" x14ac:dyDescent="0.25">
      <c r="A374" s="1" t="s">
        <v>374</v>
      </c>
      <c r="B374" t="s">
        <v>750</v>
      </c>
      <c r="C374" t="s">
        <v>991</v>
      </c>
      <c r="D374" t="str">
        <f>VLOOKUP(C374,Arkusz1!$A$3:$E$252,5,0)</f>
        <v>Slovenia</v>
      </c>
    </row>
    <row r="375" spans="1:4" x14ac:dyDescent="0.25">
      <c r="A375" s="1" t="s">
        <v>375</v>
      </c>
      <c r="B375" t="s">
        <v>751</v>
      </c>
      <c r="C375" t="str">
        <f>VLOOKUP(Tabela1[[#This Row],[MARC_code]],Arkusz2!$A$2:$D$144,4,0)</f>
        <v/>
      </c>
      <c r="D375" t="e">
        <f>VLOOKUP(C375,Arkusz1!$A$3:$E$252,5,0)</f>
        <v>#N/A</v>
      </c>
    </row>
    <row r="376" spans="1:4" x14ac:dyDescent="0.25">
      <c r="A376" s="1" t="s">
        <v>376</v>
      </c>
      <c r="B376" t="s">
        <v>445</v>
      </c>
      <c r="C376" t="s">
        <v>992</v>
      </c>
      <c r="D376" t="str">
        <f>VLOOKUP(C376,Arkusz1!$A$3:$E$252,5,0)</f>
        <v>Canada</v>
      </c>
    </row>
    <row r="377" spans="1:4" x14ac:dyDescent="0.25">
      <c r="A377" s="1" t="s">
        <v>377</v>
      </c>
      <c r="B377" t="s">
        <v>697</v>
      </c>
      <c r="C377" t="s">
        <v>993</v>
      </c>
      <c r="D377" t="str">
        <f>VLOOKUP(C377,Arkusz1!$A$3:$E$252,5,0)</f>
        <v>United Kingdom</v>
      </c>
    </row>
    <row r="378" spans="1:4" x14ac:dyDescent="0.25">
      <c r="A378" s="1" t="s">
        <v>378</v>
      </c>
      <c r="B378" t="s">
        <v>700</v>
      </c>
      <c r="C378" t="str">
        <f>VLOOKUP(Tabela1[[#This Row],[MARC_code]],Arkusz2!$A$2:$D$144,4,0)</f>
        <v/>
      </c>
      <c r="D378" t="e">
        <f>VLOOKUP(C378,Arkusz1!$A$3:$E$252,5,0)</f>
        <v>#N/A</v>
      </c>
    </row>
    <row r="379" spans="1:4" x14ac:dyDescent="0.25">
      <c r="A379" s="1" t="s">
        <v>379</v>
      </c>
      <c r="B379" t="s">
        <v>701</v>
      </c>
      <c r="C379" t="s">
        <v>994</v>
      </c>
      <c r="D379" t="str">
        <f>VLOOKUP(C379,Arkusz1!$A$3:$E$252,5,0)</f>
        <v>United States</v>
      </c>
    </row>
    <row r="380" spans="1:4" x14ac:dyDescent="0.25">
      <c r="A380" s="1" t="s">
        <v>380</v>
      </c>
      <c r="B380" t="s">
        <v>752</v>
      </c>
      <c r="C380" t="s">
        <v>995</v>
      </c>
      <c r="D380" t="str">
        <f>VLOOKUP(C380,Arkusz1!$A$3:$E$252,5,0)</f>
        <v>Yemen</v>
      </c>
    </row>
    <row r="381" spans="1:4" x14ac:dyDescent="0.25">
      <c r="A381" s="1" t="s">
        <v>381</v>
      </c>
      <c r="B381" t="s">
        <v>753</v>
      </c>
      <c r="C381" t="str">
        <f>VLOOKUP(Tabela1[[#This Row],[MARC_code]],Arkusz2!$A$2:$D$144,4,0)</f>
        <v>CA</v>
      </c>
      <c r="D381" t="str">
        <f>VLOOKUP(C381,Arkusz1!$A$3:$E$252,5,0)</f>
        <v>Canada</v>
      </c>
    </row>
    <row r="382" spans="1:4" x14ac:dyDescent="0.25">
      <c r="A382" s="1" t="s">
        <v>382</v>
      </c>
      <c r="B382" t="s">
        <v>754</v>
      </c>
      <c r="C382" t="str">
        <f>VLOOKUP(Tabela1[[#This Row],[MARC_code]],Arkusz2!$A$2:$D$144,4,0)</f>
        <v/>
      </c>
      <c r="D382" t="e">
        <f>VLOOKUP(C382,Arkusz1!$A$3:$E$252,5,0)</f>
        <v>#N/A</v>
      </c>
    </row>
    <row r="383" spans="1:4" x14ac:dyDescent="0.25">
      <c r="A383" s="1" t="s">
        <v>383</v>
      </c>
      <c r="B383" t="s">
        <v>755</v>
      </c>
      <c r="C383" t="str">
        <f>VLOOKUP(Tabela1[[#This Row],[MARC_code]],Arkusz2!$A$2:$D$144,4,0)</f>
        <v/>
      </c>
      <c r="D383" t="e">
        <f>VLOOKUP(C383,Arkusz1!$A$3:$E$252,5,0)</f>
        <v>#N/A</v>
      </c>
    </row>
    <row r="384" spans="1:4" x14ac:dyDescent="0.25">
      <c r="A384" s="1" t="s">
        <v>384</v>
      </c>
      <c r="B384" t="s">
        <v>756</v>
      </c>
      <c r="C384" t="s">
        <v>996</v>
      </c>
      <c r="D384" t="str">
        <f>VLOOKUP(C384,Arkusz1!$A$3:$E$252,5,0)</f>
        <v>Zambia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059E-4FB0-45C6-858E-E28C267687C8}">
  <dimension ref="A1:I252"/>
  <sheetViews>
    <sheetView topLeftCell="A218" workbookViewId="0">
      <selection activeCell="D11" sqref="D11"/>
    </sheetView>
  </sheetViews>
  <sheetFormatPr defaultRowHeight="15" x14ac:dyDescent="0.25"/>
  <sheetData>
    <row r="1" spans="1:9" x14ac:dyDescent="0.25">
      <c r="A1" t="s">
        <v>998</v>
      </c>
      <c r="B1" t="s">
        <v>998</v>
      </c>
      <c r="C1" t="s">
        <v>998</v>
      </c>
      <c r="D1" t="s">
        <v>1002</v>
      </c>
      <c r="E1" t="s">
        <v>1003</v>
      </c>
      <c r="F1" t="s">
        <v>1004</v>
      </c>
      <c r="G1" t="s">
        <v>1005</v>
      </c>
      <c r="H1" t="s">
        <v>1006</v>
      </c>
      <c r="I1" t="s">
        <v>1007</v>
      </c>
    </row>
    <row r="2" spans="1:9" x14ac:dyDescent="0.25">
      <c r="A2" t="s">
        <v>999</v>
      </c>
      <c r="B2" t="s">
        <v>1000</v>
      </c>
      <c r="C2" t="s">
        <v>1001</v>
      </c>
    </row>
    <row r="3" spans="1:9" x14ac:dyDescent="0.25">
      <c r="A3" t="s">
        <v>764</v>
      </c>
      <c r="B3" t="s">
        <v>1008</v>
      </c>
      <c r="C3">
        <v>20</v>
      </c>
      <c r="D3" t="s">
        <v>1009</v>
      </c>
      <c r="E3" t="s">
        <v>399</v>
      </c>
      <c r="F3" t="s">
        <v>1010</v>
      </c>
      <c r="G3" t="s">
        <v>1011</v>
      </c>
      <c r="H3">
        <v>77.006</v>
      </c>
      <c r="I3" t="s">
        <v>1012</v>
      </c>
    </row>
    <row r="4" spans="1:9" x14ac:dyDescent="0.25">
      <c r="A4" t="s">
        <v>961</v>
      </c>
      <c r="B4" t="s">
        <v>1013</v>
      </c>
      <c r="C4">
        <v>784</v>
      </c>
      <c r="D4" t="s">
        <v>961</v>
      </c>
      <c r="E4" t="s">
        <v>687</v>
      </c>
      <c r="F4" t="s">
        <v>1014</v>
      </c>
      <c r="G4" t="s">
        <v>1015</v>
      </c>
      <c r="H4" t="s">
        <v>1016</v>
      </c>
      <c r="I4" t="s">
        <v>767</v>
      </c>
    </row>
    <row r="5" spans="1:9" x14ac:dyDescent="0.25">
      <c r="A5" t="s">
        <v>759</v>
      </c>
      <c r="B5" t="s">
        <v>1017</v>
      </c>
      <c r="C5">
        <v>4</v>
      </c>
      <c r="D5" t="s">
        <v>759</v>
      </c>
      <c r="E5" t="s">
        <v>390</v>
      </c>
      <c r="F5" t="s">
        <v>1018</v>
      </c>
      <c r="G5" t="s">
        <v>1019</v>
      </c>
      <c r="H5" t="s">
        <v>1020</v>
      </c>
      <c r="I5" t="s">
        <v>767</v>
      </c>
    </row>
    <row r="6" spans="1:9" x14ac:dyDescent="0.25">
      <c r="A6" t="s">
        <v>766</v>
      </c>
      <c r="B6" t="s">
        <v>1021</v>
      </c>
      <c r="C6">
        <v>28</v>
      </c>
      <c r="D6" t="s">
        <v>1022</v>
      </c>
      <c r="E6" t="s">
        <v>401</v>
      </c>
      <c r="F6" t="s">
        <v>1023</v>
      </c>
      <c r="G6" t="s">
        <v>1024</v>
      </c>
      <c r="H6">
        <v>96.286000000000001</v>
      </c>
      <c r="I6" t="s">
        <v>949</v>
      </c>
    </row>
    <row r="7" spans="1:9" x14ac:dyDescent="0.25">
      <c r="A7" t="s">
        <v>763</v>
      </c>
      <c r="B7" t="s">
        <v>1025</v>
      </c>
      <c r="C7">
        <v>660</v>
      </c>
      <c r="D7" t="s">
        <v>1026</v>
      </c>
      <c r="E7" t="s">
        <v>392</v>
      </c>
      <c r="F7" t="s">
        <v>1027</v>
      </c>
      <c r="G7" t="s">
        <v>1028</v>
      </c>
      <c r="H7">
        <v>13.254</v>
      </c>
      <c r="I7" t="s">
        <v>949</v>
      </c>
    </row>
    <row r="8" spans="1:9" x14ac:dyDescent="0.25">
      <c r="A8" t="s">
        <v>757</v>
      </c>
      <c r="B8" t="s">
        <v>1029</v>
      </c>
      <c r="C8">
        <v>8</v>
      </c>
      <c r="D8" t="s">
        <v>757</v>
      </c>
      <c r="E8" t="s">
        <v>385</v>
      </c>
      <c r="F8" t="s">
        <v>1030</v>
      </c>
      <c r="G8" t="s">
        <v>1031</v>
      </c>
      <c r="H8" t="s">
        <v>1032</v>
      </c>
      <c r="I8" t="s">
        <v>1012</v>
      </c>
    </row>
    <row r="9" spans="1:9" x14ac:dyDescent="0.25">
      <c r="A9" t="s">
        <v>761</v>
      </c>
      <c r="B9" t="s">
        <v>1033</v>
      </c>
      <c r="C9">
        <v>51</v>
      </c>
      <c r="D9" t="s">
        <v>761</v>
      </c>
      <c r="E9" t="s">
        <v>1034</v>
      </c>
      <c r="F9" t="s">
        <v>1035</v>
      </c>
      <c r="G9" t="s">
        <v>1036</v>
      </c>
      <c r="H9" t="s">
        <v>1037</v>
      </c>
      <c r="I9" t="s">
        <v>767</v>
      </c>
    </row>
    <row r="10" spans="1:9" x14ac:dyDescent="0.25">
      <c r="A10" t="s">
        <v>765</v>
      </c>
      <c r="B10" t="s">
        <v>1038</v>
      </c>
      <c r="C10">
        <v>24</v>
      </c>
      <c r="D10" t="s">
        <v>765</v>
      </c>
      <c r="E10" t="s">
        <v>400</v>
      </c>
      <c r="F10" t="s">
        <v>1039</v>
      </c>
      <c r="G10" t="s">
        <v>1040</v>
      </c>
      <c r="H10" t="s">
        <v>1041</v>
      </c>
      <c r="I10" t="s">
        <v>759</v>
      </c>
    </row>
    <row r="11" spans="1:9" x14ac:dyDescent="0.25">
      <c r="A11" t="s">
        <v>1042</v>
      </c>
      <c r="B11" t="s">
        <v>1043</v>
      </c>
      <c r="C11">
        <v>10</v>
      </c>
      <c r="D11" t="s">
        <v>1044</v>
      </c>
      <c r="E11" t="s">
        <v>407</v>
      </c>
      <c r="G11" t="s">
        <v>1045</v>
      </c>
      <c r="H11">
        <v>0</v>
      </c>
      <c r="I11" t="s">
        <v>1009</v>
      </c>
    </row>
    <row r="12" spans="1:9" x14ac:dyDescent="0.25">
      <c r="A12" t="s">
        <v>760</v>
      </c>
      <c r="B12" t="s">
        <v>1046</v>
      </c>
      <c r="C12">
        <v>32</v>
      </c>
      <c r="D12" t="s">
        <v>760</v>
      </c>
      <c r="E12" t="s">
        <v>391</v>
      </c>
      <c r="F12" t="s">
        <v>1047</v>
      </c>
      <c r="G12" t="s">
        <v>1048</v>
      </c>
      <c r="H12" t="s">
        <v>1049</v>
      </c>
      <c r="I12" t="s">
        <v>947</v>
      </c>
    </row>
    <row r="13" spans="1:9" x14ac:dyDescent="0.25">
      <c r="A13" t="s">
        <v>767</v>
      </c>
      <c r="B13" t="s">
        <v>1050</v>
      </c>
      <c r="C13">
        <v>16</v>
      </c>
      <c r="D13" t="s">
        <v>1042</v>
      </c>
      <c r="E13" t="s">
        <v>403</v>
      </c>
      <c r="F13" t="s">
        <v>1051</v>
      </c>
      <c r="G13" t="s">
        <v>1052</v>
      </c>
      <c r="H13">
        <v>55.465000000000003</v>
      </c>
      <c r="I13" t="s">
        <v>1053</v>
      </c>
    </row>
    <row r="14" spans="1:9" x14ac:dyDescent="0.25">
      <c r="A14" t="s">
        <v>769</v>
      </c>
      <c r="B14" t="s">
        <v>1054</v>
      </c>
      <c r="C14">
        <v>40</v>
      </c>
      <c r="D14" t="s">
        <v>768</v>
      </c>
      <c r="E14" t="s">
        <v>405</v>
      </c>
      <c r="F14" t="s">
        <v>1055</v>
      </c>
      <c r="G14" t="s">
        <v>1056</v>
      </c>
      <c r="H14" t="s">
        <v>1057</v>
      </c>
      <c r="I14" t="s">
        <v>1012</v>
      </c>
    </row>
    <row r="15" spans="1:9" x14ac:dyDescent="0.25">
      <c r="A15" t="s">
        <v>768</v>
      </c>
      <c r="B15" t="s">
        <v>1058</v>
      </c>
      <c r="C15">
        <v>36</v>
      </c>
      <c r="D15" t="s">
        <v>767</v>
      </c>
      <c r="E15" t="s">
        <v>404</v>
      </c>
      <c r="F15" t="s">
        <v>1059</v>
      </c>
      <c r="G15" t="s">
        <v>1060</v>
      </c>
      <c r="H15" t="s">
        <v>1061</v>
      </c>
      <c r="I15" t="s">
        <v>1053</v>
      </c>
    </row>
    <row r="16" spans="1:9" x14ac:dyDescent="0.25">
      <c r="A16" t="s">
        <v>770</v>
      </c>
      <c r="B16" t="s">
        <v>1062</v>
      </c>
      <c r="C16">
        <v>533</v>
      </c>
      <c r="D16" t="s">
        <v>1063</v>
      </c>
      <c r="E16" t="s">
        <v>406</v>
      </c>
      <c r="F16" t="s">
        <v>1064</v>
      </c>
      <c r="G16" t="s">
        <v>1065</v>
      </c>
      <c r="H16">
        <v>105.845</v>
      </c>
      <c r="I16" t="s">
        <v>949</v>
      </c>
    </row>
    <row r="17" spans="1:9" x14ac:dyDescent="0.25">
      <c r="A17" t="s">
        <v>1066</v>
      </c>
      <c r="B17" t="s">
        <v>1067</v>
      </c>
      <c r="C17">
        <v>248</v>
      </c>
      <c r="E17" t="s">
        <v>1068</v>
      </c>
      <c r="F17" t="s">
        <v>1069</v>
      </c>
      <c r="G17" t="s">
        <v>1070</v>
      </c>
      <c r="H17">
        <v>26.710999999999999</v>
      </c>
      <c r="I17" t="s">
        <v>1012</v>
      </c>
    </row>
    <row r="18" spans="1:9" x14ac:dyDescent="0.25">
      <c r="A18" t="s">
        <v>762</v>
      </c>
      <c r="B18" t="s">
        <v>1071</v>
      </c>
      <c r="C18">
        <v>31</v>
      </c>
      <c r="D18" t="s">
        <v>1072</v>
      </c>
      <c r="E18" t="s">
        <v>395</v>
      </c>
      <c r="F18" t="s">
        <v>1073</v>
      </c>
      <c r="G18" t="s">
        <v>1074</v>
      </c>
      <c r="H18" t="s">
        <v>1075</v>
      </c>
      <c r="I18" t="s">
        <v>767</v>
      </c>
    </row>
    <row r="19" spans="1:9" x14ac:dyDescent="0.25">
      <c r="A19" t="s">
        <v>781</v>
      </c>
      <c r="B19" t="s">
        <v>1076</v>
      </c>
      <c r="C19">
        <v>70</v>
      </c>
      <c r="D19" t="s">
        <v>1077</v>
      </c>
      <c r="E19" t="s">
        <v>420</v>
      </c>
      <c r="F19" t="s">
        <v>1078</v>
      </c>
      <c r="G19" t="s">
        <v>1079</v>
      </c>
      <c r="H19" t="s">
        <v>1080</v>
      </c>
      <c r="I19" t="s">
        <v>1012</v>
      </c>
    </row>
    <row r="20" spans="1:9" x14ac:dyDescent="0.25">
      <c r="A20" t="s">
        <v>772</v>
      </c>
      <c r="B20" t="s">
        <v>1081</v>
      </c>
      <c r="C20">
        <v>52</v>
      </c>
      <c r="D20" t="s">
        <v>772</v>
      </c>
      <c r="E20" t="s">
        <v>410</v>
      </c>
      <c r="F20" t="s">
        <v>1082</v>
      </c>
      <c r="G20" t="s">
        <v>1083</v>
      </c>
      <c r="H20">
        <v>286.64100000000002</v>
      </c>
      <c r="I20" t="s">
        <v>949</v>
      </c>
    </row>
    <row r="21" spans="1:9" x14ac:dyDescent="0.25">
      <c r="A21" t="s">
        <v>776</v>
      </c>
      <c r="B21" t="s">
        <v>1084</v>
      </c>
      <c r="C21">
        <v>50</v>
      </c>
      <c r="D21" t="s">
        <v>787</v>
      </c>
      <c r="E21" t="s">
        <v>415</v>
      </c>
      <c r="F21" t="s">
        <v>1085</v>
      </c>
      <c r="G21" t="s">
        <v>1086</v>
      </c>
      <c r="H21" t="s">
        <v>1087</v>
      </c>
      <c r="I21" t="s">
        <v>767</v>
      </c>
    </row>
    <row r="22" spans="1:9" x14ac:dyDescent="0.25">
      <c r="A22" t="s">
        <v>774</v>
      </c>
      <c r="B22" t="s">
        <v>1088</v>
      </c>
      <c r="C22">
        <v>56</v>
      </c>
      <c r="D22" t="s">
        <v>774</v>
      </c>
      <c r="E22" t="s">
        <v>413</v>
      </c>
      <c r="F22" t="s">
        <v>1089</v>
      </c>
      <c r="G22" t="s">
        <v>1090</v>
      </c>
      <c r="H22" t="s">
        <v>1091</v>
      </c>
      <c r="I22" t="s">
        <v>1012</v>
      </c>
    </row>
    <row r="23" spans="1:9" x14ac:dyDescent="0.25">
      <c r="A23" t="s">
        <v>968</v>
      </c>
      <c r="B23" t="s">
        <v>1092</v>
      </c>
      <c r="C23">
        <v>854</v>
      </c>
      <c r="D23" t="s">
        <v>1093</v>
      </c>
      <c r="E23" t="s">
        <v>703</v>
      </c>
      <c r="F23" t="s">
        <v>1094</v>
      </c>
      <c r="G23" t="s">
        <v>1095</v>
      </c>
      <c r="H23" t="s">
        <v>1096</v>
      </c>
      <c r="I23" t="s">
        <v>759</v>
      </c>
    </row>
    <row r="24" spans="1:9" x14ac:dyDescent="0.25">
      <c r="A24" t="s">
        <v>787</v>
      </c>
      <c r="B24" t="s">
        <v>1097</v>
      </c>
      <c r="C24">
        <v>100</v>
      </c>
      <c r="D24" t="s">
        <v>1098</v>
      </c>
      <c r="E24" t="s">
        <v>426</v>
      </c>
      <c r="F24" t="s">
        <v>1099</v>
      </c>
      <c r="G24" t="s">
        <v>1100</v>
      </c>
      <c r="H24" t="s">
        <v>1101</v>
      </c>
      <c r="I24" t="s">
        <v>1012</v>
      </c>
    </row>
    <row r="25" spans="1:9" x14ac:dyDescent="0.25">
      <c r="A25" t="s">
        <v>771</v>
      </c>
      <c r="B25" t="s">
        <v>1102</v>
      </c>
      <c r="C25">
        <v>48</v>
      </c>
      <c r="D25" t="s">
        <v>781</v>
      </c>
      <c r="E25" t="s">
        <v>409</v>
      </c>
      <c r="F25" t="s">
        <v>1103</v>
      </c>
      <c r="G25" t="s">
        <v>1104</v>
      </c>
      <c r="H25" t="s">
        <v>1105</v>
      </c>
      <c r="I25" t="s">
        <v>767</v>
      </c>
    </row>
    <row r="26" spans="1:9" x14ac:dyDescent="0.25">
      <c r="A26" t="s">
        <v>773</v>
      </c>
      <c r="B26" t="s">
        <v>1106</v>
      </c>
      <c r="C26">
        <v>108</v>
      </c>
      <c r="D26" t="s">
        <v>789</v>
      </c>
      <c r="E26" t="s">
        <v>412</v>
      </c>
      <c r="F26" t="s">
        <v>1107</v>
      </c>
      <c r="G26" t="s">
        <v>1108</v>
      </c>
      <c r="H26" t="s">
        <v>1109</v>
      </c>
      <c r="I26" t="s">
        <v>759</v>
      </c>
    </row>
    <row r="27" spans="1:9" x14ac:dyDescent="0.25">
      <c r="A27" t="s">
        <v>812</v>
      </c>
      <c r="B27" t="s">
        <v>1110</v>
      </c>
      <c r="C27">
        <v>204</v>
      </c>
      <c r="D27" t="s">
        <v>790</v>
      </c>
      <c r="E27" t="s">
        <v>462</v>
      </c>
      <c r="F27" t="s">
        <v>1111</v>
      </c>
      <c r="G27" t="s">
        <v>1112</v>
      </c>
      <c r="H27" t="s">
        <v>1113</v>
      </c>
      <c r="I27" t="s">
        <v>759</v>
      </c>
    </row>
    <row r="28" spans="1:9" x14ac:dyDescent="0.25">
      <c r="A28" t="s">
        <v>931</v>
      </c>
      <c r="B28" t="s">
        <v>1114</v>
      </c>
      <c r="C28">
        <v>652</v>
      </c>
      <c r="D28" t="s">
        <v>1115</v>
      </c>
      <c r="E28" t="s">
        <v>1116</v>
      </c>
      <c r="F28" t="s">
        <v>1117</v>
      </c>
      <c r="G28" t="s">
        <v>1118</v>
      </c>
      <c r="H28">
        <v>8.4499999999999993</v>
      </c>
      <c r="I28" t="s">
        <v>949</v>
      </c>
    </row>
    <row r="29" spans="1:9" x14ac:dyDescent="0.25">
      <c r="A29" t="s">
        <v>780</v>
      </c>
      <c r="B29" t="s">
        <v>1119</v>
      </c>
      <c r="C29">
        <v>60</v>
      </c>
      <c r="D29" t="s">
        <v>776</v>
      </c>
      <c r="E29" t="s">
        <v>1120</v>
      </c>
      <c r="F29" t="s">
        <v>1121</v>
      </c>
      <c r="G29" t="s">
        <v>1122</v>
      </c>
      <c r="H29">
        <v>63.968000000000004</v>
      </c>
      <c r="I29" t="s">
        <v>949</v>
      </c>
    </row>
    <row r="30" spans="1:9" x14ac:dyDescent="0.25">
      <c r="A30" t="s">
        <v>790</v>
      </c>
      <c r="B30" t="s">
        <v>1123</v>
      </c>
      <c r="C30">
        <v>96</v>
      </c>
      <c r="D30" t="s">
        <v>1124</v>
      </c>
      <c r="E30" t="s">
        <v>430</v>
      </c>
      <c r="F30" t="s">
        <v>1125</v>
      </c>
      <c r="G30" t="s">
        <v>1126</v>
      </c>
      <c r="H30">
        <v>428.96199999999999</v>
      </c>
      <c r="I30" t="s">
        <v>767</v>
      </c>
    </row>
    <row r="31" spans="1:9" x14ac:dyDescent="0.25">
      <c r="A31" t="s">
        <v>782</v>
      </c>
      <c r="B31" t="s">
        <v>1127</v>
      </c>
      <c r="C31">
        <v>68</v>
      </c>
      <c r="D31" t="s">
        <v>931</v>
      </c>
      <c r="E31" t="s">
        <v>421</v>
      </c>
      <c r="F31" t="s">
        <v>1128</v>
      </c>
      <c r="G31" t="s">
        <v>1129</v>
      </c>
      <c r="H31" t="s">
        <v>1130</v>
      </c>
      <c r="I31" t="s">
        <v>947</v>
      </c>
    </row>
    <row r="32" spans="1:9" x14ac:dyDescent="0.25">
      <c r="A32" t="s">
        <v>791</v>
      </c>
      <c r="B32" t="s">
        <v>1131</v>
      </c>
      <c r="C32">
        <v>535</v>
      </c>
      <c r="E32" t="s">
        <v>1132</v>
      </c>
      <c r="G32" t="s">
        <v>1133</v>
      </c>
      <c r="H32">
        <v>18.012</v>
      </c>
      <c r="I32" t="s">
        <v>949</v>
      </c>
    </row>
    <row r="33" spans="1:9" x14ac:dyDescent="0.25">
      <c r="A33" t="s">
        <v>779</v>
      </c>
      <c r="B33" t="s">
        <v>1134</v>
      </c>
      <c r="C33">
        <v>76</v>
      </c>
      <c r="D33" t="s">
        <v>779</v>
      </c>
      <c r="E33" t="s">
        <v>418</v>
      </c>
      <c r="F33" t="s">
        <v>1135</v>
      </c>
      <c r="G33" t="s">
        <v>1136</v>
      </c>
      <c r="H33" t="s">
        <v>1137</v>
      </c>
      <c r="I33" t="s">
        <v>947</v>
      </c>
    </row>
    <row r="34" spans="1:9" x14ac:dyDescent="0.25">
      <c r="A34" t="s">
        <v>775</v>
      </c>
      <c r="B34" t="s">
        <v>1138</v>
      </c>
      <c r="C34">
        <v>44</v>
      </c>
      <c r="D34" t="s">
        <v>968</v>
      </c>
      <c r="E34" t="s">
        <v>414</v>
      </c>
      <c r="F34" t="s">
        <v>1139</v>
      </c>
      <c r="G34" t="s">
        <v>1140</v>
      </c>
      <c r="H34">
        <v>385.64</v>
      </c>
      <c r="I34" t="s">
        <v>949</v>
      </c>
    </row>
    <row r="35" spans="1:9" x14ac:dyDescent="0.25">
      <c r="A35" t="s">
        <v>786</v>
      </c>
      <c r="B35" t="s">
        <v>1141</v>
      </c>
      <c r="C35">
        <v>64</v>
      </c>
      <c r="D35" t="s">
        <v>786</v>
      </c>
      <c r="E35" t="s">
        <v>425</v>
      </c>
      <c r="F35" t="s">
        <v>1142</v>
      </c>
      <c r="G35" t="s">
        <v>1143</v>
      </c>
      <c r="H35">
        <v>754.39400000000001</v>
      </c>
      <c r="I35" t="s">
        <v>767</v>
      </c>
    </row>
    <row r="36" spans="1:9" x14ac:dyDescent="0.25">
      <c r="A36" t="s">
        <v>788</v>
      </c>
      <c r="B36" t="s">
        <v>1144</v>
      </c>
      <c r="C36">
        <v>74</v>
      </c>
      <c r="D36" t="s">
        <v>788</v>
      </c>
      <c r="E36" t="s">
        <v>427</v>
      </c>
      <c r="G36" t="s">
        <v>1145</v>
      </c>
      <c r="H36">
        <v>0</v>
      </c>
      <c r="I36" t="s">
        <v>1009</v>
      </c>
    </row>
    <row r="37" spans="1:9" x14ac:dyDescent="0.25">
      <c r="A37" t="s">
        <v>785</v>
      </c>
      <c r="B37" t="s">
        <v>1146</v>
      </c>
      <c r="C37">
        <v>72</v>
      </c>
      <c r="D37" t="s">
        <v>1147</v>
      </c>
      <c r="E37" t="s">
        <v>424</v>
      </c>
      <c r="F37" t="s">
        <v>1148</v>
      </c>
      <c r="G37" t="s">
        <v>1149</v>
      </c>
      <c r="H37" t="s">
        <v>1150</v>
      </c>
      <c r="I37" t="s">
        <v>759</v>
      </c>
    </row>
    <row r="38" spans="1:9" x14ac:dyDescent="0.25">
      <c r="A38" t="s">
        <v>789</v>
      </c>
      <c r="B38" t="s">
        <v>1151</v>
      </c>
      <c r="C38">
        <v>112</v>
      </c>
      <c r="D38" t="s">
        <v>782</v>
      </c>
      <c r="E38" t="s">
        <v>428</v>
      </c>
      <c r="F38" t="s">
        <v>1152</v>
      </c>
      <c r="G38" t="s">
        <v>1153</v>
      </c>
      <c r="H38" t="s">
        <v>1154</v>
      </c>
      <c r="I38" t="s">
        <v>1012</v>
      </c>
    </row>
    <row r="39" spans="1:9" x14ac:dyDescent="0.25">
      <c r="A39" t="s">
        <v>777</v>
      </c>
      <c r="B39" t="s">
        <v>1155</v>
      </c>
      <c r="C39">
        <v>84</v>
      </c>
      <c r="D39" t="s">
        <v>771</v>
      </c>
      <c r="E39" t="s">
        <v>416</v>
      </c>
      <c r="F39" t="s">
        <v>1156</v>
      </c>
      <c r="G39" t="s">
        <v>1157</v>
      </c>
      <c r="H39">
        <v>383.07100000000003</v>
      </c>
      <c r="I39" t="s">
        <v>949</v>
      </c>
    </row>
    <row r="40" spans="1:9" x14ac:dyDescent="0.25">
      <c r="A40" t="s">
        <v>992</v>
      </c>
      <c r="B40" t="s">
        <v>1158</v>
      </c>
      <c r="C40">
        <v>124</v>
      </c>
      <c r="D40" t="s">
        <v>992</v>
      </c>
      <c r="E40" t="s">
        <v>445</v>
      </c>
      <c r="F40" t="s">
        <v>1159</v>
      </c>
      <c r="G40" t="s">
        <v>1160</v>
      </c>
      <c r="H40" t="s">
        <v>1161</v>
      </c>
      <c r="I40" t="s">
        <v>949</v>
      </c>
    </row>
    <row r="41" spans="1:9" x14ac:dyDescent="0.25">
      <c r="A41" t="s">
        <v>979</v>
      </c>
      <c r="B41" t="s">
        <v>1162</v>
      </c>
      <c r="C41">
        <v>166</v>
      </c>
      <c r="D41" t="s">
        <v>808</v>
      </c>
      <c r="E41" t="s">
        <v>730</v>
      </c>
      <c r="F41" t="s">
        <v>1163</v>
      </c>
      <c r="G41" t="s">
        <v>1164</v>
      </c>
      <c r="H41">
        <v>628</v>
      </c>
      <c r="I41" t="s">
        <v>767</v>
      </c>
    </row>
    <row r="42" spans="1:9" x14ac:dyDescent="0.25">
      <c r="A42" t="s">
        <v>796</v>
      </c>
      <c r="B42" t="s">
        <v>1165</v>
      </c>
      <c r="C42">
        <v>180</v>
      </c>
      <c r="D42" t="s">
        <v>795</v>
      </c>
      <c r="E42" t="s">
        <v>1166</v>
      </c>
      <c r="F42" t="s">
        <v>1167</v>
      </c>
      <c r="G42" t="s">
        <v>1168</v>
      </c>
      <c r="H42" t="s">
        <v>1169</v>
      </c>
      <c r="I42" t="s">
        <v>759</v>
      </c>
    </row>
    <row r="43" spans="1:9" x14ac:dyDescent="0.25">
      <c r="A43" t="s">
        <v>809</v>
      </c>
      <c r="B43" t="s">
        <v>1170</v>
      </c>
      <c r="C43">
        <v>140</v>
      </c>
      <c r="D43" t="s">
        <v>1171</v>
      </c>
      <c r="E43" t="s">
        <v>456</v>
      </c>
      <c r="F43" t="s">
        <v>1172</v>
      </c>
      <c r="G43" t="s">
        <v>1173</v>
      </c>
      <c r="H43" t="s">
        <v>1174</v>
      </c>
      <c r="I43" t="s">
        <v>759</v>
      </c>
    </row>
    <row r="44" spans="1:9" x14ac:dyDescent="0.25">
      <c r="A44" t="s">
        <v>795</v>
      </c>
      <c r="B44" t="s">
        <v>1175</v>
      </c>
      <c r="C44">
        <v>178</v>
      </c>
      <c r="D44" t="s">
        <v>809</v>
      </c>
      <c r="E44" t="s">
        <v>1176</v>
      </c>
      <c r="F44" t="s">
        <v>1177</v>
      </c>
      <c r="G44" t="s">
        <v>1178</v>
      </c>
      <c r="H44" t="s">
        <v>1179</v>
      </c>
      <c r="I44" t="s">
        <v>759</v>
      </c>
    </row>
    <row r="45" spans="1:9" x14ac:dyDescent="0.25">
      <c r="A45" t="s">
        <v>951</v>
      </c>
      <c r="B45" t="s">
        <v>1180</v>
      </c>
      <c r="C45">
        <v>756</v>
      </c>
      <c r="D45" t="s">
        <v>943</v>
      </c>
      <c r="E45" t="s">
        <v>673</v>
      </c>
      <c r="F45" t="s">
        <v>1181</v>
      </c>
      <c r="G45" t="s">
        <v>1182</v>
      </c>
      <c r="H45" t="s">
        <v>1183</v>
      </c>
      <c r="I45" t="s">
        <v>1012</v>
      </c>
    </row>
    <row r="46" spans="1:9" x14ac:dyDescent="0.25">
      <c r="A46" t="s">
        <v>861</v>
      </c>
      <c r="B46" t="s">
        <v>1184</v>
      </c>
      <c r="C46">
        <v>384</v>
      </c>
      <c r="D46" t="s">
        <v>1185</v>
      </c>
      <c r="E46" t="s">
        <v>1186</v>
      </c>
      <c r="F46" t="s">
        <v>1187</v>
      </c>
      <c r="G46" t="s">
        <v>1188</v>
      </c>
      <c r="H46" t="s">
        <v>1189</v>
      </c>
      <c r="I46" t="s">
        <v>759</v>
      </c>
    </row>
    <row r="47" spans="1:9" x14ac:dyDescent="0.25">
      <c r="A47" t="s">
        <v>808</v>
      </c>
      <c r="B47" t="s">
        <v>1190</v>
      </c>
      <c r="C47">
        <v>184</v>
      </c>
      <c r="D47" t="s">
        <v>803</v>
      </c>
      <c r="E47" t="s">
        <v>455</v>
      </c>
      <c r="F47" t="s">
        <v>1191</v>
      </c>
      <c r="G47" t="s">
        <v>1192</v>
      </c>
      <c r="H47">
        <v>21.388000000000002</v>
      </c>
      <c r="I47" t="s">
        <v>1053</v>
      </c>
    </row>
    <row r="48" spans="1:9" x14ac:dyDescent="0.25">
      <c r="A48" t="s">
        <v>801</v>
      </c>
      <c r="B48" t="s">
        <v>1193</v>
      </c>
      <c r="C48">
        <v>152</v>
      </c>
      <c r="D48" t="s">
        <v>861</v>
      </c>
      <c r="E48" t="s">
        <v>443</v>
      </c>
      <c r="F48" t="s">
        <v>1194</v>
      </c>
      <c r="G48" t="s">
        <v>1195</v>
      </c>
      <c r="H48" t="s">
        <v>1196</v>
      </c>
      <c r="I48" t="s">
        <v>947</v>
      </c>
    </row>
    <row r="49" spans="1:9" x14ac:dyDescent="0.25">
      <c r="A49" t="s">
        <v>802</v>
      </c>
      <c r="B49" t="s">
        <v>1197</v>
      </c>
      <c r="C49">
        <v>120</v>
      </c>
      <c r="D49" t="s">
        <v>802</v>
      </c>
      <c r="E49" t="s">
        <v>444</v>
      </c>
      <c r="F49" t="s">
        <v>1198</v>
      </c>
      <c r="G49" t="s">
        <v>1199</v>
      </c>
      <c r="H49" t="s">
        <v>1200</v>
      </c>
      <c r="I49" t="s">
        <v>759</v>
      </c>
    </row>
    <row r="50" spans="1:9" x14ac:dyDescent="0.25">
      <c r="A50" t="s">
        <v>797</v>
      </c>
      <c r="B50" t="s">
        <v>1201</v>
      </c>
      <c r="C50">
        <v>156</v>
      </c>
      <c r="D50" t="s">
        <v>951</v>
      </c>
      <c r="E50" t="s">
        <v>434</v>
      </c>
      <c r="F50" t="s">
        <v>1202</v>
      </c>
      <c r="G50" t="s">
        <v>1203</v>
      </c>
      <c r="H50" t="s">
        <v>1204</v>
      </c>
      <c r="I50" t="s">
        <v>767</v>
      </c>
    </row>
    <row r="51" spans="1:9" x14ac:dyDescent="0.25">
      <c r="A51" t="s">
        <v>800</v>
      </c>
      <c r="B51" t="s">
        <v>1205</v>
      </c>
      <c r="C51">
        <v>170</v>
      </c>
      <c r="D51" t="s">
        <v>800</v>
      </c>
      <c r="E51" t="s">
        <v>442</v>
      </c>
      <c r="F51" t="s">
        <v>1206</v>
      </c>
      <c r="G51" t="s">
        <v>1207</v>
      </c>
      <c r="H51" t="s">
        <v>1208</v>
      </c>
      <c r="I51" t="s">
        <v>947</v>
      </c>
    </row>
    <row r="52" spans="1:9" x14ac:dyDescent="0.25">
      <c r="A52" t="s">
        <v>805</v>
      </c>
      <c r="B52" t="s">
        <v>1209</v>
      </c>
      <c r="C52">
        <v>188</v>
      </c>
      <c r="D52" t="s">
        <v>1210</v>
      </c>
      <c r="E52" t="s">
        <v>450</v>
      </c>
      <c r="F52" t="s">
        <v>1211</v>
      </c>
      <c r="G52" t="s">
        <v>1212</v>
      </c>
      <c r="H52" t="s">
        <v>1213</v>
      </c>
      <c r="I52" t="s">
        <v>949</v>
      </c>
    </row>
    <row r="53" spans="1:9" x14ac:dyDescent="0.25">
      <c r="A53" t="s">
        <v>806</v>
      </c>
      <c r="B53" t="s">
        <v>1214</v>
      </c>
      <c r="C53">
        <v>192</v>
      </c>
      <c r="D53" t="s">
        <v>806</v>
      </c>
      <c r="E53" t="s">
        <v>453</v>
      </c>
      <c r="F53" t="s">
        <v>1215</v>
      </c>
      <c r="G53" t="s">
        <v>1216</v>
      </c>
      <c r="H53" t="s">
        <v>1217</v>
      </c>
      <c r="I53" t="s">
        <v>949</v>
      </c>
    </row>
    <row r="54" spans="1:9" x14ac:dyDescent="0.25">
      <c r="A54" t="s">
        <v>807</v>
      </c>
      <c r="B54" t="s">
        <v>1218</v>
      </c>
      <c r="C54">
        <v>132</v>
      </c>
      <c r="D54" t="s">
        <v>807</v>
      </c>
      <c r="E54" t="s">
        <v>454</v>
      </c>
      <c r="F54" t="s">
        <v>1219</v>
      </c>
      <c r="G54" t="s">
        <v>1220</v>
      </c>
      <c r="H54">
        <v>543.76700000000005</v>
      </c>
      <c r="I54" t="s">
        <v>759</v>
      </c>
    </row>
    <row r="55" spans="1:9" x14ac:dyDescent="0.25">
      <c r="A55" t="s">
        <v>803</v>
      </c>
      <c r="B55" t="s">
        <v>1221</v>
      </c>
      <c r="C55">
        <v>531</v>
      </c>
      <c r="D55" t="s">
        <v>1222</v>
      </c>
      <c r="E55" t="s">
        <v>1223</v>
      </c>
      <c r="F55" t="s">
        <v>1224</v>
      </c>
      <c r="G55" t="s">
        <v>1225</v>
      </c>
      <c r="H55">
        <v>159.84899999999999</v>
      </c>
      <c r="I55" t="s">
        <v>949</v>
      </c>
    </row>
    <row r="56" spans="1:9" x14ac:dyDescent="0.25">
      <c r="A56" t="s">
        <v>978</v>
      </c>
      <c r="B56" t="s">
        <v>1226</v>
      </c>
      <c r="C56">
        <v>162</v>
      </c>
      <c r="D56" t="s">
        <v>1227</v>
      </c>
      <c r="E56" t="s">
        <v>1228</v>
      </c>
      <c r="F56" t="s">
        <v>1229</v>
      </c>
      <c r="G56" t="s">
        <v>1230</v>
      </c>
      <c r="H56">
        <v>1.5</v>
      </c>
      <c r="I56" t="s">
        <v>1053</v>
      </c>
    </row>
    <row r="57" spans="1:9" x14ac:dyDescent="0.25">
      <c r="A57" t="s">
        <v>810</v>
      </c>
      <c r="B57" t="s">
        <v>1231</v>
      </c>
      <c r="C57">
        <v>196</v>
      </c>
      <c r="D57" t="s">
        <v>810</v>
      </c>
      <c r="E57" t="s">
        <v>457</v>
      </c>
      <c r="F57" t="s">
        <v>1232</v>
      </c>
      <c r="G57" t="s">
        <v>1233</v>
      </c>
      <c r="H57" t="s">
        <v>1234</v>
      </c>
      <c r="I57" t="s">
        <v>1012</v>
      </c>
    </row>
    <row r="58" spans="1:9" x14ac:dyDescent="0.25">
      <c r="A58" t="s">
        <v>989</v>
      </c>
      <c r="B58" t="s">
        <v>1235</v>
      </c>
      <c r="C58">
        <v>203</v>
      </c>
      <c r="D58" t="s">
        <v>1236</v>
      </c>
      <c r="E58" t="s">
        <v>1237</v>
      </c>
      <c r="F58" t="s">
        <v>1238</v>
      </c>
      <c r="G58" t="s">
        <v>1239</v>
      </c>
      <c r="H58" t="s">
        <v>1240</v>
      </c>
      <c r="I58" t="s">
        <v>1012</v>
      </c>
    </row>
    <row r="59" spans="1:9" x14ac:dyDescent="0.25">
      <c r="A59" t="s">
        <v>846</v>
      </c>
      <c r="B59" t="s">
        <v>1241</v>
      </c>
      <c r="C59">
        <v>276</v>
      </c>
      <c r="D59" t="s">
        <v>838</v>
      </c>
      <c r="E59" t="s">
        <v>502</v>
      </c>
      <c r="F59" t="s">
        <v>1242</v>
      </c>
      <c r="G59" t="s">
        <v>1243</v>
      </c>
      <c r="H59" t="s">
        <v>1244</v>
      </c>
      <c r="I59" t="s">
        <v>1012</v>
      </c>
    </row>
    <row r="60" spans="1:9" x14ac:dyDescent="0.25">
      <c r="A60" t="s">
        <v>831</v>
      </c>
      <c r="B60" t="s">
        <v>1245</v>
      </c>
      <c r="C60">
        <v>262</v>
      </c>
      <c r="D60" t="s">
        <v>831</v>
      </c>
      <c r="E60" t="s">
        <v>483</v>
      </c>
      <c r="F60" t="s">
        <v>483</v>
      </c>
      <c r="G60" t="s">
        <v>1246</v>
      </c>
      <c r="H60">
        <v>958.92</v>
      </c>
      <c r="I60" t="s">
        <v>759</v>
      </c>
    </row>
    <row r="61" spans="1:9" x14ac:dyDescent="0.25">
      <c r="A61" t="s">
        <v>811</v>
      </c>
      <c r="B61" t="s">
        <v>1247</v>
      </c>
      <c r="C61">
        <v>208</v>
      </c>
      <c r="D61" t="s">
        <v>1248</v>
      </c>
      <c r="E61" t="s">
        <v>461</v>
      </c>
      <c r="F61" t="s">
        <v>1249</v>
      </c>
      <c r="G61" t="s">
        <v>1250</v>
      </c>
      <c r="H61" t="s">
        <v>1251</v>
      </c>
      <c r="I61" t="s">
        <v>1012</v>
      </c>
    </row>
    <row r="62" spans="1:9" x14ac:dyDescent="0.25">
      <c r="A62" t="s">
        <v>813</v>
      </c>
      <c r="B62" t="s">
        <v>1252</v>
      </c>
      <c r="C62">
        <v>212</v>
      </c>
      <c r="D62" t="s">
        <v>814</v>
      </c>
      <c r="E62" t="s">
        <v>463</v>
      </c>
      <c r="F62" t="s">
        <v>1253</v>
      </c>
      <c r="G62" t="s">
        <v>1254</v>
      </c>
      <c r="H62">
        <v>71.625</v>
      </c>
      <c r="I62" t="s">
        <v>949</v>
      </c>
    </row>
    <row r="63" spans="1:9" x14ac:dyDescent="0.25">
      <c r="A63" t="s">
        <v>814</v>
      </c>
      <c r="B63" t="s">
        <v>1255</v>
      </c>
      <c r="C63">
        <v>214</v>
      </c>
      <c r="D63" t="s">
        <v>1256</v>
      </c>
      <c r="E63" t="s">
        <v>464</v>
      </c>
      <c r="F63" t="s">
        <v>1257</v>
      </c>
      <c r="G63" t="s">
        <v>1258</v>
      </c>
      <c r="H63" t="s">
        <v>1259</v>
      </c>
      <c r="I63" t="s">
        <v>949</v>
      </c>
    </row>
    <row r="64" spans="1:9" x14ac:dyDescent="0.25">
      <c r="A64" t="s">
        <v>758</v>
      </c>
      <c r="B64" t="s">
        <v>1260</v>
      </c>
      <c r="C64">
        <v>12</v>
      </c>
      <c r="D64" t="s">
        <v>766</v>
      </c>
      <c r="E64" t="s">
        <v>389</v>
      </c>
      <c r="F64" t="s">
        <v>1261</v>
      </c>
      <c r="G64" t="s">
        <v>1262</v>
      </c>
      <c r="H64" t="s">
        <v>1263</v>
      </c>
      <c r="I64" t="s">
        <v>759</v>
      </c>
    </row>
    <row r="65" spans="1:9" x14ac:dyDescent="0.25">
      <c r="A65" t="s">
        <v>816</v>
      </c>
      <c r="B65" t="s">
        <v>1264</v>
      </c>
      <c r="C65">
        <v>218</v>
      </c>
      <c r="D65" t="s">
        <v>816</v>
      </c>
      <c r="E65" t="s">
        <v>466</v>
      </c>
      <c r="F65" t="s">
        <v>1265</v>
      </c>
      <c r="G65" t="s">
        <v>1266</v>
      </c>
      <c r="H65" t="s">
        <v>1267</v>
      </c>
      <c r="I65" t="s">
        <v>947</v>
      </c>
    </row>
    <row r="66" spans="1:9" x14ac:dyDescent="0.25">
      <c r="A66" t="s">
        <v>819</v>
      </c>
      <c r="B66" t="s">
        <v>1268</v>
      </c>
      <c r="C66">
        <v>233</v>
      </c>
      <c r="D66" t="s">
        <v>1269</v>
      </c>
      <c r="E66" t="s">
        <v>470</v>
      </c>
      <c r="F66" t="s">
        <v>1270</v>
      </c>
      <c r="G66" t="s">
        <v>1271</v>
      </c>
      <c r="H66" t="s">
        <v>1272</v>
      </c>
      <c r="I66" t="s">
        <v>1012</v>
      </c>
    </row>
    <row r="67" spans="1:9" x14ac:dyDescent="0.25">
      <c r="A67" t="s">
        <v>965</v>
      </c>
      <c r="B67" t="s">
        <v>1273</v>
      </c>
      <c r="C67">
        <v>818</v>
      </c>
      <c r="D67" t="s">
        <v>965</v>
      </c>
      <c r="E67" t="s">
        <v>693</v>
      </c>
      <c r="F67" t="s">
        <v>1274</v>
      </c>
      <c r="G67" t="s">
        <v>1275</v>
      </c>
      <c r="H67" t="s">
        <v>1276</v>
      </c>
      <c r="I67" t="s">
        <v>759</v>
      </c>
    </row>
    <row r="68" spans="1:9" x14ac:dyDescent="0.25">
      <c r="A68" t="s">
        <v>945</v>
      </c>
      <c r="B68" t="s">
        <v>1277</v>
      </c>
      <c r="C68">
        <v>732</v>
      </c>
      <c r="D68" t="s">
        <v>1278</v>
      </c>
      <c r="E68" t="s">
        <v>665</v>
      </c>
      <c r="F68" t="s">
        <v>1279</v>
      </c>
      <c r="G68" t="s">
        <v>1280</v>
      </c>
      <c r="H68">
        <v>273.00799999999998</v>
      </c>
      <c r="I68" t="s">
        <v>759</v>
      </c>
    </row>
    <row r="69" spans="1:9" x14ac:dyDescent="0.25">
      <c r="A69" t="s">
        <v>815</v>
      </c>
      <c r="B69" t="s">
        <v>1281</v>
      </c>
      <c r="C69">
        <v>232</v>
      </c>
      <c r="D69" t="s">
        <v>815</v>
      </c>
      <c r="E69" t="s">
        <v>465</v>
      </c>
      <c r="F69" t="s">
        <v>1282</v>
      </c>
      <c r="G69" t="s">
        <v>1283</v>
      </c>
      <c r="H69">
        <v>0</v>
      </c>
      <c r="I69" t="s">
        <v>759</v>
      </c>
    </row>
    <row r="70" spans="1:9" x14ac:dyDescent="0.25">
      <c r="A70" t="s">
        <v>942</v>
      </c>
      <c r="B70" t="s">
        <v>1284</v>
      </c>
      <c r="C70">
        <v>724</v>
      </c>
      <c r="D70" t="s">
        <v>1285</v>
      </c>
      <c r="E70" t="s">
        <v>662</v>
      </c>
      <c r="F70" t="s">
        <v>1286</v>
      </c>
      <c r="G70" t="s">
        <v>1287</v>
      </c>
      <c r="H70" t="s">
        <v>1288</v>
      </c>
      <c r="I70" t="s">
        <v>1012</v>
      </c>
    </row>
    <row r="71" spans="1:9" x14ac:dyDescent="0.25">
      <c r="A71" t="s">
        <v>821</v>
      </c>
      <c r="B71" t="s">
        <v>1289</v>
      </c>
      <c r="C71">
        <v>231</v>
      </c>
      <c r="D71" t="s">
        <v>821</v>
      </c>
      <c r="E71" t="s">
        <v>472</v>
      </c>
      <c r="F71" t="s">
        <v>1290</v>
      </c>
      <c r="G71" t="s">
        <v>1291</v>
      </c>
      <c r="H71" t="s">
        <v>1292</v>
      </c>
      <c r="I71" t="s">
        <v>759</v>
      </c>
    </row>
    <row r="72" spans="1:9" x14ac:dyDescent="0.25">
      <c r="A72" t="s">
        <v>824</v>
      </c>
      <c r="B72" t="s">
        <v>1293</v>
      </c>
      <c r="C72">
        <v>246</v>
      </c>
      <c r="D72" t="s">
        <v>824</v>
      </c>
      <c r="E72" t="s">
        <v>475</v>
      </c>
      <c r="F72" t="s">
        <v>1294</v>
      </c>
      <c r="G72" t="s">
        <v>1295</v>
      </c>
      <c r="H72" t="s">
        <v>1296</v>
      </c>
      <c r="I72" t="s">
        <v>1012</v>
      </c>
    </row>
    <row r="73" spans="1:9" x14ac:dyDescent="0.25">
      <c r="A73" t="s">
        <v>825</v>
      </c>
      <c r="B73" t="s">
        <v>1297</v>
      </c>
      <c r="C73">
        <v>242</v>
      </c>
      <c r="D73" t="s">
        <v>825</v>
      </c>
      <c r="E73" t="s">
        <v>476</v>
      </c>
      <c r="F73" t="s">
        <v>1298</v>
      </c>
      <c r="G73" t="s">
        <v>1299</v>
      </c>
      <c r="H73">
        <v>883.48299999999995</v>
      </c>
      <c r="I73" t="s">
        <v>1053</v>
      </c>
    </row>
    <row r="74" spans="1:9" x14ac:dyDescent="0.25">
      <c r="A74" t="s">
        <v>826</v>
      </c>
      <c r="B74" t="s">
        <v>1300</v>
      </c>
      <c r="C74">
        <v>238</v>
      </c>
      <c r="D74" t="s">
        <v>826</v>
      </c>
      <c r="E74" t="s">
        <v>477</v>
      </c>
      <c r="F74" t="s">
        <v>1301</v>
      </c>
      <c r="G74" t="s">
        <v>1302</v>
      </c>
      <c r="H74">
        <v>2.6379999999999999</v>
      </c>
      <c r="I74" t="s">
        <v>947</v>
      </c>
    </row>
    <row r="75" spans="1:9" x14ac:dyDescent="0.25">
      <c r="A75" t="s">
        <v>827</v>
      </c>
      <c r="B75" t="s">
        <v>1303</v>
      </c>
      <c r="C75">
        <v>583</v>
      </c>
      <c r="D75" t="s">
        <v>827</v>
      </c>
      <c r="E75" t="s">
        <v>1304</v>
      </c>
      <c r="F75" t="s">
        <v>1305</v>
      </c>
      <c r="G75" t="s">
        <v>1306</v>
      </c>
      <c r="H75">
        <v>112.64</v>
      </c>
      <c r="I75" t="s">
        <v>1053</v>
      </c>
    </row>
    <row r="76" spans="1:9" x14ac:dyDescent="0.25">
      <c r="A76" t="s">
        <v>822</v>
      </c>
      <c r="B76" t="s">
        <v>1307</v>
      </c>
      <c r="C76">
        <v>234</v>
      </c>
      <c r="D76" t="s">
        <v>822</v>
      </c>
      <c r="E76" t="s">
        <v>473</v>
      </c>
      <c r="F76" t="s">
        <v>1308</v>
      </c>
      <c r="G76" t="s">
        <v>1309</v>
      </c>
      <c r="H76">
        <v>48.497</v>
      </c>
      <c r="I76" t="s">
        <v>1012</v>
      </c>
    </row>
    <row r="77" spans="1:9" x14ac:dyDescent="0.25">
      <c r="A77" t="s">
        <v>829</v>
      </c>
      <c r="B77" t="s">
        <v>1310</v>
      </c>
      <c r="C77">
        <v>250</v>
      </c>
      <c r="D77" t="s">
        <v>829</v>
      </c>
      <c r="E77" t="s">
        <v>481</v>
      </c>
      <c r="F77" t="s">
        <v>1311</v>
      </c>
      <c r="G77" t="s">
        <v>1312</v>
      </c>
      <c r="H77" t="s">
        <v>1313</v>
      </c>
      <c r="I77" t="s">
        <v>1012</v>
      </c>
    </row>
    <row r="78" spans="1:9" x14ac:dyDescent="0.25">
      <c r="A78" t="s">
        <v>839</v>
      </c>
      <c r="B78" t="s">
        <v>1314</v>
      </c>
      <c r="C78">
        <v>266</v>
      </c>
      <c r="D78" t="s">
        <v>993</v>
      </c>
      <c r="E78" t="s">
        <v>494</v>
      </c>
      <c r="F78" t="s">
        <v>1315</v>
      </c>
      <c r="G78" t="s">
        <v>1316</v>
      </c>
      <c r="H78" t="s">
        <v>1317</v>
      </c>
      <c r="I78" t="s">
        <v>759</v>
      </c>
    </row>
    <row r="79" spans="1:9" x14ac:dyDescent="0.25">
      <c r="A79" t="s">
        <v>993</v>
      </c>
      <c r="B79" t="s">
        <v>1318</v>
      </c>
      <c r="C79">
        <v>826</v>
      </c>
      <c r="D79" t="s">
        <v>1319</v>
      </c>
      <c r="E79" t="s">
        <v>697</v>
      </c>
      <c r="F79" t="s">
        <v>1320</v>
      </c>
      <c r="G79" t="s">
        <v>1321</v>
      </c>
      <c r="H79" t="s">
        <v>1322</v>
      </c>
      <c r="I79" t="s">
        <v>1012</v>
      </c>
    </row>
    <row r="80" spans="1:9" x14ac:dyDescent="0.25">
      <c r="A80" t="s">
        <v>833</v>
      </c>
      <c r="B80" t="s">
        <v>1323</v>
      </c>
      <c r="C80">
        <v>308</v>
      </c>
      <c r="D80" t="s">
        <v>1324</v>
      </c>
      <c r="E80" t="s">
        <v>486</v>
      </c>
      <c r="F80" t="s">
        <v>1325</v>
      </c>
      <c r="G80" t="s">
        <v>1326</v>
      </c>
      <c r="H80">
        <v>111.45399999999999</v>
      </c>
      <c r="I80" t="s">
        <v>949</v>
      </c>
    </row>
    <row r="81" spans="1:9" x14ac:dyDescent="0.25">
      <c r="A81" t="s">
        <v>842</v>
      </c>
      <c r="B81" t="s">
        <v>1327</v>
      </c>
      <c r="C81">
        <v>268</v>
      </c>
      <c r="D81" t="s">
        <v>834</v>
      </c>
      <c r="E81" t="s">
        <v>484</v>
      </c>
      <c r="F81" t="s">
        <v>1328</v>
      </c>
      <c r="G81" t="s">
        <v>1329</v>
      </c>
      <c r="H81" t="s">
        <v>1330</v>
      </c>
      <c r="I81" t="s">
        <v>767</v>
      </c>
    </row>
    <row r="82" spans="1:9" x14ac:dyDescent="0.25">
      <c r="A82" t="s">
        <v>823</v>
      </c>
      <c r="B82" t="s">
        <v>1331</v>
      </c>
      <c r="C82">
        <v>254</v>
      </c>
      <c r="D82" t="s">
        <v>1332</v>
      </c>
      <c r="E82" t="s">
        <v>474</v>
      </c>
      <c r="F82" t="s">
        <v>1333</v>
      </c>
      <c r="G82" t="s">
        <v>1334</v>
      </c>
      <c r="H82">
        <v>195.506</v>
      </c>
      <c r="I82" t="s">
        <v>947</v>
      </c>
    </row>
    <row r="83" spans="1:9" x14ac:dyDescent="0.25">
      <c r="A83" t="s">
        <v>834</v>
      </c>
      <c r="B83" t="s">
        <v>1335</v>
      </c>
      <c r="C83">
        <v>831</v>
      </c>
      <c r="D83" t="s">
        <v>1336</v>
      </c>
      <c r="E83" t="s">
        <v>488</v>
      </c>
      <c r="F83" t="s">
        <v>1337</v>
      </c>
      <c r="G83" t="s">
        <v>1338</v>
      </c>
      <c r="H83">
        <v>65.227999999999994</v>
      </c>
      <c r="I83" t="s">
        <v>1012</v>
      </c>
    </row>
    <row r="84" spans="1:9" x14ac:dyDescent="0.25">
      <c r="A84" t="s">
        <v>835</v>
      </c>
      <c r="B84" t="s">
        <v>1339</v>
      </c>
      <c r="C84">
        <v>288</v>
      </c>
      <c r="D84" t="s">
        <v>835</v>
      </c>
      <c r="E84" t="s">
        <v>489</v>
      </c>
      <c r="F84" t="s">
        <v>1340</v>
      </c>
      <c r="G84" t="s">
        <v>1341</v>
      </c>
      <c r="H84" t="s">
        <v>1342</v>
      </c>
      <c r="I84" t="s">
        <v>759</v>
      </c>
    </row>
    <row r="85" spans="1:9" x14ac:dyDescent="0.25">
      <c r="A85" t="s">
        <v>836</v>
      </c>
      <c r="B85" t="s">
        <v>1343</v>
      </c>
      <c r="C85">
        <v>292</v>
      </c>
      <c r="D85" t="s">
        <v>836</v>
      </c>
      <c r="E85" t="s">
        <v>490</v>
      </c>
      <c r="F85" t="s">
        <v>490</v>
      </c>
      <c r="G85" s="2">
        <v>44687</v>
      </c>
      <c r="H85">
        <v>33.718000000000004</v>
      </c>
      <c r="I85" t="s">
        <v>1012</v>
      </c>
    </row>
    <row r="86" spans="1:9" x14ac:dyDescent="0.25">
      <c r="A86" t="s">
        <v>837</v>
      </c>
      <c r="B86" t="s">
        <v>1344</v>
      </c>
      <c r="C86">
        <v>304</v>
      </c>
      <c r="D86" t="s">
        <v>837</v>
      </c>
      <c r="E86" t="s">
        <v>491</v>
      </c>
      <c r="F86" t="s">
        <v>1345</v>
      </c>
      <c r="G86" t="s">
        <v>1346</v>
      </c>
      <c r="H86">
        <v>56.024999999999999</v>
      </c>
      <c r="I86" t="s">
        <v>949</v>
      </c>
    </row>
    <row r="87" spans="1:9" x14ac:dyDescent="0.25">
      <c r="A87" t="s">
        <v>838</v>
      </c>
      <c r="B87" t="s">
        <v>1347</v>
      </c>
      <c r="C87">
        <v>270</v>
      </c>
      <c r="D87" t="s">
        <v>839</v>
      </c>
      <c r="E87" t="s">
        <v>1348</v>
      </c>
      <c r="F87" t="s">
        <v>1349</v>
      </c>
      <c r="G87" t="s">
        <v>1350</v>
      </c>
      <c r="H87" t="s">
        <v>1351</v>
      </c>
      <c r="I87" t="s">
        <v>759</v>
      </c>
    </row>
    <row r="88" spans="1:9" x14ac:dyDescent="0.25">
      <c r="A88" t="s">
        <v>845</v>
      </c>
      <c r="B88" t="s">
        <v>1352</v>
      </c>
      <c r="C88">
        <v>324</v>
      </c>
      <c r="D88" t="s">
        <v>1353</v>
      </c>
      <c r="E88" t="s">
        <v>501</v>
      </c>
      <c r="F88" t="s">
        <v>1354</v>
      </c>
      <c r="G88" t="s">
        <v>1355</v>
      </c>
      <c r="H88" t="s">
        <v>1356</v>
      </c>
      <c r="I88" t="s">
        <v>759</v>
      </c>
    </row>
    <row r="89" spans="1:9" x14ac:dyDescent="0.25">
      <c r="A89" t="s">
        <v>840</v>
      </c>
      <c r="B89" t="s">
        <v>1357</v>
      </c>
      <c r="C89">
        <v>312</v>
      </c>
      <c r="D89" t="s">
        <v>840</v>
      </c>
      <c r="E89" t="s">
        <v>495</v>
      </c>
      <c r="F89" t="s">
        <v>1358</v>
      </c>
      <c r="G89" t="s">
        <v>1359</v>
      </c>
      <c r="H89">
        <v>443</v>
      </c>
      <c r="I89" t="s">
        <v>949</v>
      </c>
    </row>
    <row r="90" spans="1:9" x14ac:dyDescent="0.25">
      <c r="A90" t="s">
        <v>817</v>
      </c>
      <c r="B90" t="s">
        <v>1360</v>
      </c>
      <c r="C90">
        <v>226</v>
      </c>
      <c r="D90" t="s">
        <v>1361</v>
      </c>
      <c r="E90" t="s">
        <v>467</v>
      </c>
      <c r="F90" t="s">
        <v>1362</v>
      </c>
      <c r="G90" t="s">
        <v>1363</v>
      </c>
      <c r="H90" t="s">
        <v>1364</v>
      </c>
      <c r="I90" t="s">
        <v>759</v>
      </c>
    </row>
    <row r="91" spans="1:9" x14ac:dyDescent="0.25">
      <c r="A91" t="s">
        <v>841</v>
      </c>
      <c r="B91" t="s">
        <v>1365</v>
      </c>
      <c r="C91">
        <v>300</v>
      </c>
      <c r="D91" t="s">
        <v>841</v>
      </c>
      <c r="E91" t="s">
        <v>496</v>
      </c>
      <c r="F91" t="s">
        <v>1366</v>
      </c>
      <c r="G91" t="s">
        <v>1367</v>
      </c>
      <c r="H91" t="s">
        <v>1368</v>
      </c>
      <c r="I91" t="s">
        <v>1012</v>
      </c>
    </row>
    <row r="92" spans="1:9" x14ac:dyDescent="0.25">
      <c r="A92" t="s">
        <v>990</v>
      </c>
      <c r="B92" t="s">
        <v>1369</v>
      </c>
      <c r="C92">
        <v>239</v>
      </c>
      <c r="D92" t="s">
        <v>940</v>
      </c>
      <c r="E92" t="s">
        <v>1370</v>
      </c>
      <c r="F92" t="s">
        <v>1371</v>
      </c>
      <c r="G92" t="s">
        <v>1372</v>
      </c>
      <c r="H92">
        <v>30</v>
      </c>
      <c r="I92" t="s">
        <v>1009</v>
      </c>
    </row>
    <row r="93" spans="1:9" x14ac:dyDescent="0.25">
      <c r="A93" t="s">
        <v>843</v>
      </c>
      <c r="B93" t="s">
        <v>1373</v>
      </c>
      <c r="C93">
        <v>320</v>
      </c>
      <c r="D93" t="s">
        <v>843</v>
      </c>
      <c r="E93" t="s">
        <v>499</v>
      </c>
      <c r="F93" t="s">
        <v>1374</v>
      </c>
      <c r="G93" t="s">
        <v>1375</v>
      </c>
      <c r="H93" t="s">
        <v>1376</v>
      </c>
      <c r="I93" t="s">
        <v>949</v>
      </c>
    </row>
    <row r="94" spans="1:9" x14ac:dyDescent="0.25">
      <c r="A94" t="s">
        <v>844</v>
      </c>
      <c r="B94" t="s">
        <v>1377</v>
      </c>
      <c r="C94">
        <v>316</v>
      </c>
      <c r="D94" t="s">
        <v>817</v>
      </c>
      <c r="E94" t="s">
        <v>500</v>
      </c>
      <c r="F94" t="s">
        <v>1378</v>
      </c>
      <c r="G94" t="s">
        <v>1379</v>
      </c>
      <c r="H94">
        <v>165.768</v>
      </c>
      <c r="I94" t="s">
        <v>1053</v>
      </c>
    </row>
    <row r="95" spans="1:9" x14ac:dyDescent="0.25">
      <c r="A95" t="s">
        <v>913</v>
      </c>
      <c r="B95" t="s">
        <v>1380</v>
      </c>
      <c r="C95">
        <v>624</v>
      </c>
      <c r="D95" t="s">
        <v>1381</v>
      </c>
      <c r="E95" t="s">
        <v>620</v>
      </c>
      <c r="F95" t="s">
        <v>1382</v>
      </c>
      <c r="G95" t="s">
        <v>1383</v>
      </c>
      <c r="H95" t="s">
        <v>1384</v>
      </c>
      <c r="I95" t="s">
        <v>759</v>
      </c>
    </row>
    <row r="96" spans="1:9" x14ac:dyDescent="0.25">
      <c r="A96" t="s">
        <v>847</v>
      </c>
      <c r="B96" t="s">
        <v>1385</v>
      </c>
      <c r="C96">
        <v>328</v>
      </c>
      <c r="D96" t="s">
        <v>847</v>
      </c>
      <c r="E96" t="s">
        <v>503</v>
      </c>
      <c r="F96" t="s">
        <v>1386</v>
      </c>
      <c r="G96" t="s">
        <v>1387</v>
      </c>
      <c r="H96">
        <v>779.00400000000002</v>
      </c>
      <c r="I96" t="s">
        <v>947</v>
      </c>
    </row>
    <row r="97" spans="1:9" x14ac:dyDescent="0.25">
      <c r="A97" t="s">
        <v>1388</v>
      </c>
      <c r="B97" t="s">
        <v>1389</v>
      </c>
      <c r="C97">
        <v>344</v>
      </c>
      <c r="D97" t="s">
        <v>1388</v>
      </c>
      <c r="E97" t="s">
        <v>506</v>
      </c>
      <c r="F97" t="s">
        <v>506</v>
      </c>
      <c r="G97" t="s">
        <v>1390</v>
      </c>
      <c r="H97" t="s">
        <v>1391</v>
      </c>
      <c r="I97" t="s">
        <v>767</v>
      </c>
    </row>
    <row r="98" spans="1:9" x14ac:dyDescent="0.25">
      <c r="A98" t="s">
        <v>848</v>
      </c>
      <c r="B98" t="s">
        <v>1392</v>
      </c>
      <c r="C98">
        <v>334</v>
      </c>
      <c r="D98" t="s">
        <v>848</v>
      </c>
      <c r="E98" t="s">
        <v>507</v>
      </c>
      <c r="G98" t="s">
        <v>1393</v>
      </c>
      <c r="H98">
        <v>0</v>
      </c>
      <c r="I98" t="s">
        <v>1009</v>
      </c>
    </row>
    <row r="99" spans="1:9" x14ac:dyDescent="0.25">
      <c r="A99" t="s">
        <v>849</v>
      </c>
      <c r="B99" t="s">
        <v>1394</v>
      </c>
      <c r="C99">
        <v>340</v>
      </c>
      <c r="D99" t="s">
        <v>1395</v>
      </c>
      <c r="E99" t="s">
        <v>508</v>
      </c>
      <c r="F99" t="s">
        <v>1396</v>
      </c>
      <c r="G99" t="s">
        <v>1397</v>
      </c>
      <c r="H99" t="s">
        <v>1398</v>
      </c>
      <c r="I99" t="s">
        <v>949</v>
      </c>
    </row>
    <row r="100" spans="1:9" x14ac:dyDescent="0.25">
      <c r="A100" t="s">
        <v>798</v>
      </c>
      <c r="B100" t="s">
        <v>1399</v>
      </c>
      <c r="C100">
        <v>191</v>
      </c>
      <c r="D100" t="s">
        <v>798</v>
      </c>
      <c r="E100" t="s">
        <v>440</v>
      </c>
      <c r="F100" t="s">
        <v>1400</v>
      </c>
      <c r="G100" t="s">
        <v>1401</v>
      </c>
      <c r="H100" t="s">
        <v>1402</v>
      </c>
      <c r="I100" t="s">
        <v>1012</v>
      </c>
    </row>
    <row r="101" spans="1:9" x14ac:dyDescent="0.25">
      <c r="A101" t="s">
        <v>850</v>
      </c>
      <c r="B101" t="s">
        <v>1403</v>
      </c>
      <c r="C101">
        <v>332</v>
      </c>
      <c r="D101" t="s">
        <v>1404</v>
      </c>
      <c r="E101" t="s">
        <v>509</v>
      </c>
      <c r="F101" t="s">
        <v>1405</v>
      </c>
      <c r="G101" t="s">
        <v>1406</v>
      </c>
      <c r="H101" t="s">
        <v>1407</v>
      </c>
      <c r="I101" t="s">
        <v>949</v>
      </c>
    </row>
    <row r="102" spans="1:9" x14ac:dyDescent="0.25">
      <c r="A102" t="s">
        <v>851</v>
      </c>
      <c r="B102" t="s">
        <v>1408</v>
      </c>
      <c r="C102">
        <v>348</v>
      </c>
      <c r="D102" t="s">
        <v>851</v>
      </c>
      <c r="E102" t="s">
        <v>510</v>
      </c>
      <c r="F102" t="s">
        <v>1409</v>
      </c>
      <c r="G102" t="s">
        <v>1410</v>
      </c>
      <c r="H102" t="s">
        <v>1411</v>
      </c>
      <c r="I102" t="s">
        <v>1012</v>
      </c>
    </row>
    <row r="103" spans="1:9" x14ac:dyDescent="0.25">
      <c r="A103" t="s">
        <v>856</v>
      </c>
      <c r="B103" t="s">
        <v>1412</v>
      </c>
      <c r="C103">
        <v>360</v>
      </c>
      <c r="D103" t="s">
        <v>856</v>
      </c>
      <c r="E103" t="s">
        <v>519</v>
      </c>
      <c r="F103" t="s">
        <v>1413</v>
      </c>
      <c r="G103" t="s">
        <v>1414</v>
      </c>
      <c r="H103" t="s">
        <v>1415</v>
      </c>
      <c r="I103" t="s">
        <v>767</v>
      </c>
    </row>
    <row r="104" spans="1:9" x14ac:dyDescent="0.25">
      <c r="A104" t="s">
        <v>853</v>
      </c>
      <c r="B104" t="s">
        <v>1416</v>
      </c>
      <c r="C104">
        <v>372</v>
      </c>
      <c r="D104" t="s">
        <v>1417</v>
      </c>
      <c r="E104" t="s">
        <v>514</v>
      </c>
      <c r="F104" t="s">
        <v>1418</v>
      </c>
      <c r="G104" t="s">
        <v>1419</v>
      </c>
      <c r="H104" t="s">
        <v>1420</v>
      </c>
      <c r="I104" t="s">
        <v>1012</v>
      </c>
    </row>
    <row r="105" spans="1:9" x14ac:dyDescent="0.25">
      <c r="A105" t="s">
        <v>859</v>
      </c>
      <c r="B105" t="s">
        <v>1421</v>
      </c>
      <c r="C105">
        <v>376</v>
      </c>
      <c r="D105" t="s">
        <v>852</v>
      </c>
      <c r="E105" t="s">
        <v>522</v>
      </c>
      <c r="F105" t="s">
        <v>1422</v>
      </c>
      <c r="G105" t="s">
        <v>1423</v>
      </c>
      <c r="H105" t="s">
        <v>1424</v>
      </c>
      <c r="I105" t="s">
        <v>767</v>
      </c>
    </row>
    <row r="106" spans="1:9" x14ac:dyDescent="0.25">
      <c r="A106" t="s">
        <v>855</v>
      </c>
      <c r="B106" t="s">
        <v>1425</v>
      </c>
      <c r="C106">
        <v>833</v>
      </c>
      <c r="D106" t="s">
        <v>855</v>
      </c>
      <c r="E106" t="s">
        <v>517</v>
      </c>
      <c r="F106" t="s">
        <v>1426</v>
      </c>
      <c r="G106" t="s">
        <v>1427</v>
      </c>
      <c r="H106">
        <v>84.076999999999998</v>
      </c>
      <c r="I106" t="s">
        <v>1012</v>
      </c>
    </row>
    <row r="107" spans="1:9" x14ac:dyDescent="0.25">
      <c r="A107" t="s">
        <v>854</v>
      </c>
      <c r="B107" t="s">
        <v>1428</v>
      </c>
      <c r="C107">
        <v>356</v>
      </c>
      <c r="D107" t="s">
        <v>854</v>
      </c>
      <c r="E107" t="s">
        <v>515</v>
      </c>
      <c r="F107" t="s">
        <v>1429</v>
      </c>
      <c r="G107" t="s">
        <v>1430</v>
      </c>
      <c r="H107" t="s">
        <v>1431</v>
      </c>
      <c r="I107" t="s">
        <v>767</v>
      </c>
    </row>
    <row r="108" spans="1:9" x14ac:dyDescent="0.25">
      <c r="A108" t="s">
        <v>778</v>
      </c>
      <c r="B108" t="s">
        <v>1432</v>
      </c>
      <c r="C108">
        <v>86</v>
      </c>
      <c r="D108" t="s">
        <v>778</v>
      </c>
      <c r="E108" t="s">
        <v>417</v>
      </c>
      <c r="F108" t="s">
        <v>1433</v>
      </c>
      <c r="G108" t="s">
        <v>1434</v>
      </c>
      <c r="H108">
        <v>4</v>
      </c>
      <c r="I108" t="s">
        <v>767</v>
      </c>
    </row>
    <row r="109" spans="1:9" x14ac:dyDescent="0.25">
      <c r="A109" t="s">
        <v>857</v>
      </c>
      <c r="B109" t="s">
        <v>1435</v>
      </c>
      <c r="C109">
        <v>368</v>
      </c>
      <c r="D109" t="s">
        <v>1436</v>
      </c>
      <c r="E109" t="s">
        <v>520</v>
      </c>
      <c r="F109" t="s">
        <v>1437</v>
      </c>
      <c r="G109" t="s">
        <v>1438</v>
      </c>
      <c r="H109" t="s">
        <v>1439</v>
      </c>
      <c r="I109" t="s">
        <v>767</v>
      </c>
    </row>
    <row r="110" spans="1:9" x14ac:dyDescent="0.25">
      <c r="A110" t="s">
        <v>858</v>
      </c>
      <c r="B110" t="s">
        <v>1440</v>
      </c>
      <c r="C110">
        <v>364</v>
      </c>
      <c r="D110" t="s">
        <v>858</v>
      </c>
      <c r="E110" t="s">
        <v>521</v>
      </c>
      <c r="F110" t="s">
        <v>1441</v>
      </c>
      <c r="G110" t="s">
        <v>1442</v>
      </c>
      <c r="H110" t="s">
        <v>1443</v>
      </c>
      <c r="I110" t="s">
        <v>767</v>
      </c>
    </row>
    <row r="111" spans="1:9" x14ac:dyDescent="0.25">
      <c r="A111" t="s">
        <v>852</v>
      </c>
      <c r="B111" t="s">
        <v>1444</v>
      </c>
      <c r="C111">
        <v>352</v>
      </c>
      <c r="D111" t="s">
        <v>1445</v>
      </c>
      <c r="E111" t="s">
        <v>512</v>
      </c>
      <c r="F111" t="s">
        <v>1446</v>
      </c>
      <c r="G111" t="s">
        <v>1447</v>
      </c>
      <c r="H111">
        <v>353.57400000000001</v>
      </c>
      <c r="I111" t="s">
        <v>1012</v>
      </c>
    </row>
    <row r="112" spans="1:9" x14ac:dyDescent="0.25">
      <c r="A112" t="s">
        <v>860</v>
      </c>
      <c r="B112" t="s">
        <v>1448</v>
      </c>
      <c r="C112">
        <v>380</v>
      </c>
      <c r="D112" t="s">
        <v>860</v>
      </c>
      <c r="E112" t="s">
        <v>523</v>
      </c>
      <c r="F112" t="s">
        <v>1449</v>
      </c>
      <c r="G112" t="s">
        <v>1450</v>
      </c>
      <c r="H112" t="s">
        <v>1451</v>
      </c>
      <c r="I112" t="s">
        <v>1012</v>
      </c>
    </row>
    <row r="113" spans="1:9" x14ac:dyDescent="0.25">
      <c r="A113" t="s">
        <v>863</v>
      </c>
      <c r="B113" t="s">
        <v>1452</v>
      </c>
      <c r="C113">
        <v>832</v>
      </c>
      <c r="D113" t="s">
        <v>863</v>
      </c>
      <c r="E113" t="s">
        <v>529</v>
      </c>
      <c r="F113" t="s">
        <v>1453</v>
      </c>
      <c r="G113" t="s">
        <v>1454</v>
      </c>
      <c r="H113">
        <v>90.811999999999998</v>
      </c>
      <c r="I113" t="s">
        <v>1012</v>
      </c>
    </row>
    <row r="114" spans="1:9" x14ac:dyDescent="0.25">
      <c r="A114" t="s">
        <v>864</v>
      </c>
      <c r="B114" t="s">
        <v>1455</v>
      </c>
      <c r="C114">
        <v>388</v>
      </c>
      <c r="D114" t="s">
        <v>864</v>
      </c>
      <c r="E114" t="s">
        <v>531</v>
      </c>
      <c r="F114" t="s">
        <v>1456</v>
      </c>
      <c r="G114" t="s">
        <v>1457</v>
      </c>
      <c r="H114" t="s">
        <v>1458</v>
      </c>
      <c r="I114" t="s">
        <v>949</v>
      </c>
    </row>
    <row r="115" spans="1:9" x14ac:dyDescent="0.25">
      <c r="A115" t="s">
        <v>865</v>
      </c>
      <c r="B115" t="s">
        <v>1459</v>
      </c>
      <c r="C115">
        <v>400</v>
      </c>
      <c r="D115" t="s">
        <v>865</v>
      </c>
      <c r="E115" t="s">
        <v>533</v>
      </c>
      <c r="F115" t="s">
        <v>1460</v>
      </c>
      <c r="G115" t="s">
        <v>1461</v>
      </c>
      <c r="H115" t="s">
        <v>1462</v>
      </c>
      <c r="I115" t="s">
        <v>767</v>
      </c>
    </row>
    <row r="116" spans="1:9" x14ac:dyDescent="0.25">
      <c r="A116" t="s">
        <v>862</v>
      </c>
      <c r="B116" t="s">
        <v>1463</v>
      </c>
      <c r="C116">
        <v>392</v>
      </c>
      <c r="D116" t="s">
        <v>1464</v>
      </c>
      <c r="E116" t="s">
        <v>528</v>
      </c>
      <c r="F116" t="s">
        <v>1465</v>
      </c>
      <c r="G116" t="s">
        <v>1466</v>
      </c>
      <c r="H116" t="s">
        <v>1467</v>
      </c>
      <c r="I116" t="s">
        <v>767</v>
      </c>
    </row>
    <row r="117" spans="1:9" x14ac:dyDescent="0.25">
      <c r="A117" t="s">
        <v>866</v>
      </c>
      <c r="B117" t="s">
        <v>1468</v>
      </c>
      <c r="C117">
        <v>404</v>
      </c>
      <c r="D117" t="s">
        <v>866</v>
      </c>
      <c r="E117" t="s">
        <v>534</v>
      </c>
      <c r="F117" t="s">
        <v>1469</v>
      </c>
      <c r="G117" t="s">
        <v>1470</v>
      </c>
      <c r="H117" t="s">
        <v>1471</v>
      </c>
      <c r="I117" t="s">
        <v>759</v>
      </c>
    </row>
    <row r="118" spans="1:9" x14ac:dyDescent="0.25">
      <c r="A118" t="s">
        <v>867</v>
      </c>
      <c r="B118" t="s">
        <v>1472</v>
      </c>
      <c r="C118">
        <v>417</v>
      </c>
      <c r="D118" t="s">
        <v>867</v>
      </c>
      <c r="E118" t="s">
        <v>535</v>
      </c>
      <c r="F118" t="s">
        <v>1473</v>
      </c>
      <c r="G118" t="s">
        <v>1474</v>
      </c>
      <c r="H118" t="s">
        <v>1475</v>
      </c>
      <c r="I118" t="s">
        <v>767</v>
      </c>
    </row>
    <row r="119" spans="1:9" x14ac:dyDescent="0.25">
      <c r="A119" t="s">
        <v>792</v>
      </c>
      <c r="B119" t="s">
        <v>1476</v>
      </c>
      <c r="C119">
        <v>116</v>
      </c>
      <c r="D119" t="s">
        <v>1477</v>
      </c>
      <c r="E119" t="s">
        <v>433</v>
      </c>
      <c r="F119" t="s">
        <v>1478</v>
      </c>
      <c r="G119" t="s">
        <v>1479</v>
      </c>
      <c r="H119" t="s">
        <v>1480</v>
      </c>
      <c r="I119" t="s">
        <v>767</v>
      </c>
    </row>
    <row r="120" spans="1:9" x14ac:dyDescent="0.25">
      <c r="A120" t="s">
        <v>832</v>
      </c>
      <c r="B120" t="s">
        <v>1481</v>
      </c>
      <c r="C120">
        <v>296</v>
      </c>
      <c r="D120" t="s">
        <v>869</v>
      </c>
      <c r="E120" t="s">
        <v>485</v>
      </c>
      <c r="F120" t="s">
        <v>1482</v>
      </c>
      <c r="G120" t="s">
        <v>1483</v>
      </c>
      <c r="H120">
        <v>115.84699999999999</v>
      </c>
      <c r="I120" t="s">
        <v>1053</v>
      </c>
    </row>
    <row r="121" spans="1:9" x14ac:dyDescent="0.25">
      <c r="A121" t="s">
        <v>804</v>
      </c>
      <c r="B121" t="s">
        <v>1484</v>
      </c>
      <c r="C121">
        <v>174</v>
      </c>
      <c r="D121" t="s">
        <v>797</v>
      </c>
      <c r="E121" t="s">
        <v>449</v>
      </c>
      <c r="F121" t="s">
        <v>1485</v>
      </c>
      <c r="G121" t="s">
        <v>1486</v>
      </c>
      <c r="H121">
        <v>832.322</v>
      </c>
      <c r="I121" t="s">
        <v>759</v>
      </c>
    </row>
    <row r="122" spans="1:9" x14ac:dyDescent="0.25">
      <c r="A122" t="s">
        <v>981</v>
      </c>
      <c r="B122" t="s">
        <v>1487</v>
      </c>
      <c r="C122">
        <v>659</v>
      </c>
      <c r="D122" t="s">
        <v>933</v>
      </c>
      <c r="E122" t="s">
        <v>1488</v>
      </c>
      <c r="F122" t="s">
        <v>1489</v>
      </c>
      <c r="G122" t="s">
        <v>1490</v>
      </c>
      <c r="H122">
        <v>52.441000000000003</v>
      </c>
      <c r="I122" t="s">
        <v>949</v>
      </c>
    </row>
    <row r="123" spans="1:9" x14ac:dyDescent="0.25">
      <c r="A123" t="s">
        <v>868</v>
      </c>
      <c r="B123" t="s">
        <v>1491</v>
      </c>
      <c r="C123">
        <v>408</v>
      </c>
      <c r="D123" t="s">
        <v>981</v>
      </c>
      <c r="E123" t="s">
        <v>1492</v>
      </c>
      <c r="F123" t="s">
        <v>1493</v>
      </c>
      <c r="G123" t="s">
        <v>1494</v>
      </c>
      <c r="H123" t="s">
        <v>1495</v>
      </c>
      <c r="I123" t="s">
        <v>767</v>
      </c>
    </row>
    <row r="124" spans="1:9" x14ac:dyDescent="0.25">
      <c r="A124" t="s">
        <v>869</v>
      </c>
      <c r="B124" t="s">
        <v>1496</v>
      </c>
      <c r="C124">
        <v>410</v>
      </c>
      <c r="D124" t="s">
        <v>1497</v>
      </c>
      <c r="E124" t="s">
        <v>1498</v>
      </c>
      <c r="F124" t="s">
        <v>1499</v>
      </c>
      <c r="G124" t="s">
        <v>1500</v>
      </c>
      <c r="H124" t="s">
        <v>1501</v>
      </c>
      <c r="I124" t="s">
        <v>767</v>
      </c>
    </row>
    <row r="125" spans="1:9" x14ac:dyDescent="0.25">
      <c r="A125" t="s">
        <v>870</v>
      </c>
      <c r="B125" t="s">
        <v>1502</v>
      </c>
      <c r="C125">
        <v>414</v>
      </c>
      <c r="D125" t="s">
        <v>1503</v>
      </c>
      <c r="E125" t="s">
        <v>540</v>
      </c>
      <c r="F125" t="s">
        <v>1504</v>
      </c>
      <c r="G125" t="s">
        <v>1505</v>
      </c>
      <c r="H125" t="s">
        <v>1506</v>
      </c>
      <c r="I125" t="s">
        <v>767</v>
      </c>
    </row>
    <row r="126" spans="1:9" x14ac:dyDescent="0.25">
      <c r="A126" t="s">
        <v>799</v>
      </c>
      <c r="B126" t="s">
        <v>1507</v>
      </c>
      <c r="C126">
        <v>136</v>
      </c>
      <c r="D126" t="s">
        <v>1508</v>
      </c>
      <c r="E126" t="s">
        <v>441</v>
      </c>
      <c r="F126" t="s">
        <v>1509</v>
      </c>
      <c r="G126" t="s">
        <v>1510</v>
      </c>
      <c r="H126">
        <v>64.174000000000007</v>
      </c>
      <c r="I126" t="s">
        <v>949</v>
      </c>
    </row>
    <row r="127" spans="1:9" x14ac:dyDescent="0.25">
      <c r="A127" t="s">
        <v>872</v>
      </c>
      <c r="B127" t="s">
        <v>1511</v>
      </c>
      <c r="C127">
        <v>398</v>
      </c>
      <c r="D127" t="s">
        <v>872</v>
      </c>
      <c r="E127" t="s">
        <v>543</v>
      </c>
      <c r="F127" t="s">
        <v>1512</v>
      </c>
      <c r="G127" t="s">
        <v>1513</v>
      </c>
      <c r="H127" t="s">
        <v>1514</v>
      </c>
      <c r="I127" t="s">
        <v>767</v>
      </c>
    </row>
    <row r="128" spans="1:9" x14ac:dyDescent="0.25">
      <c r="A128" t="s">
        <v>878</v>
      </c>
      <c r="B128" t="s">
        <v>1515</v>
      </c>
      <c r="C128">
        <v>418</v>
      </c>
      <c r="D128" t="s">
        <v>878</v>
      </c>
      <c r="E128" t="s">
        <v>552</v>
      </c>
      <c r="F128" t="s">
        <v>1516</v>
      </c>
      <c r="G128" t="s">
        <v>1517</v>
      </c>
      <c r="H128" t="s">
        <v>1518</v>
      </c>
      <c r="I128" t="s">
        <v>767</v>
      </c>
    </row>
    <row r="129" spans="1:9" x14ac:dyDescent="0.25">
      <c r="A129" t="s">
        <v>874</v>
      </c>
      <c r="B129" t="s">
        <v>1519</v>
      </c>
      <c r="C129">
        <v>422</v>
      </c>
      <c r="D129" t="s">
        <v>1520</v>
      </c>
      <c r="E129" t="s">
        <v>547</v>
      </c>
      <c r="F129" t="s">
        <v>1521</v>
      </c>
      <c r="G129" t="s">
        <v>1522</v>
      </c>
      <c r="H129" t="s">
        <v>1523</v>
      </c>
      <c r="I129" t="s">
        <v>767</v>
      </c>
    </row>
    <row r="130" spans="1:9" x14ac:dyDescent="0.25">
      <c r="A130" t="s">
        <v>984</v>
      </c>
      <c r="B130" t="s">
        <v>1524</v>
      </c>
      <c r="C130">
        <v>662</v>
      </c>
      <c r="D130" t="s">
        <v>934</v>
      </c>
      <c r="E130" t="s">
        <v>739</v>
      </c>
      <c r="F130" t="s">
        <v>1525</v>
      </c>
      <c r="G130" t="s">
        <v>1526</v>
      </c>
      <c r="H130">
        <v>181.88900000000001</v>
      </c>
      <c r="I130" t="s">
        <v>949</v>
      </c>
    </row>
    <row r="131" spans="1:9" x14ac:dyDescent="0.25">
      <c r="A131" t="s">
        <v>875</v>
      </c>
      <c r="B131" t="s">
        <v>1527</v>
      </c>
      <c r="C131">
        <v>438</v>
      </c>
      <c r="D131" t="s">
        <v>877</v>
      </c>
      <c r="E131" t="s">
        <v>548</v>
      </c>
      <c r="F131" t="s">
        <v>1528</v>
      </c>
      <c r="G131" t="s">
        <v>1529</v>
      </c>
      <c r="H131">
        <v>37.909999999999997</v>
      </c>
      <c r="I131" t="s">
        <v>1012</v>
      </c>
    </row>
    <row r="132" spans="1:9" x14ac:dyDescent="0.25">
      <c r="A132" t="s">
        <v>794</v>
      </c>
      <c r="B132" t="s">
        <v>1530</v>
      </c>
      <c r="C132">
        <v>144</v>
      </c>
      <c r="D132" t="s">
        <v>1531</v>
      </c>
      <c r="E132" t="s">
        <v>436</v>
      </c>
      <c r="F132" t="s">
        <v>1532</v>
      </c>
      <c r="G132" t="s">
        <v>1533</v>
      </c>
      <c r="H132" t="s">
        <v>1534</v>
      </c>
      <c r="I132" t="s">
        <v>767</v>
      </c>
    </row>
    <row r="133" spans="1:9" x14ac:dyDescent="0.25">
      <c r="A133" t="s">
        <v>873</v>
      </c>
      <c r="B133" t="s">
        <v>1535</v>
      </c>
      <c r="C133">
        <v>430</v>
      </c>
      <c r="D133" t="s">
        <v>875</v>
      </c>
      <c r="E133" t="s">
        <v>546</v>
      </c>
      <c r="F133" t="s">
        <v>1536</v>
      </c>
      <c r="G133" t="s">
        <v>1537</v>
      </c>
      <c r="H133" t="s">
        <v>1538</v>
      </c>
      <c r="I133" t="s">
        <v>759</v>
      </c>
    </row>
    <row r="134" spans="1:9" x14ac:dyDescent="0.25">
      <c r="A134" t="s">
        <v>877</v>
      </c>
      <c r="B134" t="s">
        <v>1539</v>
      </c>
      <c r="C134">
        <v>426</v>
      </c>
      <c r="D134" t="s">
        <v>876</v>
      </c>
      <c r="E134" t="s">
        <v>551</v>
      </c>
      <c r="F134" t="s">
        <v>1540</v>
      </c>
      <c r="G134" t="s">
        <v>1541</v>
      </c>
      <c r="H134" t="s">
        <v>1542</v>
      </c>
      <c r="I134" t="s">
        <v>759</v>
      </c>
    </row>
    <row r="135" spans="1:9" x14ac:dyDescent="0.25">
      <c r="A135" t="s">
        <v>876</v>
      </c>
      <c r="B135" t="s">
        <v>1543</v>
      </c>
      <c r="C135">
        <v>440</v>
      </c>
      <c r="D135" t="s">
        <v>1544</v>
      </c>
      <c r="E135" t="s">
        <v>549</v>
      </c>
      <c r="F135" t="s">
        <v>1545</v>
      </c>
      <c r="G135" t="s">
        <v>1546</v>
      </c>
      <c r="H135" t="s">
        <v>1547</v>
      </c>
      <c r="I135" t="s">
        <v>1012</v>
      </c>
    </row>
    <row r="136" spans="1:9" x14ac:dyDescent="0.25">
      <c r="A136" t="s">
        <v>879</v>
      </c>
      <c r="B136" t="s">
        <v>1548</v>
      </c>
      <c r="C136">
        <v>442</v>
      </c>
      <c r="D136" t="s">
        <v>879</v>
      </c>
      <c r="E136" t="s">
        <v>553</v>
      </c>
      <c r="F136" t="s">
        <v>553</v>
      </c>
      <c r="G136" t="s">
        <v>1549</v>
      </c>
      <c r="H136">
        <v>607.72799999999995</v>
      </c>
      <c r="I136" t="s">
        <v>1012</v>
      </c>
    </row>
    <row r="137" spans="1:9" x14ac:dyDescent="0.25">
      <c r="A137" t="s">
        <v>880</v>
      </c>
      <c r="B137" t="s">
        <v>1550</v>
      </c>
      <c r="C137">
        <v>428</v>
      </c>
      <c r="D137" t="s">
        <v>1551</v>
      </c>
      <c r="E137" t="s">
        <v>554</v>
      </c>
      <c r="F137" t="s">
        <v>1552</v>
      </c>
      <c r="G137" t="s">
        <v>1553</v>
      </c>
      <c r="H137" t="s">
        <v>1554</v>
      </c>
      <c r="I137" t="s">
        <v>1012</v>
      </c>
    </row>
    <row r="138" spans="1:9" x14ac:dyDescent="0.25">
      <c r="A138" t="s">
        <v>881</v>
      </c>
      <c r="B138" t="s">
        <v>1555</v>
      </c>
      <c r="C138">
        <v>434</v>
      </c>
      <c r="D138" t="s">
        <v>881</v>
      </c>
      <c r="E138" t="s">
        <v>555</v>
      </c>
      <c r="F138" t="s">
        <v>1556</v>
      </c>
      <c r="G138" t="s">
        <v>1557</v>
      </c>
      <c r="H138" t="s">
        <v>1558</v>
      </c>
      <c r="I138" t="s">
        <v>759</v>
      </c>
    </row>
    <row r="139" spans="1:9" x14ac:dyDescent="0.25">
      <c r="A139" t="s">
        <v>892</v>
      </c>
      <c r="B139" t="s">
        <v>1559</v>
      </c>
      <c r="C139">
        <v>504</v>
      </c>
      <c r="D139" t="s">
        <v>1560</v>
      </c>
      <c r="E139" t="s">
        <v>574</v>
      </c>
      <c r="F139" t="s">
        <v>1561</v>
      </c>
      <c r="G139" t="s">
        <v>1562</v>
      </c>
      <c r="H139" t="s">
        <v>1563</v>
      </c>
      <c r="I139" t="s">
        <v>759</v>
      </c>
    </row>
    <row r="140" spans="1:9" x14ac:dyDescent="0.25">
      <c r="A140" t="s">
        <v>882</v>
      </c>
      <c r="B140" t="s">
        <v>1564</v>
      </c>
      <c r="C140">
        <v>492</v>
      </c>
      <c r="D140" t="s">
        <v>890</v>
      </c>
      <c r="E140" t="s">
        <v>558</v>
      </c>
      <c r="F140" t="s">
        <v>558</v>
      </c>
      <c r="G140" s="2">
        <v>44805</v>
      </c>
      <c r="H140">
        <v>38.682000000000002</v>
      </c>
      <c r="I140" t="s">
        <v>1012</v>
      </c>
    </row>
    <row r="141" spans="1:9" x14ac:dyDescent="0.25">
      <c r="A141" t="s">
        <v>894</v>
      </c>
      <c r="B141" t="s">
        <v>1565</v>
      </c>
      <c r="C141">
        <v>498</v>
      </c>
      <c r="D141" t="s">
        <v>894</v>
      </c>
      <c r="E141" t="s">
        <v>578</v>
      </c>
      <c r="F141" t="s">
        <v>1566</v>
      </c>
      <c r="G141" t="s">
        <v>1567</v>
      </c>
      <c r="H141" t="s">
        <v>1568</v>
      </c>
      <c r="I141" t="s">
        <v>1012</v>
      </c>
    </row>
    <row r="142" spans="1:9" x14ac:dyDescent="0.25">
      <c r="A142" t="s">
        <v>889</v>
      </c>
      <c r="B142" t="s">
        <v>1569</v>
      </c>
      <c r="C142">
        <v>499</v>
      </c>
      <c r="D142" t="s">
        <v>1570</v>
      </c>
      <c r="E142" t="s">
        <v>570</v>
      </c>
      <c r="F142" t="s">
        <v>1571</v>
      </c>
      <c r="G142" t="s">
        <v>1572</v>
      </c>
      <c r="H142">
        <v>622.34500000000003</v>
      </c>
      <c r="I142" t="s">
        <v>1012</v>
      </c>
    </row>
    <row r="143" spans="1:9" x14ac:dyDescent="0.25">
      <c r="A143" t="s">
        <v>946</v>
      </c>
      <c r="B143" t="s">
        <v>1573</v>
      </c>
      <c r="C143">
        <v>663</v>
      </c>
      <c r="D143" t="s">
        <v>1574</v>
      </c>
      <c r="E143" t="s">
        <v>1575</v>
      </c>
      <c r="F143" t="s">
        <v>1576</v>
      </c>
      <c r="G143" t="s">
        <v>1122</v>
      </c>
      <c r="H143">
        <v>37.264000000000003</v>
      </c>
      <c r="I143" t="s">
        <v>949</v>
      </c>
    </row>
    <row r="144" spans="1:9" x14ac:dyDescent="0.25">
      <c r="A144" t="s">
        <v>884</v>
      </c>
      <c r="B144" t="s">
        <v>1577</v>
      </c>
      <c r="C144">
        <v>450</v>
      </c>
      <c r="D144" t="s">
        <v>892</v>
      </c>
      <c r="E144" t="s">
        <v>562</v>
      </c>
      <c r="F144" t="s">
        <v>1578</v>
      </c>
      <c r="G144" t="s">
        <v>1579</v>
      </c>
      <c r="H144" t="s">
        <v>1580</v>
      </c>
      <c r="I144" t="s">
        <v>759</v>
      </c>
    </row>
    <row r="145" spans="1:9" x14ac:dyDescent="0.25">
      <c r="A145" t="s">
        <v>982</v>
      </c>
      <c r="B145" t="s">
        <v>1581</v>
      </c>
      <c r="C145">
        <v>584</v>
      </c>
      <c r="D145" t="s">
        <v>1582</v>
      </c>
      <c r="E145" t="s">
        <v>733</v>
      </c>
      <c r="F145" t="s">
        <v>1583</v>
      </c>
      <c r="G145" t="s">
        <v>1584</v>
      </c>
      <c r="H145">
        <v>58.412999999999997</v>
      </c>
      <c r="I145" t="s">
        <v>1053</v>
      </c>
    </row>
    <row r="146" spans="1:9" x14ac:dyDescent="0.25">
      <c r="A146" t="s">
        <v>987</v>
      </c>
      <c r="B146" t="s">
        <v>1585</v>
      </c>
      <c r="C146">
        <v>807</v>
      </c>
      <c r="D146" t="s">
        <v>987</v>
      </c>
      <c r="E146" t="s">
        <v>742</v>
      </c>
      <c r="F146" t="s">
        <v>1586</v>
      </c>
      <c r="G146" t="s">
        <v>1587</v>
      </c>
      <c r="H146" t="s">
        <v>1588</v>
      </c>
      <c r="I146" t="s">
        <v>1012</v>
      </c>
    </row>
    <row r="147" spans="1:9" x14ac:dyDescent="0.25">
      <c r="A147" t="s">
        <v>887</v>
      </c>
      <c r="B147" t="s">
        <v>1589</v>
      </c>
      <c r="C147">
        <v>466</v>
      </c>
      <c r="D147" t="s">
        <v>887</v>
      </c>
      <c r="E147" t="s">
        <v>567</v>
      </c>
      <c r="F147" t="s">
        <v>1590</v>
      </c>
      <c r="G147" t="s">
        <v>1591</v>
      </c>
      <c r="H147" t="s">
        <v>1592</v>
      </c>
      <c r="I147" t="s">
        <v>759</v>
      </c>
    </row>
    <row r="148" spans="1:9" x14ac:dyDescent="0.25">
      <c r="A148" t="s">
        <v>784</v>
      </c>
      <c r="B148" t="s">
        <v>1593</v>
      </c>
      <c r="C148">
        <v>104</v>
      </c>
      <c r="D148" t="s">
        <v>780</v>
      </c>
      <c r="E148" t="s">
        <v>1594</v>
      </c>
      <c r="F148" t="s">
        <v>1595</v>
      </c>
      <c r="G148" t="s">
        <v>1596</v>
      </c>
      <c r="H148" t="s">
        <v>1597</v>
      </c>
      <c r="I148" t="s">
        <v>767</v>
      </c>
    </row>
    <row r="149" spans="1:9" x14ac:dyDescent="0.25">
      <c r="A149" t="s">
        <v>890</v>
      </c>
      <c r="B149" t="s">
        <v>1598</v>
      </c>
      <c r="C149">
        <v>496</v>
      </c>
      <c r="D149" t="s">
        <v>884</v>
      </c>
      <c r="E149" t="s">
        <v>572</v>
      </c>
      <c r="F149" t="s">
        <v>1599</v>
      </c>
      <c r="G149" t="s">
        <v>1600</v>
      </c>
      <c r="H149" t="s">
        <v>1601</v>
      </c>
      <c r="I149" t="s">
        <v>767</v>
      </c>
    </row>
    <row r="150" spans="1:9" x14ac:dyDescent="0.25">
      <c r="A150" t="s">
        <v>1560</v>
      </c>
      <c r="B150" t="s">
        <v>1602</v>
      </c>
      <c r="C150">
        <v>446</v>
      </c>
      <c r="D150" t="s">
        <v>882</v>
      </c>
      <c r="E150" t="s">
        <v>563</v>
      </c>
      <c r="F150" t="s">
        <v>563</v>
      </c>
      <c r="G150" t="s">
        <v>1603</v>
      </c>
      <c r="H150">
        <v>631.63599999999997</v>
      </c>
      <c r="I150" t="s">
        <v>767</v>
      </c>
    </row>
    <row r="151" spans="1:9" x14ac:dyDescent="0.25">
      <c r="A151" t="s">
        <v>908</v>
      </c>
      <c r="B151" t="s">
        <v>1604</v>
      </c>
      <c r="C151">
        <v>580</v>
      </c>
      <c r="D151" t="s">
        <v>1605</v>
      </c>
      <c r="E151" t="s">
        <v>596</v>
      </c>
      <c r="F151" t="s">
        <v>1606</v>
      </c>
      <c r="G151" t="s">
        <v>1607</v>
      </c>
      <c r="H151">
        <v>56.881999999999998</v>
      </c>
      <c r="I151" t="s">
        <v>1053</v>
      </c>
    </row>
    <row r="152" spans="1:9" x14ac:dyDescent="0.25">
      <c r="A152" t="s">
        <v>891</v>
      </c>
      <c r="B152" t="s">
        <v>1608</v>
      </c>
      <c r="C152">
        <v>474</v>
      </c>
      <c r="D152" t="s">
        <v>1609</v>
      </c>
      <c r="E152" t="s">
        <v>573</v>
      </c>
      <c r="F152" t="s">
        <v>1610</v>
      </c>
      <c r="G152" t="s">
        <v>1611</v>
      </c>
      <c r="H152">
        <v>432.9</v>
      </c>
      <c r="I152" t="s">
        <v>949</v>
      </c>
    </row>
    <row r="153" spans="1:9" x14ac:dyDescent="0.25">
      <c r="A153" t="s">
        <v>893</v>
      </c>
      <c r="B153" t="s">
        <v>1612</v>
      </c>
      <c r="C153">
        <v>478</v>
      </c>
      <c r="D153" t="s">
        <v>893</v>
      </c>
      <c r="E153" t="s">
        <v>577</v>
      </c>
      <c r="F153" t="s">
        <v>1613</v>
      </c>
      <c r="G153" t="s">
        <v>1614</v>
      </c>
      <c r="H153" t="s">
        <v>1615</v>
      </c>
      <c r="I153" t="s">
        <v>759</v>
      </c>
    </row>
    <row r="154" spans="1:9" x14ac:dyDescent="0.25">
      <c r="A154" t="s">
        <v>885</v>
      </c>
      <c r="B154" t="s">
        <v>1616</v>
      </c>
      <c r="C154">
        <v>500</v>
      </c>
      <c r="D154" t="s">
        <v>982</v>
      </c>
      <c r="E154" t="s">
        <v>565</v>
      </c>
      <c r="F154" t="s">
        <v>1617</v>
      </c>
      <c r="G154" t="s">
        <v>1028</v>
      </c>
      <c r="H154">
        <v>9.3409999999999993</v>
      </c>
      <c r="I154" t="s">
        <v>949</v>
      </c>
    </row>
    <row r="155" spans="1:9" x14ac:dyDescent="0.25">
      <c r="A155" t="s">
        <v>888</v>
      </c>
      <c r="B155" t="s">
        <v>1618</v>
      </c>
      <c r="C155">
        <v>470</v>
      </c>
      <c r="D155" t="s">
        <v>888</v>
      </c>
      <c r="E155" t="s">
        <v>568</v>
      </c>
      <c r="F155" t="s">
        <v>1619</v>
      </c>
      <c r="G155" t="s">
        <v>1620</v>
      </c>
      <c r="H155">
        <v>483.53</v>
      </c>
      <c r="I155" t="s">
        <v>1012</v>
      </c>
    </row>
    <row r="156" spans="1:9" x14ac:dyDescent="0.25">
      <c r="A156" t="s">
        <v>883</v>
      </c>
      <c r="B156" t="s">
        <v>1621</v>
      </c>
      <c r="C156">
        <v>480</v>
      </c>
      <c r="D156" t="s">
        <v>908</v>
      </c>
      <c r="E156" t="s">
        <v>561</v>
      </c>
      <c r="F156" t="s">
        <v>1622</v>
      </c>
      <c r="G156" t="s">
        <v>1623</v>
      </c>
      <c r="H156" t="s">
        <v>1624</v>
      </c>
      <c r="I156" t="s">
        <v>759</v>
      </c>
    </row>
    <row r="157" spans="1:9" x14ac:dyDescent="0.25">
      <c r="A157" t="s">
        <v>980</v>
      </c>
      <c r="B157" t="s">
        <v>1625</v>
      </c>
      <c r="C157">
        <v>462</v>
      </c>
      <c r="D157" t="s">
        <v>980</v>
      </c>
      <c r="E157" t="s">
        <v>731</v>
      </c>
      <c r="F157" t="s">
        <v>1626</v>
      </c>
      <c r="G157" t="s">
        <v>1627</v>
      </c>
      <c r="H157">
        <v>515.69600000000003</v>
      </c>
      <c r="I157" t="s">
        <v>767</v>
      </c>
    </row>
    <row r="158" spans="1:9" x14ac:dyDescent="0.25">
      <c r="A158" t="s">
        <v>895</v>
      </c>
      <c r="B158" t="s">
        <v>1628</v>
      </c>
      <c r="C158">
        <v>454</v>
      </c>
      <c r="D158" t="s">
        <v>1629</v>
      </c>
      <c r="E158" t="s">
        <v>580</v>
      </c>
      <c r="F158" t="s">
        <v>1630</v>
      </c>
      <c r="G158" t="s">
        <v>1631</v>
      </c>
      <c r="H158" t="s">
        <v>1632</v>
      </c>
      <c r="I158" t="s">
        <v>759</v>
      </c>
    </row>
    <row r="159" spans="1:9" x14ac:dyDescent="0.25">
      <c r="A159" t="s">
        <v>896</v>
      </c>
      <c r="B159" t="s">
        <v>1633</v>
      </c>
      <c r="C159">
        <v>484</v>
      </c>
      <c r="D159" t="s">
        <v>896</v>
      </c>
      <c r="E159" t="s">
        <v>581</v>
      </c>
      <c r="F159" t="s">
        <v>1634</v>
      </c>
      <c r="G159" t="s">
        <v>1635</v>
      </c>
      <c r="H159" t="s">
        <v>1636</v>
      </c>
      <c r="I159" t="s">
        <v>949</v>
      </c>
    </row>
    <row r="160" spans="1:9" x14ac:dyDescent="0.25">
      <c r="A160" t="s">
        <v>897</v>
      </c>
      <c r="B160" t="s">
        <v>1637</v>
      </c>
      <c r="C160">
        <v>458</v>
      </c>
      <c r="D160" t="s">
        <v>897</v>
      </c>
      <c r="E160" t="s">
        <v>582</v>
      </c>
      <c r="F160" t="s">
        <v>1638</v>
      </c>
      <c r="G160" t="s">
        <v>1639</v>
      </c>
      <c r="H160" t="s">
        <v>1640</v>
      </c>
      <c r="I160" t="s">
        <v>767</v>
      </c>
    </row>
    <row r="161" spans="1:9" x14ac:dyDescent="0.25">
      <c r="A161" t="s">
        <v>898</v>
      </c>
      <c r="B161" t="s">
        <v>1641</v>
      </c>
      <c r="C161">
        <v>508</v>
      </c>
      <c r="D161" t="s">
        <v>898</v>
      </c>
      <c r="E161" t="s">
        <v>583</v>
      </c>
      <c r="F161" t="s">
        <v>1642</v>
      </c>
      <c r="G161" t="s">
        <v>1643</v>
      </c>
      <c r="H161" t="s">
        <v>1644</v>
      </c>
      <c r="I161" t="s">
        <v>759</v>
      </c>
    </row>
    <row r="162" spans="1:9" x14ac:dyDescent="0.25">
      <c r="A162" t="s">
        <v>949</v>
      </c>
      <c r="B162" t="s">
        <v>1645</v>
      </c>
      <c r="C162">
        <v>516</v>
      </c>
      <c r="D162" t="s">
        <v>1646</v>
      </c>
      <c r="E162" t="s">
        <v>671</v>
      </c>
      <c r="F162" t="s">
        <v>1647</v>
      </c>
      <c r="G162" t="s">
        <v>1648</v>
      </c>
      <c r="H162" t="s">
        <v>1649</v>
      </c>
      <c r="I162" t="s">
        <v>759</v>
      </c>
    </row>
    <row r="163" spans="1:9" x14ac:dyDescent="0.25">
      <c r="A163" t="s">
        <v>901</v>
      </c>
      <c r="B163" t="s">
        <v>1650</v>
      </c>
      <c r="C163">
        <v>540</v>
      </c>
      <c r="D163" t="s">
        <v>901</v>
      </c>
      <c r="E163" t="s">
        <v>595</v>
      </c>
      <c r="F163" t="s">
        <v>1651</v>
      </c>
      <c r="G163" t="s">
        <v>1652</v>
      </c>
      <c r="H163">
        <v>284.06</v>
      </c>
      <c r="I163" t="s">
        <v>1053</v>
      </c>
    </row>
    <row r="164" spans="1:9" x14ac:dyDescent="0.25">
      <c r="A164" t="s">
        <v>900</v>
      </c>
      <c r="B164" t="s">
        <v>1653</v>
      </c>
      <c r="C164">
        <v>562</v>
      </c>
      <c r="D164" t="s">
        <v>906</v>
      </c>
      <c r="E164" t="s">
        <v>590</v>
      </c>
      <c r="F164" t="s">
        <v>1654</v>
      </c>
      <c r="G164" t="s">
        <v>1655</v>
      </c>
      <c r="H164" t="s">
        <v>1656</v>
      </c>
      <c r="I164" t="s">
        <v>759</v>
      </c>
    </row>
    <row r="165" spans="1:9" x14ac:dyDescent="0.25">
      <c r="A165" t="s">
        <v>909</v>
      </c>
      <c r="B165" t="s">
        <v>1657</v>
      </c>
      <c r="C165">
        <v>574</v>
      </c>
      <c r="D165" t="s">
        <v>909</v>
      </c>
      <c r="E165" t="s">
        <v>608</v>
      </c>
      <c r="F165" t="s">
        <v>1456</v>
      </c>
      <c r="G165" t="s">
        <v>1658</v>
      </c>
      <c r="H165">
        <v>1.8280000000000001</v>
      </c>
      <c r="I165" t="s">
        <v>1053</v>
      </c>
    </row>
    <row r="166" spans="1:9" x14ac:dyDescent="0.25">
      <c r="A166" t="s">
        <v>906</v>
      </c>
      <c r="B166" t="s">
        <v>1659</v>
      </c>
      <c r="C166">
        <v>566</v>
      </c>
      <c r="D166" t="s">
        <v>905</v>
      </c>
      <c r="E166" t="s">
        <v>602</v>
      </c>
      <c r="F166" t="s">
        <v>1660</v>
      </c>
      <c r="G166" t="s">
        <v>1661</v>
      </c>
      <c r="H166" t="s">
        <v>1662</v>
      </c>
      <c r="I166" t="s">
        <v>759</v>
      </c>
    </row>
    <row r="167" spans="1:9" x14ac:dyDescent="0.25">
      <c r="A167" t="s">
        <v>905</v>
      </c>
      <c r="B167" t="s">
        <v>1663</v>
      </c>
      <c r="C167">
        <v>558</v>
      </c>
      <c r="D167" t="s">
        <v>983</v>
      </c>
      <c r="E167" t="s">
        <v>601</v>
      </c>
      <c r="F167" t="s">
        <v>1664</v>
      </c>
      <c r="G167" t="s">
        <v>1665</v>
      </c>
      <c r="H167" t="s">
        <v>1666</v>
      </c>
      <c r="I167" t="s">
        <v>949</v>
      </c>
    </row>
    <row r="168" spans="1:9" x14ac:dyDescent="0.25">
      <c r="A168" t="s">
        <v>899</v>
      </c>
      <c r="B168" t="s">
        <v>1667</v>
      </c>
      <c r="C168">
        <v>528</v>
      </c>
      <c r="D168" t="s">
        <v>899</v>
      </c>
      <c r="E168" t="s">
        <v>588</v>
      </c>
      <c r="F168" t="s">
        <v>1668</v>
      </c>
      <c r="G168" t="s">
        <v>1669</v>
      </c>
      <c r="H168" t="s">
        <v>1670</v>
      </c>
      <c r="I168" t="s">
        <v>1012</v>
      </c>
    </row>
    <row r="169" spans="1:9" x14ac:dyDescent="0.25">
      <c r="A169" t="s">
        <v>903</v>
      </c>
      <c r="B169" t="s">
        <v>1671</v>
      </c>
      <c r="C169">
        <v>578</v>
      </c>
      <c r="D169" t="s">
        <v>903</v>
      </c>
      <c r="E169" t="s">
        <v>599</v>
      </c>
      <c r="F169" t="s">
        <v>1672</v>
      </c>
      <c r="G169" t="s">
        <v>1673</v>
      </c>
      <c r="H169" t="s">
        <v>1674</v>
      </c>
      <c r="I169" t="s">
        <v>1012</v>
      </c>
    </row>
    <row r="170" spans="1:9" x14ac:dyDescent="0.25">
      <c r="A170" t="s">
        <v>904</v>
      </c>
      <c r="B170" t="s">
        <v>1675</v>
      </c>
      <c r="C170">
        <v>524</v>
      </c>
      <c r="D170" t="s">
        <v>904</v>
      </c>
      <c r="E170" t="s">
        <v>600</v>
      </c>
      <c r="F170" t="s">
        <v>1676</v>
      </c>
      <c r="G170" t="s">
        <v>1677</v>
      </c>
      <c r="H170" t="s">
        <v>1678</v>
      </c>
      <c r="I170" t="s">
        <v>767</v>
      </c>
    </row>
    <row r="171" spans="1:9" x14ac:dyDescent="0.25">
      <c r="A171" t="s">
        <v>907</v>
      </c>
      <c r="B171" t="s">
        <v>1679</v>
      </c>
      <c r="C171">
        <v>520</v>
      </c>
      <c r="D171" t="s">
        <v>907</v>
      </c>
      <c r="E171" t="s">
        <v>605</v>
      </c>
      <c r="F171" t="s">
        <v>1680</v>
      </c>
      <c r="G171" t="s">
        <v>1118</v>
      </c>
      <c r="H171">
        <v>12.704000000000001</v>
      </c>
      <c r="I171" t="s">
        <v>1053</v>
      </c>
    </row>
    <row r="172" spans="1:9" x14ac:dyDescent="0.25">
      <c r="A172" t="s">
        <v>983</v>
      </c>
      <c r="B172" t="s">
        <v>1681</v>
      </c>
      <c r="C172">
        <v>570</v>
      </c>
      <c r="D172" t="s">
        <v>900</v>
      </c>
      <c r="E172" t="s">
        <v>736</v>
      </c>
      <c r="F172" t="s">
        <v>1682</v>
      </c>
      <c r="G172" t="s">
        <v>1683</v>
      </c>
      <c r="H172">
        <v>2.1659999999999999</v>
      </c>
      <c r="I172" t="s">
        <v>1053</v>
      </c>
    </row>
    <row r="173" spans="1:9" x14ac:dyDescent="0.25">
      <c r="A173" t="s">
        <v>910</v>
      </c>
      <c r="B173" t="s">
        <v>1684</v>
      </c>
      <c r="C173">
        <v>554</v>
      </c>
      <c r="D173" t="s">
        <v>910</v>
      </c>
      <c r="E173" t="s">
        <v>610</v>
      </c>
      <c r="F173" t="s">
        <v>1685</v>
      </c>
      <c r="G173" t="s">
        <v>1686</v>
      </c>
      <c r="H173" t="s">
        <v>1687</v>
      </c>
      <c r="I173" t="s">
        <v>1053</v>
      </c>
    </row>
    <row r="174" spans="1:9" x14ac:dyDescent="0.25">
      <c r="A174" t="s">
        <v>886</v>
      </c>
      <c r="B174" t="s">
        <v>1688</v>
      </c>
      <c r="C174">
        <v>512</v>
      </c>
      <c r="D174" t="s">
        <v>883</v>
      </c>
      <c r="E174" t="s">
        <v>566</v>
      </c>
      <c r="F174" t="s">
        <v>1689</v>
      </c>
      <c r="G174" t="s">
        <v>1690</v>
      </c>
      <c r="H174" t="s">
        <v>1691</v>
      </c>
      <c r="I174" t="s">
        <v>767</v>
      </c>
    </row>
    <row r="175" spans="1:9" x14ac:dyDescent="0.25">
      <c r="A175" t="s">
        <v>917</v>
      </c>
      <c r="B175" t="s">
        <v>1692</v>
      </c>
      <c r="C175">
        <v>591</v>
      </c>
      <c r="D175" t="s">
        <v>985</v>
      </c>
      <c r="E175" t="s">
        <v>625</v>
      </c>
      <c r="F175" t="s">
        <v>1693</v>
      </c>
      <c r="G175" t="s">
        <v>1694</v>
      </c>
      <c r="H175" t="s">
        <v>1695</v>
      </c>
      <c r="I175" t="s">
        <v>949</v>
      </c>
    </row>
    <row r="176" spans="1:9" x14ac:dyDescent="0.25">
      <c r="A176" t="s">
        <v>912</v>
      </c>
      <c r="B176" t="s">
        <v>1696</v>
      </c>
      <c r="C176">
        <v>604</v>
      </c>
      <c r="D176" t="s">
        <v>912</v>
      </c>
      <c r="E176" t="s">
        <v>618</v>
      </c>
      <c r="F176" t="s">
        <v>1697</v>
      </c>
      <c r="G176" t="s">
        <v>1698</v>
      </c>
      <c r="H176" t="s">
        <v>1699</v>
      </c>
      <c r="I176" t="s">
        <v>947</v>
      </c>
    </row>
    <row r="177" spans="1:9" x14ac:dyDescent="0.25">
      <c r="A177" t="s">
        <v>828</v>
      </c>
      <c r="B177" t="s">
        <v>1700</v>
      </c>
      <c r="C177">
        <v>258</v>
      </c>
      <c r="D177" t="s">
        <v>1701</v>
      </c>
      <c r="E177" t="s">
        <v>480</v>
      </c>
      <c r="F177" t="s">
        <v>1702</v>
      </c>
      <c r="G177" t="s">
        <v>1703</v>
      </c>
      <c r="H177">
        <v>277.67899999999997</v>
      </c>
      <c r="I177" t="s">
        <v>1053</v>
      </c>
    </row>
    <row r="178" spans="1:9" x14ac:dyDescent="0.25">
      <c r="A178" t="s">
        <v>919</v>
      </c>
      <c r="B178" t="s">
        <v>1704</v>
      </c>
      <c r="C178">
        <v>598</v>
      </c>
      <c r="D178" t="s">
        <v>1705</v>
      </c>
      <c r="E178" t="s">
        <v>627</v>
      </c>
      <c r="F178" t="s">
        <v>1706</v>
      </c>
      <c r="G178" t="s">
        <v>1707</v>
      </c>
      <c r="H178" t="s">
        <v>1708</v>
      </c>
      <c r="I178" t="s">
        <v>1053</v>
      </c>
    </row>
    <row r="179" spans="1:9" x14ac:dyDescent="0.25">
      <c r="A179" t="s">
        <v>914</v>
      </c>
      <c r="B179" t="s">
        <v>1709</v>
      </c>
      <c r="C179">
        <v>608</v>
      </c>
      <c r="D179" t="s">
        <v>1710</v>
      </c>
      <c r="E179" t="s">
        <v>621</v>
      </c>
      <c r="F179" t="s">
        <v>1711</v>
      </c>
      <c r="G179" t="s">
        <v>1712</v>
      </c>
      <c r="H179" t="s">
        <v>1713</v>
      </c>
      <c r="I179" t="s">
        <v>767</v>
      </c>
    </row>
    <row r="180" spans="1:9" x14ac:dyDescent="0.25">
      <c r="A180" t="s">
        <v>915</v>
      </c>
      <c r="B180" t="s">
        <v>1714</v>
      </c>
      <c r="C180">
        <v>586</v>
      </c>
      <c r="D180" t="s">
        <v>915</v>
      </c>
      <c r="E180" t="s">
        <v>623</v>
      </c>
      <c r="F180" t="s">
        <v>1715</v>
      </c>
      <c r="G180" t="s">
        <v>1716</v>
      </c>
      <c r="H180" t="s">
        <v>1717</v>
      </c>
      <c r="I180" t="s">
        <v>767</v>
      </c>
    </row>
    <row r="181" spans="1:9" x14ac:dyDescent="0.25">
      <c r="A181" t="s">
        <v>916</v>
      </c>
      <c r="B181" t="s">
        <v>1718</v>
      </c>
      <c r="C181">
        <v>616</v>
      </c>
      <c r="D181" t="s">
        <v>916</v>
      </c>
      <c r="E181" t="s">
        <v>624</v>
      </c>
      <c r="F181" t="s">
        <v>1719</v>
      </c>
      <c r="G181" t="s">
        <v>1720</v>
      </c>
      <c r="H181" t="s">
        <v>1721</v>
      </c>
      <c r="I181" t="s">
        <v>1012</v>
      </c>
    </row>
    <row r="182" spans="1:9" x14ac:dyDescent="0.25">
      <c r="A182" t="s">
        <v>985</v>
      </c>
      <c r="B182" t="s">
        <v>1722</v>
      </c>
      <c r="C182">
        <v>666</v>
      </c>
      <c r="D182" t="s">
        <v>783</v>
      </c>
      <c r="E182" t="s">
        <v>740</v>
      </c>
      <c r="F182" t="s">
        <v>1723</v>
      </c>
      <c r="G182" t="s">
        <v>1724</v>
      </c>
      <c r="H182">
        <v>7.0119999999999996</v>
      </c>
      <c r="I182" t="s">
        <v>949</v>
      </c>
    </row>
    <row r="183" spans="1:9" x14ac:dyDescent="0.25">
      <c r="A183" t="s">
        <v>1725</v>
      </c>
      <c r="B183" t="s">
        <v>1726</v>
      </c>
      <c r="C183">
        <v>612</v>
      </c>
      <c r="D183" t="s">
        <v>1727</v>
      </c>
      <c r="E183" t="s">
        <v>1728</v>
      </c>
      <c r="F183" t="s">
        <v>1729</v>
      </c>
      <c r="G183" t="s">
        <v>1730</v>
      </c>
      <c r="H183">
        <v>46</v>
      </c>
      <c r="I183" t="s">
        <v>1053</v>
      </c>
    </row>
    <row r="184" spans="1:9" x14ac:dyDescent="0.25">
      <c r="A184" t="s">
        <v>920</v>
      </c>
      <c r="B184" t="s">
        <v>1731</v>
      </c>
      <c r="C184">
        <v>630</v>
      </c>
      <c r="D184" t="s">
        <v>1732</v>
      </c>
      <c r="E184" t="s">
        <v>628</v>
      </c>
      <c r="F184" t="s">
        <v>1733</v>
      </c>
      <c r="G184" t="s">
        <v>1734</v>
      </c>
      <c r="H184" t="s">
        <v>1735</v>
      </c>
      <c r="I184" t="s">
        <v>949</v>
      </c>
    </row>
    <row r="185" spans="1:9" x14ac:dyDescent="0.25">
      <c r="A185" t="s">
        <v>1736</v>
      </c>
      <c r="B185" t="s">
        <v>1737</v>
      </c>
      <c r="C185">
        <v>275</v>
      </c>
      <c r="D185" t="s">
        <v>1738</v>
      </c>
      <c r="E185" t="s">
        <v>1739</v>
      </c>
      <c r="F185" t="s">
        <v>1740</v>
      </c>
      <c r="G185" t="s">
        <v>1741</v>
      </c>
      <c r="H185" t="s">
        <v>1742</v>
      </c>
      <c r="I185" t="s">
        <v>767</v>
      </c>
    </row>
    <row r="186" spans="1:9" x14ac:dyDescent="0.25">
      <c r="A186" t="s">
        <v>918</v>
      </c>
      <c r="B186" t="s">
        <v>1743</v>
      </c>
      <c r="C186">
        <v>620</v>
      </c>
      <c r="D186" t="s">
        <v>1744</v>
      </c>
      <c r="E186" t="s">
        <v>626</v>
      </c>
      <c r="F186" t="s">
        <v>1745</v>
      </c>
      <c r="G186" t="s">
        <v>1746</v>
      </c>
      <c r="H186" t="s">
        <v>1747</v>
      </c>
      <c r="I186" t="s">
        <v>1012</v>
      </c>
    </row>
    <row r="187" spans="1:9" x14ac:dyDescent="0.25">
      <c r="A187" t="s">
        <v>921</v>
      </c>
      <c r="B187" t="s">
        <v>1748</v>
      </c>
      <c r="C187">
        <v>585</v>
      </c>
      <c r="D187" t="s">
        <v>1736</v>
      </c>
      <c r="E187" t="s">
        <v>630</v>
      </c>
      <c r="F187" t="s">
        <v>1749</v>
      </c>
      <c r="G187" t="s">
        <v>1750</v>
      </c>
      <c r="H187">
        <v>17.907</v>
      </c>
      <c r="I187" t="s">
        <v>1053</v>
      </c>
    </row>
    <row r="188" spans="1:9" x14ac:dyDescent="0.25">
      <c r="A188" t="s">
        <v>922</v>
      </c>
      <c r="B188" t="s">
        <v>1751</v>
      </c>
      <c r="C188">
        <v>600</v>
      </c>
      <c r="D188" t="s">
        <v>917</v>
      </c>
      <c r="E188" t="s">
        <v>631</v>
      </c>
      <c r="F188" t="s">
        <v>1752</v>
      </c>
      <c r="G188" t="s">
        <v>1753</v>
      </c>
      <c r="H188" t="s">
        <v>1754</v>
      </c>
      <c r="I188" t="s">
        <v>947</v>
      </c>
    </row>
    <row r="189" spans="1:9" x14ac:dyDescent="0.25">
      <c r="A189" t="s">
        <v>923</v>
      </c>
      <c r="B189" t="s">
        <v>1755</v>
      </c>
      <c r="C189">
        <v>634</v>
      </c>
      <c r="D189" t="s">
        <v>923</v>
      </c>
      <c r="E189" t="s">
        <v>632</v>
      </c>
      <c r="F189" t="s">
        <v>1756</v>
      </c>
      <c r="G189" t="s">
        <v>1757</v>
      </c>
      <c r="H189" t="s">
        <v>1758</v>
      </c>
      <c r="I189" t="s">
        <v>767</v>
      </c>
    </row>
    <row r="190" spans="1:9" x14ac:dyDescent="0.25">
      <c r="A190" t="s">
        <v>925</v>
      </c>
      <c r="B190" t="s">
        <v>1759</v>
      </c>
      <c r="C190">
        <v>638</v>
      </c>
      <c r="D190" t="s">
        <v>925</v>
      </c>
      <c r="E190" t="s">
        <v>1760</v>
      </c>
      <c r="F190" t="s">
        <v>1761</v>
      </c>
      <c r="G190" t="s">
        <v>1762</v>
      </c>
      <c r="H190">
        <v>776.94799999999998</v>
      </c>
      <c r="I190" t="s">
        <v>759</v>
      </c>
    </row>
    <row r="191" spans="1:9" x14ac:dyDescent="0.25">
      <c r="A191" t="s">
        <v>927</v>
      </c>
      <c r="B191" t="s">
        <v>1763</v>
      </c>
      <c r="C191">
        <v>642</v>
      </c>
      <c r="D191" t="s">
        <v>927</v>
      </c>
      <c r="E191" t="s">
        <v>639</v>
      </c>
      <c r="F191" t="s">
        <v>1764</v>
      </c>
      <c r="G191" t="s">
        <v>1765</v>
      </c>
      <c r="H191" t="s">
        <v>1766</v>
      </c>
      <c r="I191" t="s">
        <v>1012</v>
      </c>
    </row>
    <row r="192" spans="1:9" x14ac:dyDescent="0.25">
      <c r="A192" t="s">
        <v>924</v>
      </c>
      <c r="B192" t="s">
        <v>1767</v>
      </c>
      <c r="C192">
        <v>688</v>
      </c>
      <c r="D192" t="s">
        <v>1768</v>
      </c>
      <c r="E192" t="s">
        <v>635</v>
      </c>
      <c r="F192" t="s">
        <v>1769</v>
      </c>
      <c r="G192" t="s">
        <v>1770</v>
      </c>
      <c r="H192" t="s">
        <v>1771</v>
      </c>
      <c r="I192" t="s">
        <v>1012</v>
      </c>
    </row>
    <row r="193" spans="1:9" x14ac:dyDescent="0.25">
      <c r="A193" t="s">
        <v>928</v>
      </c>
      <c r="B193" t="s">
        <v>1772</v>
      </c>
      <c r="C193">
        <v>643</v>
      </c>
      <c r="D193" t="s">
        <v>924</v>
      </c>
      <c r="E193" t="s">
        <v>1773</v>
      </c>
      <c r="F193" t="s">
        <v>1774</v>
      </c>
      <c r="G193" t="s">
        <v>1775</v>
      </c>
      <c r="H193" t="s">
        <v>1776</v>
      </c>
      <c r="I193" t="s">
        <v>1012</v>
      </c>
    </row>
    <row r="194" spans="1:9" x14ac:dyDescent="0.25">
      <c r="A194" t="s">
        <v>929</v>
      </c>
      <c r="B194" t="s">
        <v>1777</v>
      </c>
      <c r="C194">
        <v>646</v>
      </c>
      <c r="D194" t="s">
        <v>929</v>
      </c>
      <c r="E194" t="s">
        <v>642</v>
      </c>
      <c r="F194" t="s">
        <v>1778</v>
      </c>
      <c r="G194" t="s">
        <v>1779</v>
      </c>
      <c r="H194" t="s">
        <v>1780</v>
      </c>
      <c r="I194" t="s">
        <v>759</v>
      </c>
    </row>
    <row r="195" spans="1:9" x14ac:dyDescent="0.25">
      <c r="A195" t="s">
        <v>947</v>
      </c>
      <c r="B195" t="s">
        <v>1781</v>
      </c>
      <c r="C195">
        <v>682</v>
      </c>
      <c r="D195" t="s">
        <v>947</v>
      </c>
      <c r="E195" t="s">
        <v>668</v>
      </c>
      <c r="F195" t="s">
        <v>1782</v>
      </c>
      <c r="G195" t="s">
        <v>1783</v>
      </c>
      <c r="H195" t="s">
        <v>1784</v>
      </c>
      <c r="I195" t="s">
        <v>767</v>
      </c>
    </row>
    <row r="196" spans="1:9" x14ac:dyDescent="0.25">
      <c r="A196" t="s">
        <v>783</v>
      </c>
      <c r="B196" t="s">
        <v>1785</v>
      </c>
      <c r="C196">
        <v>90</v>
      </c>
      <c r="D196" t="s">
        <v>1786</v>
      </c>
      <c r="E196" t="s">
        <v>422</v>
      </c>
      <c r="F196" t="s">
        <v>1787</v>
      </c>
      <c r="G196" t="s">
        <v>1788</v>
      </c>
      <c r="H196">
        <v>652.85799999999995</v>
      </c>
      <c r="I196" t="s">
        <v>1053</v>
      </c>
    </row>
    <row r="197" spans="1:9" x14ac:dyDescent="0.25">
      <c r="A197" t="s">
        <v>933</v>
      </c>
      <c r="B197" t="s">
        <v>1789</v>
      </c>
      <c r="C197">
        <v>690</v>
      </c>
      <c r="D197" t="s">
        <v>948</v>
      </c>
      <c r="E197" t="s">
        <v>650</v>
      </c>
      <c r="F197" t="s">
        <v>715</v>
      </c>
      <c r="G197" t="s">
        <v>1790</v>
      </c>
      <c r="H197">
        <v>96.762</v>
      </c>
      <c r="I197" t="s">
        <v>759</v>
      </c>
    </row>
    <row r="198" spans="1:9" x14ac:dyDescent="0.25">
      <c r="A198" t="s">
        <v>937</v>
      </c>
      <c r="B198" t="s">
        <v>1791</v>
      </c>
      <c r="C198">
        <v>729</v>
      </c>
      <c r="D198" t="s">
        <v>1792</v>
      </c>
      <c r="E198" t="s">
        <v>655</v>
      </c>
      <c r="F198" t="s">
        <v>1793</v>
      </c>
      <c r="G198" t="s">
        <v>1794</v>
      </c>
      <c r="H198" t="s">
        <v>1795</v>
      </c>
      <c r="I198" t="s">
        <v>759</v>
      </c>
    </row>
    <row r="199" spans="1:9" x14ac:dyDescent="0.25">
      <c r="A199" t="s">
        <v>948</v>
      </c>
      <c r="B199" t="s">
        <v>1796</v>
      </c>
      <c r="C199">
        <v>752</v>
      </c>
      <c r="D199" t="s">
        <v>1797</v>
      </c>
      <c r="E199" t="s">
        <v>670</v>
      </c>
      <c r="F199" t="s">
        <v>1798</v>
      </c>
      <c r="G199" t="s">
        <v>1799</v>
      </c>
      <c r="H199" t="s">
        <v>1800</v>
      </c>
      <c r="I199" t="s">
        <v>1012</v>
      </c>
    </row>
    <row r="200" spans="1:9" x14ac:dyDescent="0.25">
      <c r="A200" t="s">
        <v>936</v>
      </c>
      <c r="B200" t="s">
        <v>1801</v>
      </c>
      <c r="C200">
        <v>702</v>
      </c>
      <c r="D200" t="s">
        <v>935</v>
      </c>
      <c r="E200" t="s">
        <v>654</v>
      </c>
      <c r="F200" t="s">
        <v>654</v>
      </c>
      <c r="G200" t="s">
        <v>1802</v>
      </c>
      <c r="H200" t="s">
        <v>1803</v>
      </c>
      <c r="I200" t="s">
        <v>767</v>
      </c>
    </row>
    <row r="201" spans="1:9" x14ac:dyDescent="0.25">
      <c r="A201" t="s">
        <v>1804</v>
      </c>
      <c r="B201" t="s">
        <v>1805</v>
      </c>
      <c r="C201">
        <v>654</v>
      </c>
      <c r="D201" t="s">
        <v>1804</v>
      </c>
      <c r="E201" t="s">
        <v>738</v>
      </c>
      <c r="F201" t="s">
        <v>1806</v>
      </c>
      <c r="G201" t="s">
        <v>1807</v>
      </c>
      <c r="H201">
        <v>7.46</v>
      </c>
      <c r="I201" t="s">
        <v>759</v>
      </c>
    </row>
    <row r="202" spans="1:9" x14ac:dyDescent="0.25">
      <c r="A202" t="s">
        <v>991</v>
      </c>
      <c r="B202" t="s">
        <v>1808</v>
      </c>
      <c r="C202">
        <v>705</v>
      </c>
      <c r="D202" t="s">
        <v>991</v>
      </c>
      <c r="E202" t="s">
        <v>750</v>
      </c>
      <c r="F202" t="s">
        <v>1809</v>
      </c>
      <c r="G202" t="s">
        <v>1810</v>
      </c>
      <c r="H202" t="s">
        <v>1811</v>
      </c>
      <c r="I202" t="s">
        <v>1012</v>
      </c>
    </row>
    <row r="203" spans="1:9" x14ac:dyDescent="0.25">
      <c r="A203" t="s">
        <v>1812</v>
      </c>
      <c r="B203" t="s">
        <v>1813</v>
      </c>
      <c r="C203">
        <v>744</v>
      </c>
      <c r="D203" t="s">
        <v>820</v>
      </c>
      <c r="E203" t="s">
        <v>1814</v>
      </c>
      <c r="F203" t="s">
        <v>1815</v>
      </c>
      <c r="G203" t="s">
        <v>1816</v>
      </c>
      <c r="H203">
        <v>2.5499999999999998</v>
      </c>
      <c r="I203" t="s">
        <v>1012</v>
      </c>
    </row>
    <row r="204" spans="1:9" x14ac:dyDescent="0.25">
      <c r="A204" t="s">
        <v>988</v>
      </c>
      <c r="B204" t="s">
        <v>1817</v>
      </c>
      <c r="C204">
        <v>703</v>
      </c>
      <c r="D204" t="s">
        <v>1818</v>
      </c>
      <c r="E204" t="s">
        <v>744</v>
      </c>
      <c r="F204" t="s">
        <v>1819</v>
      </c>
      <c r="G204" t="s">
        <v>1820</v>
      </c>
      <c r="H204" t="s">
        <v>1821</v>
      </c>
      <c r="I204" t="s">
        <v>1012</v>
      </c>
    </row>
    <row r="205" spans="1:9" x14ac:dyDescent="0.25">
      <c r="A205" t="s">
        <v>938</v>
      </c>
      <c r="B205" t="s">
        <v>1822</v>
      </c>
      <c r="C205">
        <v>694</v>
      </c>
      <c r="D205" t="s">
        <v>938</v>
      </c>
      <c r="E205" t="s">
        <v>657</v>
      </c>
      <c r="F205" t="s">
        <v>1823</v>
      </c>
      <c r="G205" t="s">
        <v>1824</v>
      </c>
      <c r="H205" t="s">
        <v>1825</v>
      </c>
      <c r="I205" t="s">
        <v>759</v>
      </c>
    </row>
    <row r="206" spans="1:9" x14ac:dyDescent="0.25">
      <c r="A206" t="s">
        <v>939</v>
      </c>
      <c r="B206" t="s">
        <v>1826</v>
      </c>
      <c r="C206">
        <v>674</v>
      </c>
      <c r="D206" t="s">
        <v>939</v>
      </c>
      <c r="E206" t="s">
        <v>658</v>
      </c>
      <c r="F206" t="s">
        <v>658</v>
      </c>
      <c r="G206" t="s">
        <v>1827</v>
      </c>
      <c r="H206">
        <v>33.784999999999997</v>
      </c>
      <c r="I206" t="s">
        <v>1012</v>
      </c>
    </row>
    <row r="207" spans="1:9" x14ac:dyDescent="0.25">
      <c r="A207" t="s">
        <v>935</v>
      </c>
      <c r="B207" t="s">
        <v>1828</v>
      </c>
      <c r="C207">
        <v>686</v>
      </c>
      <c r="D207" t="s">
        <v>936</v>
      </c>
      <c r="E207" t="s">
        <v>652</v>
      </c>
      <c r="F207" t="s">
        <v>1829</v>
      </c>
      <c r="G207" t="s">
        <v>1830</v>
      </c>
      <c r="H207" t="s">
        <v>1831</v>
      </c>
      <c r="I207" t="s">
        <v>759</v>
      </c>
    </row>
    <row r="208" spans="1:9" x14ac:dyDescent="0.25">
      <c r="A208" t="s">
        <v>941</v>
      </c>
      <c r="B208" t="s">
        <v>1832</v>
      </c>
      <c r="C208">
        <v>706</v>
      </c>
      <c r="D208" t="s">
        <v>941</v>
      </c>
      <c r="E208" t="s">
        <v>661</v>
      </c>
      <c r="F208" t="s">
        <v>1833</v>
      </c>
      <c r="G208" t="s">
        <v>1834</v>
      </c>
      <c r="H208" t="s">
        <v>1835</v>
      </c>
      <c r="I208" t="s">
        <v>759</v>
      </c>
    </row>
    <row r="209" spans="1:9" x14ac:dyDescent="0.25">
      <c r="A209" t="s">
        <v>944</v>
      </c>
      <c r="B209" t="s">
        <v>1836</v>
      </c>
      <c r="C209">
        <v>740</v>
      </c>
      <c r="D209" t="s">
        <v>1837</v>
      </c>
      <c r="E209" t="s">
        <v>1838</v>
      </c>
      <c r="F209" t="s">
        <v>1839</v>
      </c>
      <c r="G209" t="s">
        <v>1840</v>
      </c>
      <c r="H209">
        <v>575.99099999999999</v>
      </c>
      <c r="I209" t="s">
        <v>947</v>
      </c>
    </row>
    <row r="210" spans="1:9" x14ac:dyDescent="0.25">
      <c r="A210" t="s">
        <v>932</v>
      </c>
      <c r="B210" t="s">
        <v>1841</v>
      </c>
      <c r="C210">
        <v>728</v>
      </c>
      <c r="D210" t="s">
        <v>1842</v>
      </c>
      <c r="E210" t="s">
        <v>648</v>
      </c>
      <c r="F210" t="s">
        <v>1843</v>
      </c>
      <c r="G210" t="s">
        <v>1844</v>
      </c>
      <c r="H210" t="s">
        <v>1845</v>
      </c>
      <c r="I210" t="s">
        <v>759</v>
      </c>
    </row>
    <row r="211" spans="1:9" x14ac:dyDescent="0.25">
      <c r="A211" t="s">
        <v>934</v>
      </c>
      <c r="B211" t="s">
        <v>1846</v>
      </c>
      <c r="C211">
        <v>678</v>
      </c>
      <c r="D211" t="s">
        <v>1847</v>
      </c>
      <c r="E211" t="s">
        <v>1848</v>
      </c>
      <c r="F211" t="s">
        <v>1849</v>
      </c>
      <c r="G211" t="s">
        <v>1850</v>
      </c>
      <c r="H211">
        <v>197.7</v>
      </c>
      <c r="I211" t="s">
        <v>759</v>
      </c>
    </row>
    <row r="212" spans="1:9" x14ac:dyDescent="0.25">
      <c r="A212" t="s">
        <v>820</v>
      </c>
      <c r="B212" t="s">
        <v>1851</v>
      </c>
      <c r="C212">
        <v>222</v>
      </c>
      <c r="D212" t="s">
        <v>942</v>
      </c>
      <c r="E212" t="s">
        <v>471</v>
      </c>
      <c r="F212" t="s">
        <v>1852</v>
      </c>
      <c r="G212" t="s">
        <v>1853</v>
      </c>
      <c r="H212" t="s">
        <v>1854</v>
      </c>
      <c r="I212" t="s">
        <v>949</v>
      </c>
    </row>
    <row r="213" spans="1:9" x14ac:dyDescent="0.25">
      <c r="A213" t="s">
        <v>940</v>
      </c>
      <c r="B213" t="s">
        <v>1855</v>
      </c>
      <c r="C213">
        <v>534</v>
      </c>
      <c r="D213" t="s">
        <v>1856</v>
      </c>
      <c r="E213" t="s">
        <v>659</v>
      </c>
      <c r="F213" t="s">
        <v>1857</v>
      </c>
      <c r="G213" t="s">
        <v>1118</v>
      </c>
      <c r="H213">
        <v>40.654000000000003</v>
      </c>
      <c r="I213" t="s">
        <v>949</v>
      </c>
    </row>
    <row r="214" spans="1:9" x14ac:dyDescent="0.25">
      <c r="A214" t="s">
        <v>950</v>
      </c>
      <c r="B214" t="s">
        <v>1858</v>
      </c>
      <c r="C214">
        <v>760</v>
      </c>
      <c r="D214" t="s">
        <v>950</v>
      </c>
      <c r="E214" t="s">
        <v>672</v>
      </c>
      <c r="F214" t="s">
        <v>1859</v>
      </c>
      <c r="G214" t="s">
        <v>1860</v>
      </c>
      <c r="H214" t="s">
        <v>1861</v>
      </c>
      <c r="I214" t="s">
        <v>767</v>
      </c>
    </row>
    <row r="215" spans="1:9" x14ac:dyDescent="0.25">
      <c r="A215" t="s">
        <v>943</v>
      </c>
      <c r="B215" t="s">
        <v>1862</v>
      </c>
      <c r="C215">
        <v>748</v>
      </c>
      <c r="D215" t="s">
        <v>1863</v>
      </c>
      <c r="E215" t="s">
        <v>663</v>
      </c>
      <c r="F215" t="s">
        <v>1864</v>
      </c>
      <c r="G215" t="s">
        <v>1865</v>
      </c>
      <c r="H215" t="s">
        <v>1866</v>
      </c>
      <c r="I215" t="s">
        <v>759</v>
      </c>
    </row>
    <row r="216" spans="1:9" x14ac:dyDescent="0.25">
      <c r="A216" t="s">
        <v>953</v>
      </c>
      <c r="B216" t="s">
        <v>1867</v>
      </c>
      <c r="C216">
        <v>796</v>
      </c>
      <c r="D216" t="s">
        <v>958</v>
      </c>
      <c r="E216" t="s">
        <v>676</v>
      </c>
      <c r="F216" t="s">
        <v>1868</v>
      </c>
      <c r="G216" t="s">
        <v>1869</v>
      </c>
      <c r="H216">
        <v>37.664999999999999</v>
      </c>
      <c r="I216" t="s">
        <v>949</v>
      </c>
    </row>
    <row r="217" spans="1:9" x14ac:dyDescent="0.25">
      <c r="A217" t="s">
        <v>793</v>
      </c>
      <c r="B217" t="s">
        <v>1870</v>
      </c>
      <c r="C217">
        <v>148</v>
      </c>
      <c r="D217" t="s">
        <v>796</v>
      </c>
      <c r="E217" t="s">
        <v>435</v>
      </c>
      <c r="F217" t="s">
        <v>1871</v>
      </c>
      <c r="G217" t="s">
        <v>1872</v>
      </c>
      <c r="H217" t="s">
        <v>1873</v>
      </c>
      <c r="I217" t="s">
        <v>759</v>
      </c>
    </row>
    <row r="218" spans="1:9" x14ac:dyDescent="0.25">
      <c r="A218" t="s">
        <v>830</v>
      </c>
      <c r="B218" t="s">
        <v>1874</v>
      </c>
      <c r="C218">
        <v>260</v>
      </c>
      <c r="D218" t="s">
        <v>1875</v>
      </c>
      <c r="E218" t="s">
        <v>1876</v>
      </c>
      <c r="F218" t="s">
        <v>1877</v>
      </c>
      <c r="G218" t="s">
        <v>1878</v>
      </c>
      <c r="H218">
        <v>140</v>
      </c>
      <c r="I218" t="s">
        <v>1009</v>
      </c>
    </row>
    <row r="219" spans="1:9" x14ac:dyDescent="0.25">
      <c r="A219" t="s">
        <v>954</v>
      </c>
      <c r="B219" t="s">
        <v>1879</v>
      </c>
      <c r="C219">
        <v>768</v>
      </c>
      <c r="D219" t="s">
        <v>959</v>
      </c>
      <c r="E219" t="s">
        <v>677</v>
      </c>
      <c r="F219" t="s">
        <v>1880</v>
      </c>
      <c r="G219" t="s">
        <v>1881</v>
      </c>
      <c r="H219" t="s">
        <v>1882</v>
      </c>
      <c r="I219" t="s">
        <v>759</v>
      </c>
    </row>
    <row r="220" spans="1:9" x14ac:dyDescent="0.25">
      <c r="A220" t="s">
        <v>955</v>
      </c>
      <c r="B220" t="s">
        <v>1883</v>
      </c>
      <c r="C220">
        <v>764</v>
      </c>
      <c r="D220" t="s">
        <v>955</v>
      </c>
      <c r="E220" t="s">
        <v>678</v>
      </c>
      <c r="F220" t="s">
        <v>1884</v>
      </c>
      <c r="G220" t="s">
        <v>1885</v>
      </c>
      <c r="H220" t="s">
        <v>1886</v>
      </c>
      <c r="I220" t="s">
        <v>767</v>
      </c>
    </row>
    <row r="221" spans="1:9" x14ac:dyDescent="0.25">
      <c r="A221" t="s">
        <v>952</v>
      </c>
      <c r="B221" t="s">
        <v>1887</v>
      </c>
      <c r="C221">
        <v>762</v>
      </c>
      <c r="D221" t="s">
        <v>1888</v>
      </c>
      <c r="E221" t="s">
        <v>674</v>
      </c>
      <c r="F221" t="s">
        <v>1889</v>
      </c>
      <c r="G221" t="s">
        <v>1890</v>
      </c>
      <c r="H221" t="s">
        <v>1891</v>
      </c>
      <c r="I221" t="s">
        <v>767</v>
      </c>
    </row>
    <row r="222" spans="1:9" x14ac:dyDescent="0.25">
      <c r="A222" t="s">
        <v>958</v>
      </c>
      <c r="B222" t="s">
        <v>1892</v>
      </c>
      <c r="C222">
        <v>772</v>
      </c>
      <c r="D222" t="s">
        <v>818</v>
      </c>
      <c r="E222" t="s">
        <v>682</v>
      </c>
      <c r="G222" t="s">
        <v>1893</v>
      </c>
      <c r="H222">
        <v>1.466</v>
      </c>
      <c r="I222" t="s">
        <v>1053</v>
      </c>
    </row>
    <row r="223" spans="1:9" x14ac:dyDescent="0.25">
      <c r="A223" t="s">
        <v>818</v>
      </c>
      <c r="B223" t="s">
        <v>1894</v>
      </c>
      <c r="C223">
        <v>626</v>
      </c>
      <c r="D223" t="s">
        <v>960</v>
      </c>
      <c r="E223" t="s">
        <v>468</v>
      </c>
      <c r="F223" t="s">
        <v>1895</v>
      </c>
      <c r="G223" t="s">
        <v>1896</v>
      </c>
      <c r="H223" t="s">
        <v>1897</v>
      </c>
      <c r="I223" t="s">
        <v>1053</v>
      </c>
    </row>
    <row r="224" spans="1:9" x14ac:dyDescent="0.25">
      <c r="A224" t="s">
        <v>957</v>
      </c>
      <c r="B224" t="s">
        <v>1898</v>
      </c>
      <c r="C224">
        <v>795</v>
      </c>
      <c r="D224" t="s">
        <v>1899</v>
      </c>
      <c r="E224" t="s">
        <v>680</v>
      </c>
      <c r="F224" t="s">
        <v>1900</v>
      </c>
      <c r="G224" t="s">
        <v>1901</v>
      </c>
      <c r="H224" t="s">
        <v>1902</v>
      </c>
      <c r="I224" t="s">
        <v>767</v>
      </c>
    </row>
    <row r="225" spans="1:9" x14ac:dyDescent="0.25">
      <c r="A225" t="s">
        <v>956</v>
      </c>
      <c r="B225" t="s">
        <v>1903</v>
      </c>
      <c r="C225">
        <v>788</v>
      </c>
      <c r="D225" t="s">
        <v>1904</v>
      </c>
      <c r="E225" t="s">
        <v>679</v>
      </c>
      <c r="F225" t="s">
        <v>1905</v>
      </c>
      <c r="G225" t="s">
        <v>1906</v>
      </c>
      <c r="H225" t="s">
        <v>1907</v>
      </c>
      <c r="I225" t="s">
        <v>759</v>
      </c>
    </row>
    <row r="226" spans="1:9" x14ac:dyDescent="0.25">
      <c r="A226" t="s">
        <v>959</v>
      </c>
      <c r="B226" t="s">
        <v>1908</v>
      </c>
      <c r="C226">
        <v>776</v>
      </c>
      <c r="D226" t="s">
        <v>956</v>
      </c>
      <c r="E226" t="s">
        <v>685</v>
      </c>
      <c r="F226" t="s">
        <v>1909</v>
      </c>
      <c r="G226" t="s">
        <v>1910</v>
      </c>
      <c r="H226">
        <v>103.197</v>
      </c>
      <c r="I226" t="s">
        <v>1053</v>
      </c>
    </row>
    <row r="227" spans="1:9" x14ac:dyDescent="0.25">
      <c r="A227" t="s">
        <v>962</v>
      </c>
      <c r="B227" t="s">
        <v>1911</v>
      </c>
      <c r="C227">
        <v>792</v>
      </c>
      <c r="D227" t="s">
        <v>1912</v>
      </c>
      <c r="E227" t="s">
        <v>689</v>
      </c>
      <c r="F227" t="s">
        <v>1913</v>
      </c>
      <c r="G227" t="s">
        <v>1914</v>
      </c>
      <c r="H227" t="s">
        <v>1915</v>
      </c>
      <c r="I227" t="s">
        <v>767</v>
      </c>
    </row>
    <row r="228" spans="1:9" x14ac:dyDescent="0.25">
      <c r="A228" t="s">
        <v>960</v>
      </c>
      <c r="B228" t="s">
        <v>1916</v>
      </c>
      <c r="C228">
        <v>780</v>
      </c>
      <c r="D228" t="s">
        <v>793</v>
      </c>
      <c r="E228" t="s">
        <v>686</v>
      </c>
      <c r="F228" t="s">
        <v>1917</v>
      </c>
      <c r="G228" t="s">
        <v>1918</v>
      </c>
      <c r="H228" t="s">
        <v>1919</v>
      </c>
      <c r="I228" t="s">
        <v>949</v>
      </c>
    </row>
    <row r="229" spans="1:9" x14ac:dyDescent="0.25">
      <c r="A229" t="s">
        <v>963</v>
      </c>
      <c r="B229" t="s">
        <v>1920</v>
      </c>
      <c r="C229">
        <v>798</v>
      </c>
      <c r="D229" t="s">
        <v>963</v>
      </c>
      <c r="E229" t="s">
        <v>690</v>
      </c>
      <c r="F229" t="s">
        <v>1921</v>
      </c>
      <c r="G229" t="s">
        <v>1922</v>
      </c>
      <c r="H229">
        <v>11.507999999999999</v>
      </c>
      <c r="I229" t="s">
        <v>1053</v>
      </c>
    </row>
    <row r="230" spans="1:9" x14ac:dyDescent="0.25">
      <c r="A230" t="s">
        <v>1923</v>
      </c>
      <c r="B230" t="s">
        <v>1924</v>
      </c>
      <c r="C230">
        <v>158</v>
      </c>
      <c r="D230" t="s">
        <v>1923</v>
      </c>
      <c r="E230" t="s">
        <v>1925</v>
      </c>
      <c r="F230" t="s">
        <v>1926</v>
      </c>
      <c r="G230" t="s">
        <v>1927</v>
      </c>
      <c r="H230" t="s">
        <v>1928</v>
      </c>
      <c r="I230" t="s">
        <v>767</v>
      </c>
    </row>
    <row r="231" spans="1:9" x14ac:dyDescent="0.25">
      <c r="A231" t="s">
        <v>964</v>
      </c>
      <c r="B231" t="s">
        <v>1929</v>
      </c>
      <c r="C231">
        <v>834</v>
      </c>
      <c r="D231" t="s">
        <v>964</v>
      </c>
      <c r="E231" t="s">
        <v>692</v>
      </c>
      <c r="F231" t="s">
        <v>1930</v>
      </c>
      <c r="G231" t="s">
        <v>1931</v>
      </c>
      <c r="H231" t="s">
        <v>1932</v>
      </c>
      <c r="I231" t="s">
        <v>759</v>
      </c>
    </row>
    <row r="232" spans="1:9" x14ac:dyDescent="0.25">
      <c r="A232" t="s">
        <v>967</v>
      </c>
      <c r="B232" t="s">
        <v>1933</v>
      </c>
      <c r="C232">
        <v>804</v>
      </c>
      <c r="D232" t="s">
        <v>1934</v>
      </c>
      <c r="E232" t="s">
        <v>698</v>
      </c>
      <c r="F232" t="s">
        <v>1935</v>
      </c>
      <c r="G232" t="s">
        <v>1936</v>
      </c>
      <c r="H232" t="s">
        <v>1937</v>
      </c>
      <c r="I232" t="s">
        <v>1012</v>
      </c>
    </row>
    <row r="233" spans="1:9" x14ac:dyDescent="0.25">
      <c r="A233" t="s">
        <v>966</v>
      </c>
      <c r="B233" t="s">
        <v>1938</v>
      </c>
      <c r="C233">
        <v>800</v>
      </c>
      <c r="D233" t="s">
        <v>966</v>
      </c>
      <c r="E233" t="s">
        <v>695</v>
      </c>
      <c r="F233" t="s">
        <v>1939</v>
      </c>
      <c r="G233" t="s">
        <v>1940</v>
      </c>
      <c r="H233" t="s">
        <v>1941</v>
      </c>
      <c r="I233" t="s">
        <v>759</v>
      </c>
    </row>
    <row r="234" spans="1:9" x14ac:dyDescent="0.25">
      <c r="A234" t="s">
        <v>1942</v>
      </c>
      <c r="B234" t="s">
        <v>1943</v>
      </c>
      <c r="C234">
        <v>581</v>
      </c>
      <c r="E234" t="s">
        <v>1944</v>
      </c>
      <c r="G234" t="s">
        <v>1945</v>
      </c>
      <c r="H234">
        <v>0</v>
      </c>
      <c r="I234" t="s">
        <v>1053</v>
      </c>
    </row>
    <row r="235" spans="1:9" x14ac:dyDescent="0.25">
      <c r="A235" t="s">
        <v>994</v>
      </c>
      <c r="B235" t="s">
        <v>1946</v>
      </c>
      <c r="C235">
        <v>840</v>
      </c>
      <c r="D235" t="s">
        <v>994</v>
      </c>
      <c r="E235" t="s">
        <v>701</v>
      </c>
      <c r="F235" t="s">
        <v>1947</v>
      </c>
      <c r="G235" t="s">
        <v>1948</v>
      </c>
      <c r="H235" t="s">
        <v>1949</v>
      </c>
      <c r="I235" t="s">
        <v>949</v>
      </c>
    </row>
    <row r="236" spans="1:9" x14ac:dyDescent="0.25">
      <c r="A236" t="s">
        <v>969</v>
      </c>
      <c r="B236" t="s">
        <v>1950</v>
      </c>
      <c r="C236">
        <v>858</v>
      </c>
      <c r="D236" t="s">
        <v>969</v>
      </c>
      <c r="E236" t="s">
        <v>704</v>
      </c>
      <c r="F236" t="s">
        <v>1951</v>
      </c>
      <c r="G236" t="s">
        <v>1952</v>
      </c>
      <c r="H236" t="s">
        <v>1953</v>
      </c>
      <c r="I236" t="s">
        <v>947</v>
      </c>
    </row>
    <row r="237" spans="1:9" x14ac:dyDescent="0.25">
      <c r="A237" t="s">
        <v>970</v>
      </c>
      <c r="B237" t="s">
        <v>1954</v>
      </c>
      <c r="C237">
        <v>860</v>
      </c>
      <c r="D237" t="s">
        <v>970</v>
      </c>
      <c r="E237" t="s">
        <v>705</v>
      </c>
      <c r="F237" t="s">
        <v>1955</v>
      </c>
      <c r="G237" t="s">
        <v>1956</v>
      </c>
      <c r="H237" t="s">
        <v>1957</v>
      </c>
      <c r="I237" t="s">
        <v>767</v>
      </c>
    </row>
    <row r="238" spans="1:9" x14ac:dyDescent="0.25">
      <c r="A238" t="s">
        <v>972</v>
      </c>
      <c r="B238" t="s">
        <v>1958</v>
      </c>
      <c r="C238">
        <v>336</v>
      </c>
      <c r="D238" t="s">
        <v>1959</v>
      </c>
      <c r="E238" t="s">
        <v>709</v>
      </c>
      <c r="F238" t="s">
        <v>709</v>
      </c>
      <c r="G238" t="s">
        <v>1960</v>
      </c>
      <c r="H238">
        <v>921</v>
      </c>
      <c r="I238" t="s">
        <v>1012</v>
      </c>
    </row>
    <row r="239" spans="1:9" x14ac:dyDescent="0.25">
      <c r="A239" t="s">
        <v>986</v>
      </c>
      <c r="B239" t="s">
        <v>1961</v>
      </c>
      <c r="C239">
        <v>670</v>
      </c>
      <c r="D239" t="s">
        <v>986</v>
      </c>
      <c r="E239" t="s">
        <v>1962</v>
      </c>
      <c r="F239" t="s">
        <v>1963</v>
      </c>
      <c r="G239" t="s">
        <v>1964</v>
      </c>
      <c r="H239">
        <v>110.211</v>
      </c>
      <c r="I239" t="s">
        <v>949</v>
      </c>
    </row>
    <row r="240" spans="1:9" x14ac:dyDescent="0.25">
      <c r="A240" t="s">
        <v>973</v>
      </c>
      <c r="B240" t="s">
        <v>1965</v>
      </c>
      <c r="C240">
        <v>862</v>
      </c>
      <c r="D240" t="s">
        <v>973</v>
      </c>
      <c r="E240" t="s">
        <v>710</v>
      </c>
      <c r="F240" t="s">
        <v>1966</v>
      </c>
      <c r="G240" t="s">
        <v>1967</v>
      </c>
      <c r="H240" t="s">
        <v>1968</v>
      </c>
      <c r="I240" t="s">
        <v>947</v>
      </c>
    </row>
    <row r="241" spans="1:9" x14ac:dyDescent="0.25">
      <c r="A241" t="s">
        <v>971</v>
      </c>
      <c r="B241" t="s">
        <v>1969</v>
      </c>
      <c r="C241">
        <v>92</v>
      </c>
      <c r="D241" t="s">
        <v>974</v>
      </c>
      <c r="E241" t="s">
        <v>708</v>
      </c>
      <c r="F241" t="s">
        <v>1970</v>
      </c>
      <c r="G241" t="s">
        <v>1971</v>
      </c>
      <c r="H241">
        <v>29.802</v>
      </c>
      <c r="I241" t="s">
        <v>949</v>
      </c>
    </row>
    <row r="242" spans="1:9" x14ac:dyDescent="0.25">
      <c r="A242" t="s">
        <v>974</v>
      </c>
      <c r="B242" t="s">
        <v>1972</v>
      </c>
      <c r="C242">
        <v>850</v>
      </c>
      <c r="D242" t="s">
        <v>1973</v>
      </c>
      <c r="E242" t="s">
        <v>1974</v>
      </c>
      <c r="F242" t="s">
        <v>1975</v>
      </c>
      <c r="G242" t="s">
        <v>1976</v>
      </c>
      <c r="H242">
        <v>106.977</v>
      </c>
      <c r="I242" t="s">
        <v>949</v>
      </c>
    </row>
    <row r="243" spans="1:9" x14ac:dyDescent="0.25">
      <c r="A243" t="s">
        <v>975</v>
      </c>
      <c r="B243" t="s">
        <v>1977</v>
      </c>
      <c r="C243">
        <v>704</v>
      </c>
      <c r="D243" t="s">
        <v>1978</v>
      </c>
      <c r="E243" t="s">
        <v>712</v>
      </c>
      <c r="F243" t="s">
        <v>1979</v>
      </c>
      <c r="G243" t="s">
        <v>1980</v>
      </c>
      <c r="H243" t="s">
        <v>1981</v>
      </c>
      <c r="I243" t="s">
        <v>767</v>
      </c>
    </row>
    <row r="244" spans="1:9" x14ac:dyDescent="0.25">
      <c r="A244" t="s">
        <v>902</v>
      </c>
      <c r="B244" t="s">
        <v>1982</v>
      </c>
      <c r="C244">
        <v>548</v>
      </c>
      <c r="D244" t="s">
        <v>1983</v>
      </c>
      <c r="E244" t="s">
        <v>598</v>
      </c>
      <c r="F244" t="s">
        <v>1984</v>
      </c>
      <c r="G244" t="s">
        <v>1985</v>
      </c>
      <c r="H244">
        <v>292.68</v>
      </c>
      <c r="I244" t="s">
        <v>1053</v>
      </c>
    </row>
    <row r="245" spans="1:9" x14ac:dyDescent="0.25">
      <c r="A245" t="s">
        <v>976</v>
      </c>
      <c r="B245" t="s">
        <v>1986</v>
      </c>
      <c r="C245">
        <v>876</v>
      </c>
      <c r="D245" t="s">
        <v>976</v>
      </c>
      <c r="E245" t="s">
        <v>721</v>
      </c>
      <c r="F245" t="s">
        <v>1987</v>
      </c>
      <c r="G245" t="s">
        <v>1988</v>
      </c>
      <c r="H245">
        <v>16.024999999999999</v>
      </c>
      <c r="I245" t="s">
        <v>1053</v>
      </c>
    </row>
    <row r="246" spans="1:9" x14ac:dyDescent="0.25">
      <c r="A246" t="s">
        <v>977</v>
      </c>
      <c r="B246" t="s">
        <v>1989</v>
      </c>
      <c r="C246">
        <v>882</v>
      </c>
      <c r="D246" t="s">
        <v>977</v>
      </c>
      <c r="E246" t="s">
        <v>726</v>
      </c>
      <c r="F246" t="s">
        <v>1990</v>
      </c>
      <c r="G246" t="s">
        <v>1991</v>
      </c>
      <c r="H246">
        <v>196.13</v>
      </c>
      <c r="I246" t="s">
        <v>1053</v>
      </c>
    </row>
    <row r="247" spans="1:9" x14ac:dyDescent="0.25">
      <c r="A247" t="s">
        <v>871</v>
      </c>
      <c r="B247" t="s">
        <v>1992</v>
      </c>
      <c r="C247">
        <v>0</v>
      </c>
      <c r="D247" t="s">
        <v>1993</v>
      </c>
      <c r="E247" t="s">
        <v>541</v>
      </c>
      <c r="F247" t="s">
        <v>1994</v>
      </c>
      <c r="G247" t="s">
        <v>1995</v>
      </c>
      <c r="H247" t="s">
        <v>1996</v>
      </c>
      <c r="I247" t="s">
        <v>1012</v>
      </c>
    </row>
    <row r="248" spans="1:9" x14ac:dyDescent="0.25">
      <c r="A248" t="s">
        <v>995</v>
      </c>
      <c r="B248" t="s">
        <v>1997</v>
      </c>
      <c r="C248">
        <v>887</v>
      </c>
      <c r="D248" t="s">
        <v>1998</v>
      </c>
      <c r="E248" t="s">
        <v>752</v>
      </c>
      <c r="F248" t="s">
        <v>1999</v>
      </c>
      <c r="G248" t="s">
        <v>2000</v>
      </c>
      <c r="H248" t="s">
        <v>2001</v>
      </c>
      <c r="I248" t="s">
        <v>767</v>
      </c>
    </row>
    <row r="249" spans="1:9" x14ac:dyDescent="0.25">
      <c r="A249" t="s">
        <v>911</v>
      </c>
      <c r="B249" t="s">
        <v>2002</v>
      </c>
      <c r="C249">
        <v>175</v>
      </c>
      <c r="D249" t="s">
        <v>946</v>
      </c>
      <c r="E249" t="s">
        <v>615</v>
      </c>
      <c r="F249" t="s">
        <v>2003</v>
      </c>
      <c r="G249" t="s">
        <v>2004</v>
      </c>
      <c r="H249">
        <v>279.471</v>
      </c>
      <c r="I249" t="s">
        <v>759</v>
      </c>
    </row>
    <row r="250" spans="1:9" x14ac:dyDescent="0.25">
      <c r="A250" t="s">
        <v>930</v>
      </c>
      <c r="B250" t="s">
        <v>2005</v>
      </c>
      <c r="C250">
        <v>710</v>
      </c>
      <c r="D250" t="s">
        <v>2006</v>
      </c>
      <c r="E250" t="s">
        <v>644</v>
      </c>
      <c r="F250" t="s">
        <v>2007</v>
      </c>
      <c r="G250" t="s">
        <v>2008</v>
      </c>
      <c r="H250" t="s">
        <v>2009</v>
      </c>
      <c r="I250" t="s">
        <v>759</v>
      </c>
    </row>
    <row r="251" spans="1:9" x14ac:dyDescent="0.25">
      <c r="A251" t="s">
        <v>996</v>
      </c>
      <c r="B251" t="s">
        <v>2010</v>
      </c>
      <c r="C251">
        <v>894</v>
      </c>
      <c r="D251" t="s">
        <v>930</v>
      </c>
      <c r="E251" t="s">
        <v>756</v>
      </c>
      <c r="F251" t="s">
        <v>2011</v>
      </c>
      <c r="G251" t="s">
        <v>2012</v>
      </c>
      <c r="H251" t="s">
        <v>2013</v>
      </c>
      <c r="I251" t="s">
        <v>759</v>
      </c>
    </row>
    <row r="252" spans="1:9" x14ac:dyDescent="0.25">
      <c r="A252" t="s">
        <v>926</v>
      </c>
      <c r="B252" t="s">
        <v>2014</v>
      </c>
      <c r="C252">
        <v>716</v>
      </c>
      <c r="D252" t="s">
        <v>2015</v>
      </c>
      <c r="E252" t="s">
        <v>637</v>
      </c>
      <c r="F252" t="s">
        <v>2016</v>
      </c>
      <c r="G252" t="s">
        <v>2017</v>
      </c>
      <c r="H252" t="s">
        <v>2018</v>
      </c>
      <c r="I252" t="s">
        <v>759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B07-0C0A-4FEB-8D34-CD99EE63B1BE}">
  <dimension ref="A1:D144"/>
  <sheetViews>
    <sheetView topLeftCell="A110" workbookViewId="0">
      <selection activeCell="F141" sqref="F141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 t="s">
        <v>3</v>
      </c>
      <c r="B2" t="s">
        <v>386</v>
      </c>
      <c r="C2" t="s">
        <v>2020</v>
      </c>
      <c r="D2" t="str">
        <f>LEFT(C2,2)</f>
        <v>CA</v>
      </c>
    </row>
    <row r="3" spans="1:4" x14ac:dyDescent="0.25">
      <c r="A3" t="s">
        <v>4</v>
      </c>
      <c r="B3" t="s">
        <v>387</v>
      </c>
      <c r="D3" t="str">
        <f t="shared" ref="D3:D66" si="0">LEFT(C3,2)</f>
        <v/>
      </c>
    </row>
    <row r="4" spans="1:4" x14ac:dyDescent="0.25">
      <c r="A4" t="s">
        <v>5</v>
      </c>
      <c r="B4" t="s">
        <v>388</v>
      </c>
      <c r="C4" t="s">
        <v>2021</v>
      </c>
      <c r="D4" t="str">
        <f t="shared" si="0"/>
        <v>AU</v>
      </c>
    </row>
    <row r="5" spans="1:4" x14ac:dyDescent="0.25">
      <c r="A5" t="s">
        <v>9</v>
      </c>
      <c r="B5" t="s">
        <v>392</v>
      </c>
      <c r="D5" t="str">
        <f t="shared" si="0"/>
        <v/>
      </c>
    </row>
    <row r="6" spans="1:4" x14ac:dyDescent="0.25">
      <c r="A6" t="s">
        <v>11</v>
      </c>
      <c r="B6" t="s">
        <v>394</v>
      </c>
      <c r="D6" t="str">
        <f t="shared" si="0"/>
        <v/>
      </c>
    </row>
    <row r="7" spans="1:4" x14ac:dyDescent="0.25">
      <c r="A7" t="s">
        <v>13</v>
      </c>
      <c r="B7" t="s">
        <v>396</v>
      </c>
      <c r="D7" t="str">
        <f t="shared" si="0"/>
        <v/>
      </c>
    </row>
    <row r="8" spans="1:4" x14ac:dyDescent="0.25">
      <c r="A8" t="s">
        <v>14</v>
      </c>
      <c r="B8" t="s">
        <v>397</v>
      </c>
      <c r="C8" t="s">
        <v>2022</v>
      </c>
      <c r="D8" t="str">
        <f t="shared" si="0"/>
        <v>US</v>
      </c>
    </row>
    <row r="9" spans="1:4" x14ac:dyDescent="0.25">
      <c r="A9" t="s">
        <v>15</v>
      </c>
      <c r="B9" t="s">
        <v>398</v>
      </c>
      <c r="C9" t="s">
        <v>2023</v>
      </c>
      <c r="D9" t="str">
        <f t="shared" si="0"/>
        <v>US</v>
      </c>
    </row>
    <row r="10" spans="1:4" x14ac:dyDescent="0.25">
      <c r="A10" t="s">
        <v>20</v>
      </c>
      <c r="B10" t="s">
        <v>402</v>
      </c>
      <c r="C10" t="s">
        <v>2024</v>
      </c>
      <c r="D10" t="str">
        <f t="shared" si="0"/>
        <v>US</v>
      </c>
    </row>
    <row r="11" spans="1:4" x14ac:dyDescent="0.25">
      <c r="A11" t="s">
        <v>25</v>
      </c>
      <c r="B11" t="s">
        <v>407</v>
      </c>
      <c r="D11" t="str">
        <f t="shared" si="0"/>
        <v/>
      </c>
    </row>
    <row r="12" spans="1:4" x14ac:dyDescent="0.25">
      <c r="A12" t="s">
        <v>26</v>
      </c>
      <c r="B12" t="s">
        <v>408</v>
      </c>
      <c r="C12" t="s">
        <v>2025</v>
      </c>
      <c r="D12" t="str">
        <f t="shared" si="0"/>
        <v>US</v>
      </c>
    </row>
    <row r="13" spans="1:4" x14ac:dyDescent="0.25">
      <c r="A13" t="s">
        <v>29</v>
      </c>
      <c r="B13" t="s">
        <v>411</v>
      </c>
      <c r="C13" t="s">
        <v>2026</v>
      </c>
      <c r="D13" t="str">
        <f t="shared" si="0"/>
        <v>CA</v>
      </c>
    </row>
    <row r="14" spans="1:4" x14ac:dyDescent="0.25">
      <c r="A14" t="s">
        <v>47</v>
      </c>
      <c r="B14" t="s">
        <v>429</v>
      </c>
      <c r="D14" t="str">
        <f t="shared" si="0"/>
        <v/>
      </c>
    </row>
    <row r="15" spans="1:4" x14ac:dyDescent="0.25">
      <c r="A15" t="s">
        <v>50</v>
      </c>
      <c r="B15" t="s">
        <v>432</v>
      </c>
      <c r="C15" t="s">
        <v>2027</v>
      </c>
      <c r="D15" t="str">
        <f t="shared" si="0"/>
        <v>US</v>
      </c>
    </row>
    <row r="16" spans="1:4" x14ac:dyDescent="0.25">
      <c r="A16" t="s">
        <v>63</v>
      </c>
      <c r="B16" t="s">
        <v>445</v>
      </c>
      <c r="D16" t="str">
        <f t="shared" si="0"/>
        <v/>
      </c>
    </row>
    <row r="17" spans="1:4" x14ac:dyDescent="0.25">
      <c r="A17" t="s">
        <v>65</v>
      </c>
      <c r="B17" t="s">
        <v>447</v>
      </c>
      <c r="C17" t="s">
        <v>2028</v>
      </c>
      <c r="D17" t="str">
        <f t="shared" si="0"/>
        <v>US</v>
      </c>
    </row>
    <row r="18" spans="1:4" x14ac:dyDescent="0.25">
      <c r="A18" t="s">
        <v>66</v>
      </c>
      <c r="B18" t="s">
        <v>448</v>
      </c>
      <c r="D18" t="str">
        <f t="shared" si="0"/>
        <v/>
      </c>
    </row>
    <row r="19" spans="1:4" x14ac:dyDescent="0.25">
      <c r="A19" t="s">
        <v>69</v>
      </c>
      <c r="B19" t="s">
        <v>451</v>
      </c>
      <c r="D19" t="str">
        <f t="shared" si="0"/>
        <v/>
      </c>
    </row>
    <row r="20" spans="1:4" x14ac:dyDescent="0.25">
      <c r="A20" t="s">
        <v>70</v>
      </c>
      <c r="B20" t="s">
        <v>452</v>
      </c>
      <c r="C20" t="s">
        <v>2029</v>
      </c>
      <c r="D20" t="str">
        <f t="shared" si="0"/>
        <v>US</v>
      </c>
    </row>
    <row r="21" spans="1:4" x14ac:dyDescent="0.25">
      <c r="A21" t="s">
        <v>76</v>
      </c>
      <c r="B21" t="s">
        <v>458</v>
      </c>
      <c r="D21" t="str">
        <f t="shared" si="0"/>
        <v/>
      </c>
    </row>
    <row r="22" spans="1:4" x14ac:dyDescent="0.25">
      <c r="A22" t="s">
        <v>77</v>
      </c>
      <c r="B22" t="s">
        <v>459</v>
      </c>
      <c r="C22" t="s">
        <v>2030</v>
      </c>
      <c r="D22" t="str">
        <f t="shared" si="0"/>
        <v>US</v>
      </c>
    </row>
    <row r="23" spans="1:4" x14ac:dyDescent="0.25">
      <c r="A23" t="s">
        <v>78</v>
      </c>
      <c r="B23" t="s">
        <v>460</v>
      </c>
      <c r="C23" t="s">
        <v>2031</v>
      </c>
      <c r="D23" t="str">
        <f t="shared" si="0"/>
        <v>US</v>
      </c>
    </row>
    <row r="24" spans="1:4" x14ac:dyDescent="0.25">
      <c r="A24" t="s">
        <v>87</v>
      </c>
      <c r="B24" t="s">
        <v>469</v>
      </c>
      <c r="C24" t="s">
        <v>2032</v>
      </c>
      <c r="D24" t="str">
        <f t="shared" si="0"/>
        <v>GB</v>
      </c>
    </row>
    <row r="25" spans="1:4" x14ac:dyDescent="0.25">
      <c r="A25" t="s">
        <v>89</v>
      </c>
      <c r="B25" t="s">
        <v>470</v>
      </c>
      <c r="D25" t="str">
        <f t="shared" si="0"/>
        <v/>
      </c>
    </row>
    <row r="26" spans="1:4" x14ac:dyDescent="0.25">
      <c r="A26" t="s">
        <v>97</v>
      </c>
      <c r="B26" t="s">
        <v>478</v>
      </c>
      <c r="C26" t="s">
        <v>2033</v>
      </c>
      <c r="D26" t="str">
        <f t="shared" si="0"/>
        <v>US</v>
      </c>
    </row>
    <row r="27" spans="1:4" x14ac:dyDescent="0.25">
      <c r="A27" t="s">
        <v>103</v>
      </c>
      <c r="B27" t="s">
        <v>484</v>
      </c>
      <c r="C27" t="s">
        <v>2034</v>
      </c>
      <c r="D27" t="str">
        <f t="shared" si="0"/>
        <v>US</v>
      </c>
    </row>
    <row r="28" spans="1:4" x14ac:dyDescent="0.25">
      <c r="A28" t="s">
        <v>106</v>
      </c>
      <c r="B28" t="s">
        <v>487</v>
      </c>
      <c r="D28" t="str">
        <f t="shared" si="0"/>
        <v/>
      </c>
    </row>
    <row r="29" spans="1:4" x14ac:dyDescent="0.25">
      <c r="A29" t="s">
        <v>112</v>
      </c>
      <c r="B29" t="s">
        <v>493</v>
      </c>
      <c r="D29" t="str">
        <f t="shared" si="0"/>
        <v/>
      </c>
    </row>
    <row r="30" spans="1:4" x14ac:dyDescent="0.25">
      <c r="A30" t="s">
        <v>117</v>
      </c>
      <c r="B30" t="s">
        <v>498</v>
      </c>
      <c r="D30" t="str">
        <f t="shared" si="0"/>
        <v/>
      </c>
    </row>
    <row r="31" spans="1:4" x14ac:dyDescent="0.25">
      <c r="A31" t="s">
        <v>123</v>
      </c>
      <c r="B31" t="s">
        <v>504</v>
      </c>
      <c r="D31" t="str">
        <f t="shared" si="0"/>
        <v/>
      </c>
    </row>
    <row r="32" spans="1:4" x14ac:dyDescent="0.25">
      <c r="A32" t="s">
        <v>124</v>
      </c>
      <c r="B32" t="s">
        <v>505</v>
      </c>
      <c r="C32" t="s">
        <v>2035</v>
      </c>
      <c r="D32" t="str">
        <f t="shared" si="0"/>
        <v>US</v>
      </c>
    </row>
    <row r="33" spans="1:4" x14ac:dyDescent="0.25">
      <c r="A33" t="s">
        <v>125</v>
      </c>
      <c r="B33" t="s">
        <v>506</v>
      </c>
      <c r="D33" t="str">
        <f t="shared" si="0"/>
        <v/>
      </c>
    </row>
    <row r="34" spans="1:4" x14ac:dyDescent="0.25">
      <c r="A34" t="s">
        <v>130</v>
      </c>
      <c r="B34" t="s">
        <v>511</v>
      </c>
      <c r="C34" t="s">
        <v>2036</v>
      </c>
      <c r="D34" t="str">
        <f t="shared" si="0"/>
        <v>US</v>
      </c>
    </row>
    <row r="35" spans="1:4" x14ac:dyDescent="0.25">
      <c r="A35" t="s">
        <v>132</v>
      </c>
      <c r="B35" t="s">
        <v>513</v>
      </c>
      <c r="C35" t="s">
        <v>2037</v>
      </c>
      <c r="D35" t="str">
        <f t="shared" si="0"/>
        <v>US</v>
      </c>
    </row>
    <row r="36" spans="1:4" x14ac:dyDescent="0.25">
      <c r="A36" t="s">
        <v>135</v>
      </c>
      <c r="B36" t="s">
        <v>516</v>
      </c>
      <c r="C36" t="s">
        <v>2038</v>
      </c>
      <c r="D36" t="str">
        <f t="shared" si="0"/>
        <v>US</v>
      </c>
    </row>
    <row r="37" spans="1:4" x14ac:dyDescent="0.25">
      <c r="A37" t="s">
        <v>137</v>
      </c>
      <c r="B37" t="s">
        <v>518</v>
      </c>
      <c r="C37" t="s">
        <v>2039</v>
      </c>
      <c r="D37" t="str">
        <f t="shared" si="0"/>
        <v>US</v>
      </c>
    </row>
    <row r="38" spans="1:4" x14ac:dyDescent="0.25">
      <c r="A38" t="s">
        <v>143</v>
      </c>
      <c r="B38" t="s">
        <v>524</v>
      </c>
      <c r="D38" t="str">
        <f t="shared" si="0"/>
        <v/>
      </c>
    </row>
    <row r="39" spans="1:4" x14ac:dyDescent="0.25">
      <c r="A39" t="s">
        <v>145</v>
      </c>
      <c r="B39" t="s">
        <v>526</v>
      </c>
      <c r="D39" t="str">
        <f t="shared" si="0"/>
        <v/>
      </c>
    </row>
    <row r="40" spans="1:4" x14ac:dyDescent="0.25">
      <c r="A40" t="s">
        <v>146</v>
      </c>
      <c r="B40" t="s">
        <v>527</v>
      </c>
      <c r="D40" t="str">
        <f t="shared" si="0"/>
        <v/>
      </c>
    </row>
    <row r="41" spans="1:4" x14ac:dyDescent="0.25">
      <c r="A41" t="s">
        <v>149</v>
      </c>
      <c r="B41" t="s">
        <v>530</v>
      </c>
      <c r="C41" t="s">
        <v>2040</v>
      </c>
      <c r="D41" t="str">
        <f t="shared" si="0"/>
        <v>UM</v>
      </c>
    </row>
    <row r="42" spans="1:4" x14ac:dyDescent="0.25">
      <c r="A42" t="s">
        <v>151</v>
      </c>
      <c r="B42" t="s">
        <v>532</v>
      </c>
      <c r="D42" t="str">
        <f t="shared" si="0"/>
        <v/>
      </c>
    </row>
    <row r="43" spans="1:4" x14ac:dyDescent="0.25">
      <c r="A43" t="s">
        <v>155</v>
      </c>
      <c r="B43" t="s">
        <v>536</v>
      </c>
      <c r="D43" t="str">
        <f t="shared" si="0"/>
        <v/>
      </c>
    </row>
    <row r="44" spans="1:4" x14ac:dyDescent="0.25">
      <c r="A44" t="s">
        <v>158</v>
      </c>
      <c r="B44" t="s">
        <v>539</v>
      </c>
      <c r="C44" t="s">
        <v>2041</v>
      </c>
      <c r="D44" t="str">
        <f t="shared" si="0"/>
        <v>US</v>
      </c>
    </row>
    <row r="45" spans="1:4" x14ac:dyDescent="0.25">
      <c r="A45" t="s">
        <v>161</v>
      </c>
      <c r="B45" t="s">
        <v>542</v>
      </c>
      <c r="C45" t="s">
        <v>2042</v>
      </c>
      <c r="D45" t="str">
        <f t="shared" si="0"/>
        <v>US</v>
      </c>
    </row>
    <row r="46" spans="1:4" x14ac:dyDescent="0.25">
      <c r="A46" t="s">
        <v>163</v>
      </c>
      <c r="B46" t="s">
        <v>544</v>
      </c>
      <c r="D46" t="str">
        <f t="shared" si="0"/>
        <v/>
      </c>
    </row>
    <row r="47" spans="1:4" x14ac:dyDescent="0.25">
      <c r="A47" t="s">
        <v>164</v>
      </c>
      <c r="B47" t="s">
        <v>545</v>
      </c>
      <c r="C47" t="s">
        <v>2043</v>
      </c>
      <c r="D47" t="str">
        <f t="shared" si="0"/>
        <v>US</v>
      </c>
    </row>
    <row r="48" spans="1:4" x14ac:dyDescent="0.25">
      <c r="A48" t="s">
        <v>169</v>
      </c>
      <c r="B48" t="s">
        <v>549</v>
      </c>
      <c r="D48" t="str">
        <f t="shared" si="0"/>
        <v/>
      </c>
    </row>
    <row r="49" spans="1:4" x14ac:dyDescent="0.25">
      <c r="A49" t="s">
        <v>170</v>
      </c>
      <c r="B49" t="s">
        <v>550</v>
      </c>
      <c r="D49" t="str">
        <f t="shared" si="0"/>
        <v/>
      </c>
    </row>
    <row r="50" spans="1:4" x14ac:dyDescent="0.25">
      <c r="A50" t="s">
        <v>175</v>
      </c>
      <c r="B50" t="s">
        <v>554</v>
      </c>
      <c r="D50" t="str">
        <f t="shared" si="0"/>
        <v/>
      </c>
    </row>
    <row r="51" spans="1:4" x14ac:dyDescent="0.25">
      <c r="A51" t="s">
        <v>177</v>
      </c>
      <c r="B51" t="s">
        <v>556</v>
      </c>
      <c r="C51" t="s">
        <v>2044</v>
      </c>
      <c r="D51" t="str">
        <f t="shared" si="0"/>
        <v>US</v>
      </c>
    </row>
    <row r="52" spans="1:4" x14ac:dyDescent="0.25">
      <c r="A52" t="s">
        <v>178</v>
      </c>
      <c r="B52" t="s">
        <v>557</v>
      </c>
      <c r="C52" t="s">
        <v>2045</v>
      </c>
      <c r="D52" t="str">
        <f t="shared" si="0"/>
        <v>CA</v>
      </c>
    </row>
    <row r="53" spans="1:4" x14ac:dyDescent="0.25">
      <c r="A53" t="s">
        <v>180</v>
      </c>
      <c r="B53" t="s">
        <v>559</v>
      </c>
      <c r="C53" t="s">
        <v>2046</v>
      </c>
      <c r="D53" t="str">
        <f t="shared" si="0"/>
        <v>US</v>
      </c>
    </row>
    <row r="54" spans="1:4" x14ac:dyDescent="0.25">
      <c r="A54" t="s">
        <v>181</v>
      </c>
      <c r="B54" t="s">
        <v>560</v>
      </c>
      <c r="C54" t="s">
        <v>2047</v>
      </c>
      <c r="D54" t="str">
        <f t="shared" si="0"/>
        <v>US</v>
      </c>
    </row>
    <row r="55" spans="1:4" x14ac:dyDescent="0.25">
      <c r="A55" t="s">
        <v>184</v>
      </c>
      <c r="B55" t="s">
        <v>563</v>
      </c>
      <c r="D55" t="str">
        <f t="shared" si="0"/>
        <v/>
      </c>
    </row>
    <row r="56" spans="1:4" x14ac:dyDescent="0.25">
      <c r="A56" t="s">
        <v>185</v>
      </c>
      <c r="B56" t="s">
        <v>564</v>
      </c>
      <c r="C56" t="s">
        <v>2048</v>
      </c>
      <c r="D56" t="str">
        <f t="shared" si="0"/>
        <v>US</v>
      </c>
    </row>
    <row r="57" spans="1:4" x14ac:dyDescent="0.25">
      <c r="A57" t="s">
        <v>190</v>
      </c>
      <c r="B57" t="s">
        <v>569</v>
      </c>
      <c r="C57" t="s">
        <v>2049</v>
      </c>
      <c r="D57" t="str">
        <f t="shared" si="0"/>
        <v>US</v>
      </c>
    </row>
    <row r="58" spans="1:4" x14ac:dyDescent="0.25">
      <c r="A58" t="s">
        <v>192</v>
      </c>
      <c r="B58" t="s">
        <v>571</v>
      </c>
      <c r="C58" t="s">
        <v>2050</v>
      </c>
      <c r="D58" t="str">
        <f t="shared" si="0"/>
        <v>US</v>
      </c>
    </row>
    <row r="59" spans="1:4" x14ac:dyDescent="0.25">
      <c r="A59" t="s">
        <v>196</v>
      </c>
      <c r="B59" t="s">
        <v>575</v>
      </c>
      <c r="C59" t="s">
        <v>2051</v>
      </c>
      <c r="D59" t="str">
        <f t="shared" si="0"/>
        <v>US</v>
      </c>
    </row>
    <row r="60" spans="1:4" x14ac:dyDescent="0.25">
      <c r="A60" t="s">
        <v>197</v>
      </c>
      <c r="B60" t="s">
        <v>576</v>
      </c>
      <c r="C60" t="s">
        <v>2052</v>
      </c>
      <c r="D60" t="str">
        <f t="shared" si="0"/>
        <v>US</v>
      </c>
    </row>
    <row r="61" spans="1:4" x14ac:dyDescent="0.25">
      <c r="A61" t="s">
        <v>200</v>
      </c>
      <c r="B61" t="s">
        <v>579</v>
      </c>
      <c r="D61" t="str">
        <f t="shared" si="0"/>
        <v/>
      </c>
    </row>
    <row r="62" spans="1:4" x14ac:dyDescent="0.25">
      <c r="A62" t="s">
        <v>205</v>
      </c>
      <c r="B62" t="s">
        <v>584</v>
      </c>
      <c r="D62" t="str">
        <f t="shared" si="0"/>
        <v/>
      </c>
    </row>
    <row r="63" spans="1:4" x14ac:dyDescent="0.25">
      <c r="A63" t="s">
        <v>206</v>
      </c>
      <c r="B63" t="s">
        <v>585</v>
      </c>
      <c r="C63" t="s">
        <v>2053</v>
      </c>
      <c r="D63" t="str">
        <f t="shared" si="0"/>
        <v>US</v>
      </c>
    </row>
    <row r="64" spans="1:4" x14ac:dyDescent="0.25">
      <c r="A64" t="s">
        <v>207</v>
      </c>
      <c r="B64" t="s">
        <v>586</v>
      </c>
      <c r="C64" t="s">
        <v>2054</v>
      </c>
      <c r="D64" t="str">
        <f t="shared" si="0"/>
        <v>US</v>
      </c>
    </row>
    <row r="65" spans="1:4" x14ac:dyDescent="0.25">
      <c r="A65" t="s">
        <v>208</v>
      </c>
      <c r="B65" t="s">
        <v>587</v>
      </c>
      <c r="C65" t="s">
        <v>2055</v>
      </c>
      <c r="D65" t="str">
        <f t="shared" si="0"/>
        <v>US</v>
      </c>
    </row>
    <row r="66" spans="1:4" x14ac:dyDescent="0.25">
      <c r="A66" t="s">
        <v>210</v>
      </c>
      <c r="B66" t="s">
        <v>589</v>
      </c>
      <c r="C66" t="s">
        <v>2056</v>
      </c>
      <c r="D66" t="str">
        <f t="shared" si="0"/>
        <v>CA</v>
      </c>
    </row>
    <row r="67" spans="1:4" x14ac:dyDescent="0.25">
      <c r="A67" t="s">
        <v>212</v>
      </c>
      <c r="B67" t="s">
        <v>591</v>
      </c>
      <c r="C67" t="s">
        <v>2057</v>
      </c>
      <c r="D67" t="str">
        <f t="shared" ref="D67:D130" si="1">LEFT(C67,2)</f>
        <v>US</v>
      </c>
    </row>
    <row r="68" spans="1:4" x14ac:dyDescent="0.25">
      <c r="A68" t="s">
        <v>213</v>
      </c>
      <c r="B68" t="s">
        <v>592</v>
      </c>
      <c r="C68" t="s">
        <v>2058</v>
      </c>
      <c r="D68" t="str">
        <f t="shared" si="1"/>
        <v>GB</v>
      </c>
    </row>
    <row r="69" spans="1:4" x14ac:dyDescent="0.25">
      <c r="A69" t="s">
        <v>214</v>
      </c>
      <c r="B69" t="s">
        <v>593</v>
      </c>
      <c r="C69" t="s">
        <v>2059</v>
      </c>
      <c r="D69" t="str">
        <f t="shared" si="1"/>
        <v>US</v>
      </c>
    </row>
    <row r="70" spans="1:4" x14ac:dyDescent="0.25">
      <c r="A70" t="s">
        <v>215</v>
      </c>
      <c r="B70" t="s">
        <v>594</v>
      </c>
      <c r="C70" t="s">
        <v>2060</v>
      </c>
      <c r="D70" t="str">
        <f t="shared" si="1"/>
        <v>CA</v>
      </c>
    </row>
    <row r="71" spans="1:4" x14ac:dyDescent="0.25">
      <c r="A71" t="s">
        <v>217</v>
      </c>
      <c r="B71" t="s">
        <v>596</v>
      </c>
      <c r="D71" t="str">
        <f t="shared" si="1"/>
        <v/>
      </c>
    </row>
    <row r="72" spans="1:4" x14ac:dyDescent="0.25">
      <c r="A72" t="s">
        <v>218</v>
      </c>
      <c r="B72" t="s">
        <v>597</v>
      </c>
      <c r="C72" t="s">
        <v>2061</v>
      </c>
      <c r="D72" t="str">
        <f t="shared" si="1"/>
        <v>US</v>
      </c>
    </row>
    <row r="73" spans="1:4" x14ac:dyDescent="0.25">
      <c r="A73" t="s">
        <v>224</v>
      </c>
      <c r="B73" t="s">
        <v>603</v>
      </c>
      <c r="C73" t="s">
        <v>2062</v>
      </c>
      <c r="D73" t="str">
        <f t="shared" si="1"/>
        <v>CA</v>
      </c>
    </row>
    <row r="74" spans="1:4" x14ac:dyDescent="0.25">
      <c r="A74" t="s">
        <v>225</v>
      </c>
      <c r="B74" t="s">
        <v>604</v>
      </c>
      <c r="C74" t="s">
        <v>2063</v>
      </c>
      <c r="D74" t="str">
        <f t="shared" si="1"/>
        <v>CA</v>
      </c>
    </row>
    <row r="75" spans="1:4" x14ac:dyDescent="0.25">
      <c r="A75" t="s">
        <v>227</v>
      </c>
      <c r="B75" t="s">
        <v>606</v>
      </c>
      <c r="C75" t="s">
        <v>2064</v>
      </c>
      <c r="D75" t="str">
        <f t="shared" si="1"/>
        <v>CA</v>
      </c>
    </row>
    <row r="76" spans="1:4" x14ac:dyDescent="0.25">
      <c r="A76" t="s">
        <v>228</v>
      </c>
      <c r="B76" t="s">
        <v>607</v>
      </c>
      <c r="C76" t="s">
        <v>2065</v>
      </c>
      <c r="D76" t="str">
        <f t="shared" si="1"/>
        <v>US</v>
      </c>
    </row>
    <row r="77" spans="1:4" x14ac:dyDescent="0.25">
      <c r="A77" t="s">
        <v>231</v>
      </c>
      <c r="B77" t="s">
        <v>609</v>
      </c>
      <c r="C77" t="s">
        <v>2066</v>
      </c>
      <c r="D77" t="str">
        <f t="shared" si="1"/>
        <v>US</v>
      </c>
    </row>
    <row r="78" spans="1:4" x14ac:dyDescent="0.25">
      <c r="A78" t="s">
        <v>233</v>
      </c>
      <c r="B78" t="s">
        <v>611</v>
      </c>
      <c r="C78" t="s">
        <v>2067</v>
      </c>
      <c r="D78" t="str">
        <f t="shared" si="1"/>
        <v>US</v>
      </c>
    </row>
    <row r="79" spans="1:4" x14ac:dyDescent="0.25">
      <c r="A79" t="s">
        <v>234</v>
      </c>
      <c r="B79" t="s">
        <v>612</v>
      </c>
      <c r="C79" t="s">
        <v>2068</v>
      </c>
      <c r="D79" t="str">
        <f t="shared" si="1"/>
        <v>US</v>
      </c>
    </row>
    <row r="80" spans="1:4" x14ac:dyDescent="0.25">
      <c r="A80" t="s">
        <v>235</v>
      </c>
      <c r="B80" t="s">
        <v>613</v>
      </c>
      <c r="C80" t="s">
        <v>2069</v>
      </c>
      <c r="D80" t="str">
        <f t="shared" si="1"/>
        <v>CA</v>
      </c>
    </row>
    <row r="81" spans="1:4" x14ac:dyDescent="0.25">
      <c r="A81" t="s">
        <v>236</v>
      </c>
      <c r="B81" t="s">
        <v>614</v>
      </c>
      <c r="C81" t="s">
        <v>2070</v>
      </c>
      <c r="D81" t="str">
        <f t="shared" si="1"/>
        <v>US</v>
      </c>
    </row>
    <row r="82" spans="1:4" x14ac:dyDescent="0.25">
      <c r="A82" t="s">
        <v>238</v>
      </c>
      <c r="B82" t="s">
        <v>616</v>
      </c>
      <c r="C82" t="s">
        <v>2071</v>
      </c>
      <c r="D82" t="str">
        <f t="shared" si="1"/>
        <v>US</v>
      </c>
    </row>
    <row r="83" spans="1:4" x14ac:dyDescent="0.25">
      <c r="A83" t="s">
        <v>239</v>
      </c>
      <c r="B83" t="s">
        <v>617</v>
      </c>
      <c r="D83" t="str">
        <f t="shared" si="1"/>
        <v/>
      </c>
    </row>
    <row r="84" spans="1:4" x14ac:dyDescent="0.25">
      <c r="A84" t="s">
        <v>241</v>
      </c>
      <c r="B84" t="s">
        <v>619</v>
      </c>
      <c r="D84" t="str">
        <f t="shared" si="1"/>
        <v/>
      </c>
    </row>
    <row r="85" spans="1:4" x14ac:dyDescent="0.25">
      <c r="A85" t="s">
        <v>244</v>
      </c>
      <c r="B85" t="s">
        <v>622</v>
      </c>
      <c r="C85" t="s">
        <v>2072</v>
      </c>
      <c r="D85" t="str">
        <f t="shared" si="1"/>
        <v>CA</v>
      </c>
    </row>
    <row r="86" spans="1:4" x14ac:dyDescent="0.25">
      <c r="A86" t="s">
        <v>251</v>
      </c>
      <c r="B86" t="s">
        <v>629</v>
      </c>
      <c r="D86" t="str">
        <f t="shared" si="1"/>
        <v/>
      </c>
    </row>
    <row r="87" spans="1:4" x14ac:dyDescent="0.25">
      <c r="A87" t="s">
        <v>255</v>
      </c>
      <c r="B87" t="s">
        <v>633</v>
      </c>
      <c r="C87" t="s">
        <v>2073</v>
      </c>
      <c r="D87" t="str">
        <f t="shared" si="1"/>
        <v>AU</v>
      </c>
    </row>
    <row r="88" spans="1:4" x14ac:dyDescent="0.25">
      <c r="A88" t="s">
        <v>256</v>
      </c>
      <c r="B88" t="s">
        <v>634</v>
      </c>
      <c r="C88" t="s">
        <v>2074</v>
      </c>
      <c r="D88" t="str">
        <f t="shared" si="1"/>
        <v>CA</v>
      </c>
    </row>
    <row r="89" spans="1:4" x14ac:dyDescent="0.25">
      <c r="A89" t="s">
        <v>260</v>
      </c>
      <c r="B89" t="s">
        <v>638</v>
      </c>
      <c r="C89" t="s">
        <v>2075</v>
      </c>
      <c r="D89" t="str">
        <f t="shared" si="1"/>
        <v>US</v>
      </c>
    </row>
    <row r="90" spans="1:4" x14ac:dyDescent="0.25">
      <c r="A90" t="s">
        <v>263</v>
      </c>
      <c r="B90" t="s">
        <v>641</v>
      </c>
      <c r="D90" t="str">
        <f t="shared" si="1"/>
        <v/>
      </c>
    </row>
    <row r="91" spans="1:4" x14ac:dyDescent="0.25">
      <c r="A91" t="s">
        <v>265</v>
      </c>
      <c r="B91" t="s">
        <v>643</v>
      </c>
      <c r="D91" t="str">
        <f t="shared" si="1"/>
        <v/>
      </c>
    </row>
    <row r="92" spans="1:4" x14ac:dyDescent="0.25">
      <c r="A92" t="s">
        <v>267</v>
      </c>
      <c r="B92" t="s">
        <v>645</v>
      </c>
      <c r="D92" t="str">
        <f t="shared" si="1"/>
        <v/>
      </c>
    </row>
    <row r="93" spans="1:4" x14ac:dyDescent="0.25">
      <c r="A93" t="s">
        <v>269</v>
      </c>
      <c r="B93" t="s">
        <v>647</v>
      </c>
      <c r="C93" t="s">
        <v>2076</v>
      </c>
      <c r="D93" t="str">
        <f t="shared" si="1"/>
        <v>US</v>
      </c>
    </row>
    <row r="94" spans="1:4" x14ac:dyDescent="0.25">
      <c r="A94" t="s">
        <v>271</v>
      </c>
      <c r="B94" t="s">
        <v>649</v>
      </c>
      <c r="C94" t="s">
        <v>2077</v>
      </c>
      <c r="D94" t="str">
        <f t="shared" si="1"/>
        <v>US</v>
      </c>
    </row>
    <row r="95" spans="1:4" x14ac:dyDescent="0.25">
      <c r="A95" t="s">
        <v>275</v>
      </c>
      <c r="B95" t="s">
        <v>653</v>
      </c>
      <c r="D95" t="str">
        <f t="shared" si="1"/>
        <v/>
      </c>
    </row>
    <row r="96" spans="1:4" x14ac:dyDescent="0.25">
      <c r="A96" t="s">
        <v>278</v>
      </c>
      <c r="B96" t="s">
        <v>656</v>
      </c>
      <c r="D96" t="str">
        <f t="shared" si="1"/>
        <v/>
      </c>
    </row>
    <row r="97" spans="1:4" x14ac:dyDescent="0.25">
      <c r="A97" t="s">
        <v>282</v>
      </c>
      <c r="B97" t="s">
        <v>660</v>
      </c>
      <c r="C97" t="s">
        <v>2078</v>
      </c>
      <c r="D97" t="str">
        <f t="shared" si="1"/>
        <v>CA</v>
      </c>
    </row>
    <row r="98" spans="1:4" x14ac:dyDescent="0.25">
      <c r="A98" t="s">
        <v>289</v>
      </c>
      <c r="B98" t="s">
        <v>667</v>
      </c>
      <c r="C98" t="s">
        <v>2079</v>
      </c>
      <c r="D98" t="str">
        <f t="shared" si="1"/>
        <v>GB</v>
      </c>
    </row>
    <row r="99" spans="1:4" x14ac:dyDescent="0.25">
      <c r="A99" t="s">
        <v>291</v>
      </c>
      <c r="B99" t="s">
        <v>669</v>
      </c>
      <c r="D99" t="str">
        <f t="shared" si="1"/>
        <v/>
      </c>
    </row>
    <row r="100" spans="1:4" x14ac:dyDescent="0.25">
      <c r="A100" t="s">
        <v>293</v>
      </c>
      <c r="B100" t="s">
        <v>671</v>
      </c>
      <c r="D100" t="str">
        <f t="shared" si="1"/>
        <v/>
      </c>
    </row>
    <row r="101" spans="1:4" x14ac:dyDescent="0.25">
      <c r="A101" t="s">
        <v>297</v>
      </c>
      <c r="B101" t="s">
        <v>675</v>
      </c>
      <c r="D101" t="str">
        <f t="shared" si="1"/>
        <v/>
      </c>
    </row>
    <row r="102" spans="1:4" x14ac:dyDescent="0.25">
      <c r="A102" t="s">
        <v>303</v>
      </c>
      <c r="B102" t="s">
        <v>681</v>
      </c>
      <c r="D102" t="str">
        <f t="shared" si="1"/>
        <v/>
      </c>
    </row>
    <row r="103" spans="1:4" x14ac:dyDescent="0.25">
      <c r="A103" t="s">
        <v>305</v>
      </c>
      <c r="B103" t="s">
        <v>683</v>
      </c>
      <c r="C103" t="s">
        <v>2080</v>
      </c>
      <c r="D103" t="str">
        <f t="shared" si="1"/>
        <v>AU</v>
      </c>
    </row>
    <row r="104" spans="1:4" x14ac:dyDescent="0.25">
      <c r="A104" t="s">
        <v>306</v>
      </c>
      <c r="B104" t="s">
        <v>684</v>
      </c>
      <c r="C104" t="s">
        <v>2081</v>
      </c>
      <c r="D104" t="str">
        <f t="shared" si="1"/>
        <v>US</v>
      </c>
    </row>
    <row r="105" spans="1:4" x14ac:dyDescent="0.25">
      <c r="A105" t="s">
        <v>310</v>
      </c>
      <c r="B105" t="s">
        <v>688</v>
      </c>
      <c r="D105" t="str">
        <f t="shared" si="1"/>
        <v/>
      </c>
    </row>
    <row r="106" spans="1:4" x14ac:dyDescent="0.25">
      <c r="A106" t="s">
        <v>313</v>
      </c>
      <c r="B106" t="s">
        <v>691</v>
      </c>
      <c r="C106" t="s">
        <v>2082</v>
      </c>
      <c r="D106" t="str">
        <f t="shared" si="1"/>
        <v>US</v>
      </c>
    </row>
    <row r="107" spans="1:4" x14ac:dyDescent="0.25">
      <c r="A107" t="s">
        <v>316</v>
      </c>
      <c r="B107" t="s">
        <v>694</v>
      </c>
      <c r="D107" t="str">
        <f t="shared" si="1"/>
        <v/>
      </c>
    </row>
    <row r="108" spans="1:4" x14ac:dyDescent="0.25">
      <c r="A108" t="s">
        <v>318</v>
      </c>
      <c r="B108" t="s">
        <v>696</v>
      </c>
      <c r="D108" t="str">
        <f t="shared" si="1"/>
        <v/>
      </c>
    </row>
    <row r="109" spans="1:4" x14ac:dyDescent="0.25">
      <c r="A109" t="s">
        <v>319</v>
      </c>
      <c r="B109" t="s">
        <v>696</v>
      </c>
      <c r="D109" t="str">
        <f t="shared" si="1"/>
        <v/>
      </c>
    </row>
    <row r="110" spans="1:4" x14ac:dyDescent="0.25">
      <c r="A110" t="s">
        <v>320</v>
      </c>
      <c r="B110" t="s">
        <v>697</v>
      </c>
      <c r="D110" t="str">
        <f t="shared" si="1"/>
        <v/>
      </c>
    </row>
    <row r="111" spans="1:4" x14ac:dyDescent="0.25">
      <c r="A111" t="s">
        <v>322</v>
      </c>
      <c r="B111" t="s">
        <v>698</v>
      </c>
      <c r="D111" t="str">
        <f t="shared" si="1"/>
        <v/>
      </c>
    </row>
    <row r="112" spans="1:4" x14ac:dyDescent="0.25">
      <c r="A112" t="s">
        <v>323</v>
      </c>
      <c r="B112" t="s">
        <v>699</v>
      </c>
      <c r="D112" t="str">
        <f t="shared" si="1"/>
        <v/>
      </c>
    </row>
    <row r="113" spans="1:4" x14ac:dyDescent="0.25">
      <c r="A113" t="s">
        <v>324</v>
      </c>
      <c r="B113" t="s">
        <v>700</v>
      </c>
      <c r="D113" t="str">
        <f t="shared" si="1"/>
        <v/>
      </c>
    </row>
    <row r="114" spans="1:4" x14ac:dyDescent="0.25">
      <c r="A114" t="s">
        <v>325</v>
      </c>
      <c r="B114" t="s">
        <v>701</v>
      </c>
      <c r="D114" t="str">
        <f t="shared" si="1"/>
        <v/>
      </c>
    </row>
    <row r="115" spans="1:4" x14ac:dyDescent="0.25">
      <c r="A115" t="s">
        <v>326</v>
      </c>
      <c r="B115" t="s">
        <v>702</v>
      </c>
      <c r="C115" t="s">
        <v>2083</v>
      </c>
      <c r="D115" t="str">
        <f t="shared" si="1"/>
        <v>US</v>
      </c>
    </row>
    <row r="116" spans="1:4" x14ac:dyDescent="0.25">
      <c r="A116" t="s">
        <v>330</v>
      </c>
      <c r="B116" t="s">
        <v>706</v>
      </c>
      <c r="D116" t="str">
        <f t="shared" si="1"/>
        <v/>
      </c>
    </row>
    <row r="117" spans="1:4" x14ac:dyDescent="0.25">
      <c r="A117" t="s">
        <v>331</v>
      </c>
      <c r="B117" t="s">
        <v>707</v>
      </c>
      <c r="C117" t="s">
        <v>2084</v>
      </c>
      <c r="D117" t="str">
        <f t="shared" si="1"/>
        <v>US</v>
      </c>
    </row>
    <row r="118" spans="1:4" x14ac:dyDescent="0.25">
      <c r="A118" t="s">
        <v>337</v>
      </c>
      <c r="B118" t="s">
        <v>713</v>
      </c>
      <c r="D118" t="str">
        <f t="shared" si="1"/>
        <v/>
      </c>
    </row>
    <row r="119" spans="1:4" x14ac:dyDescent="0.25">
      <c r="A119" t="s">
        <v>338</v>
      </c>
      <c r="B119" t="s">
        <v>714</v>
      </c>
      <c r="D119" t="str">
        <f t="shared" si="1"/>
        <v/>
      </c>
    </row>
    <row r="120" spans="1:4" x14ac:dyDescent="0.25">
      <c r="A120" t="s">
        <v>339</v>
      </c>
      <c r="B120" t="s">
        <v>715</v>
      </c>
      <c r="C120" t="s">
        <v>2085</v>
      </c>
      <c r="D120" t="str">
        <f t="shared" si="1"/>
        <v>AU</v>
      </c>
    </row>
    <row r="121" spans="1:4" x14ac:dyDescent="0.25">
      <c r="A121" t="s">
        <v>340</v>
      </c>
      <c r="B121" t="s">
        <v>716</v>
      </c>
      <c r="D121" t="str">
        <f t="shared" si="1"/>
        <v/>
      </c>
    </row>
    <row r="122" spans="1:4" x14ac:dyDescent="0.25">
      <c r="A122" t="s">
        <v>341</v>
      </c>
      <c r="B122" t="s">
        <v>717</v>
      </c>
      <c r="C122" t="s">
        <v>2086</v>
      </c>
      <c r="D122" t="str">
        <f t="shared" si="1"/>
        <v>US</v>
      </c>
    </row>
    <row r="123" spans="1:4" x14ac:dyDescent="0.25">
      <c r="A123" t="s">
        <v>342</v>
      </c>
      <c r="B123" t="s">
        <v>718</v>
      </c>
      <c r="C123" t="s">
        <v>2087</v>
      </c>
      <c r="D123" t="str">
        <f t="shared" si="1"/>
        <v>US</v>
      </c>
    </row>
    <row r="124" spans="1:4" x14ac:dyDescent="0.25">
      <c r="A124" t="s">
        <v>343</v>
      </c>
      <c r="B124" t="s">
        <v>719</v>
      </c>
      <c r="D124" t="str">
        <f t="shared" si="1"/>
        <v/>
      </c>
    </row>
    <row r="125" spans="1:4" x14ac:dyDescent="0.25">
      <c r="A125" t="s">
        <v>344</v>
      </c>
      <c r="B125" t="s">
        <v>720</v>
      </c>
      <c r="C125" t="s">
        <v>2088</v>
      </c>
      <c r="D125" t="str">
        <f t="shared" si="1"/>
        <v>AU</v>
      </c>
    </row>
    <row r="126" spans="1:4" x14ac:dyDescent="0.25">
      <c r="A126" t="s">
        <v>346</v>
      </c>
      <c r="B126" t="s">
        <v>722</v>
      </c>
      <c r="C126" t="s">
        <v>2089</v>
      </c>
      <c r="D126" t="str">
        <f t="shared" si="1"/>
        <v>US</v>
      </c>
    </row>
    <row r="127" spans="1:4" x14ac:dyDescent="0.25">
      <c r="A127" t="s">
        <v>347</v>
      </c>
      <c r="B127" t="s">
        <v>723</v>
      </c>
      <c r="D127" t="str">
        <f t="shared" si="1"/>
        <v/>
      </c>
    </row>
    <row r="128" spans="1:4" x14ac:dyDescent="0.25">
      <c r="A128" t="s">
        <v>348</v>
      </c>
      <c r="B128" t="s">
        <v>724</v>
      </c>
      <c r="C128" t="s">
        <v>2090</v>
      </c>
      <c r="D128" t="str">
        <f t="shared" si="1"/>
        <v>UM</v>
      </c>
    </row>
    <row r="129" spans="1:4" x14ac:dyDescent="0.25">
      <c r="A129" t="s">
        <v>349</v>
      </c>
      <c r="B129" t="s">
        <v>725</v>
      </c>
      <c r="C129" t="s">
        <v>2091</v>
      </c>
      <c r="D129" t="str">
        <f t="shared" si="1"/>
        <v>GB</v>
      </c>
    </row>
    <row r="130" spans="1:4" x14ac:dyDescent="0.25">
      <c r="A130" t="s">
        <v>351</v>
      </c>
      <c r="B130" t="s">
        <v>727</v>
      </c>
      <c r="C130" t="s">
        <v>2092</v>
      </c>
      <c r="D130" t="str">
        <f t="shared" si="1"/>
        <v>US</v>
      </c>
    </row>
    <row r="131" spans="1:4" x14ac:dyDescent="0.25">
      <c r="A131" t="s">
        <v>352</v>
      </c>
      <c r="B131" t="s">
        <v>728</v>
      </c>
      <c r="C131" t="s">
        <v>2093</v>
      </c>
      <c r="D131" t="str">
        <f t="shared" ref="D131:D144" si="2">LEFT(C131,2)</f>
        <v>US</v>
      </c>
    </row>
    <row r="132" spans="1:4" x14ac:dyDescent="0.25">
      <c r="A132" t="s">
        <v>358</v>
      </c>
      <c r="B132" t="s">
        <v>734</v>
      </c>
      <c r="C132" t="s">
        <v>2094</v>
      </c>
      <c r="D132" t="str">
        <f t="shared" si="2"/>
        <v>UM</v>
      </c>
    </row>
    <row r="133" spans="1:4" x14ac:dyDescent="0.25">
      <c r="A133" t="s">
        <v>359</v>
      </c>
      <c r="B133" t="s">
        <v>735</v>
      </c>
      <c r="D133" t="str">
        <f t="shared" si="2"/>
        <v/>
      </c>
    </row>
    <row r="134" spans="1:4" x14ac:dyDescent="0.25">
      <c r="A134" t="s">
        <v>361</v>
      </c>
      <c r="B134" t="s">
        <v>737</v>
      </c>
      <c r="D134" t="str">
        <f t="shared" si="2"/>
        <v/>
      </c>
    </row>
    <row r="135" spans="1:4" x14ac:dyDescent="0.25">
      <c r="A135" t="s">
        <v>362</v>
      </c>
      <c r="B135" t="s">
        <v>738</v>
      </c>
      <c r="C135" t="s">
        <v>2095</v>
      </c>
      <c r="D135" t="str">
        <f t="shared" si="2"/>
        <v>SH</v>
      </c>
    </row>
    <row r="136" spans="1:4" x14ac:dyDescent="0.25">
      <c r="A136" t="s">
        <v>367</v>
      </c>
      <c r="B136" t="s">
        <v>743</v>
      </c>
      <c r="C136" t="s">
        <v>2096</v>
      </c>
      <c r="D136" t="str">
        <f t="shared" si="2"/>
        <v>AU</v>
      </c>
    </row>
    <row r="137" spans="1:4" x14ac:dyDescent="0.25">
      <c r="A137" t="s">
        <v>369</v>
      </c>
      <c r="B137" t="s">
        <v>745</v>
      </c>
      <c r="C137" t="s">
        <v>2097</v>
      </c>
      <c r="D137" t="str">
        <f t="shared" si="2"/>
        <v>AU</v>
      </c>
    </row>
    <row r="138" spans="1:4" x14ac:dyDescent="0.25">
      <c r="A138" t="s">
        <v>370</v>
      </c>
      <c r="B138" t="s">
        <v>746</v>
      </c>
      <c r="D138" t="str">
        <f t="shared" si="2"/>
        <v/>
      </c>
    </row>
    <row r="139" spans="1:4" x14ac:dyDescent="0.25">
      <c r="A139" t="s">
        <v>372</v>
      </c>
      <c r="B139" t="s">
        <v>748</v>
      </c>
      <c r="C139" t="s">
        <v>2098</v>
      </c>
      <c r="D139" t="str">
        <f t="shared" si="2"/>
        <v>AU</v>
      </c>
    </row>
    <row r="140" spans="1:4" x14ac:dyDescent="0.25">
      <c r="A140" t="s">
        <v>375</v>
      </c>
      <c r="B140" t="s">
        <v>751</v>
      </c>
      <c r="D140" t="str">
        <f t="shared" si="2"/>
        <v/>
      </c>
    </row>
    <row r="141" spans="1:4" x14ac:dyDescent="0.25">
      <c r="A141" t="s">
        <v>378</v>
      </c>
      <c r="B141" t="s">
        <v>700</v>
      </c>
      <c r="D141" t="str">
        <f t="shared" si="2"/>
        <v/>
      </c>
    </row>
    <row r="142" spans="1:4" x14ac:dyDescent="0.25">
      <c r="A142" t="s">
        <v>381</v>
      </c>
      <c r="B142" t="s">
        <v>753</v>
      </c>
      <c r="C142" t="s">
        <v>2099</v>
      </c>
      <c r="D142" t="str">
        <f t="shared" si="2"/>
        <v>CA</v>
      </c>
    </row>
    <row r="143" spans="1:4" x14ac:dyDescent="0.25">
      <c r="A143" t="s">
        <v>382</v>
      </c>
      <c r="B143" t="s">
        <v>754</v>
      </c>
      <c r="D143" t="str">
        <f t="shared" si="2"/>
        <v/>
      </c>
    </row>
    <row r="144" spans="1:4" x14ac:dyDescent="0.25">
      <c r="A144" t="s">
        <v>383</v>
      </c>
      <c r="B144" t="s">
        <v>755</v>
      </c>
      <c r="D144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Cezary</cp:lastModifiedBy>
  <dcterms:created xsi:type="dcterms:W3CDTF">2022-04-06T10:35:40Z</dcterms:created>
  <dcterms:modified xsi:type="dcterms:W3CDTF">2022-04-07T07:14:26Z</dcterms:modified>
</cp:coreProperties>
</file>