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aleb Fassett\Downloads\"/>
    </mc:Choice>
  </mc:AlternateContent>
  <xr:revisionPtr revIDLastSave="0" documentId="13_ncr:1_{FA65866D-F3BE-4308-B768-296DC15AB3D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17" i="1" l="1"/>
  <c r="S1317" i="1"/>
  <c r="U1317" i="1" s="1"/>
  <c r="W1317" i="1" s="1"/>
  <c r="T1316" i="1"/>
  <c r="S1316" i="1"/>
  <c r="U1316" i="1" s="1"/>
  <c r="W1316" i="1" s="1"/>
  <c r="T1315" i="1"/>
  <c r="S1315" i="1"/>
  <c r="U1315" i="1" s="1"/>
  <c r="W1315" i="1" s="1"/>
  <c r="T1314" i="1"/>
  <c r="S1314" i="1"/>
  <c r="U1314" i="1" s="1"/>
  <c r="W1314" i="1" s="1"/>
  <c r="T1313" i="1"/>
  <c r="S1313" i="1"/>
  <c r="U1313" i="1" s="1"/>
  <c r="W1313" i="1" s="1"/>
  <c r="T1312" i="1"/>
  <c r="S1312" i="1"/>
  <c r="U1312" i="1" s="1"/>
  <c r="W1312" i="1" s="1"/>
  <c r="T1311" i="1"/>
  <c r="S1311" i="1"/>
  <c r="U1311" i="1" s="1"/>
  <c r="W1311" i="1" s="1"/>
  <c r="T1310" i="1"/>
  <c r="S1310" i="1"/>
  <c r="U1310" i="1" s="1"/>
  <c r="W1310" i="1" s="1"/>
  <c r="T1309" i="1"/>
  <c r="S1309" i="1"/>
  <c r="U1309" i="1" s="1"/>
  <c r="W1309" i="1" s="1"/>
  <c r="T1308" i="1"/>
  <c r="S1308" i="1"/>
  <c r="U1308" i="1" s="1"/>
  <c r="W1308" i="1" s="1"/>
  <c r="T1307" i="1"/>
  <c r="S1307" i="1"/>
  <c r="U1307" i="1" s="1"/>
  <c r="W1307" i="1" s="1"/>
  <c r="T1306" i="1"/>
  <c r="S1306" i="1"/>
  <c r="U1306" i="1" s="1"/>
  <c r="W1306" i="1" s="1"/>
  <c r="T1305" i="1"/>
  <c r="S1305" i="1"/>
  <c r="U1305" i="1" s="1"/>
  <c r="W1305" i="1" s="1"/>
  <c r="T1304" i="1"/>
  <c r="S1304" i="1"/>
  <c r="U1304" i="1" s="1"/>
  <c r="W1304" i="1" s="1"/>
  <c r="T1303" i="1"/>
  <c r="S1303" i="1"/>
  <c r="U1303" i="1" s="1"/>
  <c r="W1303" i="1" s="1"/>
  <c r="T1302" i="1"/>
  <c r="S1302" i="1"/>
  <c r="U1302" i="1" s="1"/>
  <c r="W1302" i="1" s="1"/>
  <c r="T1301" i="1"/>
  <c r="S1301" i="1"/>
  <c r="U1301" i="1" s="1"/>
  <c r="W1301" i="1" s="1"/>
  <c r="T1300" i="1"/>
  <c r="S1300" i="1"/>
  <c r="U1300" i="1" s="1"/>
  <c r="W1300" i="1" s="1"/>
  <c r="T1299" i="1"/>
  <c r="S1299" i="1"/>
  <c r="U1299" i="1" s="1"/>
  <c r="W1299" i="1" s="1"/>
  <c r="T1298" i="1"/>
  <c r="S1298" i="1"/>
  <c r="U1298" i="1" s="1"/>
  <c r="W1298" i="1" s="1"/>
  <c r="T1297" i="1"/>
  <c r="S1297" i="1"/>
  <c r="U1297" i="1" s="1"/>
  <c r="W1297" i="1" s="1"/>
  <c r="T1296" i="1"/>
  <c r="S1296" i="1"/>
  <c r="U1296" i="1" s="1"/>
  <c r="W1296" i="1" s="1"/>
  <c r="T1295" i="1"/>
  <c r="S1295" i="1"/>
  <c r="U1295" i="1" s="1"/>
  <c r="W1295" i="1" s="1"/>
  <c r="T1294" i="1"/>
  <c r="S1294" i="1"/>
  <c r="U1294" i="1" s="1"/>
  <c r="W1294" i="1" s="1"/>
  <c r="T1293" i="1"/>
  <c r="S1293" i="1"/>
  <c r="U1293" i="1" s="1"/>
  <c r="W1293" i="1" s="1"/>
  <c r="T1292" i="1"/>
  <c r="S1292" i="1"/>
  <c r="U1292" i="1" s="1"/>
  <c r="W1292" i="1" s="1"/>
  <c r="T1291" i="1"/>
  <c r="S1291" i="1"/>
  <c r="U1291" i="1" s="1"/>
  <c r="W1291" i="1" s="1"/>
  <c r="T1290" i="1"/>
  <c r="S1290" i="1"/>
  <c r="U1290" i="1" s="1"/>
  <c r="W1290" i="1" s="1"/>
  <c r="T1289" i="1"/>
  <c r="S1289" i="1"/>
  <c r="U1289" i="1" s="1"/>
  <c r="W1289" i="1" s="1"/>
  <c r="T1288" i="1"/>
  <c r="S1288" i="1"/>
  <c r="U1288" i="1" s="1"/>
  <c r="W1288" i="1" s="1"/>
  <c r="T1287" i="1"/>
  <c r="S1287" i="1"/>
  <c r="U1287" i="1" s="1"/>
  <c r="W1287" i="1" s="1"/>
  <c r="T1286" i="1"/>
  <c r="S1286" i="1"/>
  <c r="U1286" i="1" s="1"/>
  <c r="W1286" i="1" s="1"/>
  <c r="T1285" i="1"/>
  <c r="S1285" i="1"/>
  <c r="U1285" i="1" s="1"/>
  <c r="W1285" i="1" s="1"/>
  <c r="T1284" i="1"/>
  <c r="S1284" i="1"/>
  <c r="U1284" i="1" s="1"/>
  <c r="W1284" i="1" s="1"/>
  <c r="T1283" i="1"/>
  <c r="S1283" i="1"/>
  <c r="U1283" i="1" s="1"/>
  <c r="W1283" i="1" s="1"/>
  <c r="T1282" i="1"/>
  <c r="S1282" i="1"/>
  <c r="U1282" i="1" s="1"/>
  <c r="W1282" i="1" s="1"/>
  <c r="T1281" i="1"/>
  <c r="S1281" i="1"/>
  <c r="U1281" i="1" s="1"/>
  <c r="W1281" i="1" s="1"/>
  <c r="T1280" i="1"/>
  <c r="S1280" i="1"/>
  <c r="U1280" i="1" s="1"/>
  <c r="W1280" i="1" s="1"/>
  <c r="T1279" i="1"/>
  <c r="S1279" i="1"/>
  <c r="U1279" i="1" s="1"/>
  <c r="W1279" i="1" s="1"/>
  <c r="T1278" i="1"/>
  <c r="S1278" i="1"/>
  <c r="U1278" i="1" s="1"/>
  <c r="W1278" i="1" s="1"/>
  <c r="T1277" i="1"/>
  <c r="S1277" i="1"/>
  <c r="U1277" i="1" s="1"/>
  <c r="W1277" i="1" s="1"/>
  <c r="T1276" i="1"/>
  <c r="S1276" i="1"/>
  <c r="U1276" i="1" s="1"/>
  <c r="W1276" i="1" s="1"/>
  <c r="T1275" i="1"/>
  <c r="S1275" i="1"/>
  <c r="U1275" i="1" s="1"/>
  <c r="W1275" i="1" s="1"/>
  <c r="T1274" i="1"/>
  <c r="S1274" i="1"/>
  <c r="U1274" i="1" s="1"/>
  <c r="W1274" i="1" s="1"/>
  <c r="T1273" i="1"/>
  <c r="S1273" i="1"/>
  <c r="U1273" i="1" s="1"/>
  <c r="W1273" i="1" s="1"/>
  <c r="T1272" i="1"/>
  <c r="S1272" i="1"/>
  <c r="U1272" i="1" s="1"/>
  <c r="W1272" i="1" s="1"/>
  <c r="T1271" i="1"/>
  <c r="S1271" i="1"/>
  <c r="U1271" i="1" s="1"/>
  <c r="W1271" i="1" s="1"/>
  <c r="T1270" i="1"/>
  <c r="S1270" i="1"/>
  <c r="U1270" i="1" s="1"/>
  <c r="W1270" i="1" s="1"/>
  <c r="T1269" i="1"/>
  <c r="S1269" i="1"/>
  <c r="U1269" i="1" s="1"/>
  <c r="W1269" i="1" s="1"/>
  <c r="T1268" i="1"/>
  <c r="S1268" i="1"/>
  <c r="U1268" i="1" s="1"/>
  <c r="W1268" i="1" s="1"/>
  <c r="T1267" i="1"/>
  <c r="S1267" i="1"/>
  <c r="U1267" i="1" s="1"/>
  <c r="W1267" i="1" s="1"/>
  <c r="T1266" i="1"/>
  <c r="S1266" i="1"/>
  <c r="U1266" i="1" s="1"/>
  <c r="W1266" i="1" s="1"/>
  <c r="T1265" i="1"/>
  <c r="S1265" i="1"/>
  <c r="U1265" i="1" s="1"/>
  <c r="W1265" i="1" s="1"/>
  <c r="T1264" i="1"/>
  <c r="S1264" i="1"/>
  <c r="U1264" i="1" s="1"/>
  <c r="W1264" i="1" s="1"/>
  <c r="T1263" i="1"/>
  <c r="S1263" i="1"/>
  <c r="U1263" i="1" s="1"/>
  <c r="W1263" i="1" s="1"/>
  <c r="T1262" i="1"/>
  <c r="S1262" i="1"/>
  <c r="U1262" i="1" s="1"/>
  <c r="W1262" i="1" s="1"/>
  <c r="T1261" i="1"/>
  <c r="S1261" i="1"/>
  <c r="U1261" i="1" s="1"/>
  <c r="W1261" i="1" s="1"/>
  <c r="W1260" i="1"/>
  <c r="U1260" i="1"/>
  <c r="T1260" i="1"/>
  <c r="T1259" i="1"/>
  <c r="S1259" i="1"/>
  <c r="U1259" i="1" s="1"/>
  <c r="W1259" i="1" s="1"/>
  <c r="T1258" i="1"/>
  <c r="S1258" i="1"/>
  <c r="U1258" i="1" s="1"/>
  <c r="W1258" i="1" s="1"/>
  <c r="T1257" i="1"/>
  <c r="S1257" i="1"/>
  <c r="U1257" i="1" s="1"/>
  <c r="W1257" i="1" s="1"/>
  <c r="T1256" i="1"/>
  <c r="S1256" i="1"/>
  <c r="U1256" i="1" s="1"/>
  <c r="W1256" i="1" s="1"/>
  <c r="T1255" i="1"/>
  <c r="S1255" i="1"/>
  <c r="U1255" i="1" s="1"/>
  <c r="W1255" i="1" s="1"/>
  <c r="T1254" i="1"/>
  <c r="S1254" i="1"/>
  <c r="U1254" i="1" s="1"/>
  <c r="W1254" i="1" s="1"/>
  <c r="T1253" i="1"/>
  <c r="S1253" i="1"/>
  <c r="U1253" i="1" s="1"/>
  <c r="W1253" i="1" s="1"/>
  <c r="T1252" i="1"/>
  <c r="S1252" i="1"/>
  <c r="U1252" i="1" s="1"/>
  <c r="W1252" i="1" s="1"/>
  <c r="T1251" i="1"/>
  <c r="S1251" i="1"/>
  <c r="U1251" i="1" s="1"/>
  <c r="W1251" i="1" s="1"/>
  <c r="T1250" i="1"/>
  <c r="S1250" i="1"/>
  <c r="U1250" i="1" s="1"/>
  <c r="W1250" i="1" s="1"/>
  <c r="T1249" i="1"/>
  <c r="S1249" i="1"/>
  <c r="U1249" i="1" s="1"/>
  <c r="W1249" i="1" s="1"/>
  <c r="W1248" i="1"/>
  <c r="T1248" i="1"/>
  <c r="S1248" i="1"/>
  <c r="U1248" i="1" s="1"/>
  <c r="T1247" i="1"/>
  <c r="S1247" i="1"/>
  <c r="U1247" i="1" s="1"/>
  <c r="W1247" i="1" s="1"/>
  <c r="T1246" i="1"/>
  <c r="S1246" i="1"/>
  <c r="U1246" i="1" s="1"/>
  <c r="W1246" i="1" s="1"/>
  <c r="T1245" i="1"/>
  <c r="S1245" i="1"/>
  <c r="U1245" i="1" s="1"/>
  <c r="W1245" i="1" s="1"/>
  <c r="T1244" i="1"/>
  <c r="S1244" i="1"/>
  <c r="U1244" i="1" s="1"/>
  <c r="W1244" i="1" s="1"/>
  <c r="T1243" i="1"/>
  <c r="S1243" i="1"/>
  <c r="U1243" i="1" s="1"/>
  <c r="W1243" i="1" s="1"/>
  <c r="T1242" i="1"/>
  <c r="S1242" i="1"/>
  <c r="U1242" i="1" s="1"/>
  <c r="W1242" i="1" s="1"/>
  <c r="T1241" i="1"/>
  <c r="S1241" i="1"/>
  <c r="U1241" i="1" s="1"/>
  <c r="W1241" i="1" s="1"/>
  <c r="T1240" i="1"/>
  <c r="S1240" i="1"/>
  <c r="U1240" i="1" s="1"/>
  <c r="W1240" i="1" s="1"/>
  <c r="T1239" i="1"/>
  <c r="S1239" i="1"/>
  <c r="U1239" i="1" s="1"/>
  <c r="W1239" i="1" s="1"/>
  <c r="T1238" i="1"/>
  <c r="S1238" i="1"/>
  <c r="U1238" i="1" s="1"/>
  <c r="W1238" i="1" s="1"/>
  <c r="T1237" i="1"/>
  <c r="S1237" i="1"/>
  <c r="U1237" i="1" s="1"/>
  <c r="W1237" i="1" s="1"/>
  <c r="W1236" i="1"/>
  <c r="T1236" i="1"/>
  <c r="S1236" i="1"/>
  <c r="U1236" i="1" s="1"/>
  <c r="T1235" i="1"/>
  <c r="S1235" i="1"/>
  <c r="U1235" i="1" s="1"/>
  <c r="W1235" i="1" s="1"/>
  <c r="T1234" i="1"/>
  <c r="S1234" i="1"/>
  <c r="U1234" i="1" s="1"/>
  <c r="W1234" i="1" s="1"/>
  <c r="T1233" i="1"/>
  <c r="S1233" i="1"/>
  <c r="U1233" i="1" s="1"/>
  <c r="W1233" i="1" s="1"/>
  <c r="T1232" i="1"/>
  <c r="S1232" i="1"/>
  <c r="U1232" i="1" s="1"/>
  <c r="W1232" i="1" s="1"/>
  <c r="T1231" i="1"/>
  <c r="S1231" i="1"/>
  <c r="U1231" i="1" s="1"/>
  <c r="W1231" i="1" s="1"/>
  <c r="T1230" i="1"/>
  <c r="S1230" i="1"/>
  <c r="U1230" i="1" s="1"/>
  <c r="W1230" i="1" s="1"/>
  <c r="T1229" i="1"/>
  <c r="S1229" i="1"/>
  <c r="U1229" i="1" s="1"/>
  <c r="W1229" i="1" s="1"/>
  <c r="T1228" i="1"/>
  <c r="S1228" i="1"/>
  <c r="U1228" i="1" s="1"/>
  <c r="W1228" i="1" s="1"/>
  <c r="T1227" i="1"/>
  <c r="S1227" i="1"/>
  <c r="U1227" i="1" s="1"/>
  <c r="W1227" i="1" s="1"/>
  <c r="T1226" i="1"/>
  <c r="S1226" i="1"/>
  <c r="U1226" i="1" s="1"/>
  <c r="W1226" i="1" s="1"/>
  <c r="T1225" i="1"/>
  <c r="S1225" i="1"/>
  <c r="U1225" i="1" s="1"/>
  <c r="W1225" i="1" s="1"/>
  <c r="W1224" i="1"/>
  <c r="T1224" i="1"/>
  <c r="S1224" i="1"/>
  <c r="U1224" i="1" s="1"/>
  <c r="T1223" i="1"/>
  <c r="S1223" i="1"/>
  <c r="U1223" i="1" s="1"/>
  <c r="W1223" i="1" s="1"/>
  <c r="T1222" i="1"/>
  <c r="S1222" i="1"/>
  <c r="U1222" i="1" s="1"/>
  <c r="W1222" i="1" s="1"/>
  <c r="T1221" i="1"/>
  <c r="S1221" i="1"/>
  <c r="U1221" i="1" s="1"/>
  <c r="W1221" i="1" s="1"/>
  <c r="T1220" i="1"/>
  <c r="S1220" i="1"/>
  <c r="U1220" i="1" s="1"/>
  <c r="W1220" i="1" s="1"/>
  <c r="T1219" i="1"/>
  <c r="S1219" i="1"/>
  <c r="U1219" i="1" s="1"/>
  <c r="W1219" i="1" s="1"/>
  <c r="T1218" i="1"/>
  <c r="S1218" i="1"/>
  <c r="U1218" i="1" s="1"/>
  <c r="W1218" i="1" s="1"/>
  <c r="T1217" i="1"/>
  <c r="S1217" i="1"/>
  <c r="U1217" i="1" s="1"/>
  <c r="W1217" i="1" s="1"/>
  <c r="T1216" i="1"/>
  <c r="S1216" i="1"/>
  <c r="U1216" i="1" s="1"/>
  <c r="W1216" i="1" s="1"/>
  <c r="T1215" i="1"/>
  <c r="S1215" i="1"/>
  <c r="U1215" i="1" s="1"/>
  <c r="W1215" i="1" s="1"/>
  <c r="T1214" i="1"/>
  <c r="S1214" i="1"/>
  <c r="U1214" i="1" s="1"/>
  <c r="W1214" i="1" s="1"/>
  <c r="T1213" i="1"/>
  <c r="S1213" i="1"/>
  <c r="U1213" i="1" s="1"/>
  <c r="W1213" i="1" s="1"/>
  <c r="T1212" i="1"/>
  <c r="S1212" i="1"/>
  <c r="U1212" i="1" s="1"/>
  <c r="W1212" i="1" s="1"/>
  <c r="T1211" i="1"/>
  <c r="S1211" i="1"/>
  <c r="U1211" i="1" s="1"/>
  <c r="W1211" i="1" s="1"/>
  <c r="T1210" i="1"/>
  <c r="S1210" i="1"/>
  <c r="U1210" i="1" s="1"/>
  <c r="W1210" i="1" s="1"/>
  <c r="T1209" i="1"/>
  <c r="S1209" i="1"/>
  <c r="U1209" i="1" s="1"/>
  <c r="W1209" i="1" s="1"/>
  <c r="T1208" i="1"/>
  <c r="S1208" i="1"/>
  <c r="U1208" i="1" s="1"/>
  <c r="W1208" i="1" s="1"/>
  <c r="T1207" i="1"/>
  <c r="S1207" i="1"/>
  <c r="U1207" i="1" s="1"/>
  <c r="W1207" i="1" s="1"/>
  <c r="T1206" i="1"/>
  <c r="S1206" i="1"/>
  <c r="U1206" i="1" s="1"/>
  <c r="W1206" i="1" s="1"/>
  <c r="T1205" i="1"/>
  <c r="S1205" i="1"/>
  <c r="U1205" i="1" s="1"/>
  <c r="W1205" i="1" s="1"/>
  <c r="T1204" i="1"/>
  <c r="S1204" i="1"/>
  <c r="U1204" i="1" s="1"/>
  <c r="W1204" i="1" s="1"/>
  <c r="T1203" i="1"/>
  <c r="S1203" i="1"/>
  <c r="U1203" i="1" s="1"/>
  <c r="W1203" i="1" s="1"/>
  <c r="T1202" i="1"/>
  <c r="S1202" i="1"/>
  <c r="U1202" i="1" s="1"/>
  <c r="W1202" i="1" s="1"/>
  <c r="T1201" i="1"/>
  <c r="S1201" i="1"/>
  <c r="U1201" i="1" s="1"/>
  <c r="W1201" i="1" s="1"/>
  <c r="T1200" i="1"/>
  <c r="S1200" i="1"/>
  <c r="U1200" i="1" s="1"/>
  <c r="W1200" i="1" s="1"/>
  <c r="T1199" i="1"/>
  <c r="S1199" i="1"/>
  <c r="U1199" i="1" s="1"/>
  <c r="W1199" i="1" s="1"/>
  <c r="T1198" i="1"/>
  <c r="S1198" i="1"/>
  <c r="U1198" i="1" s="1"/>
  <c r="W1198" i="1" s="1"/>
  <c r="T1197" i="1"/>
  <c r="S1197" i="1"/>
  <c r="U1197" i="1" s="1"/>
  <c r="W1197" i="1" s="1"/>
  <c r="T1196" i="1"/>
  <c r="S1196" i="1"/>
  <c r="U1196" i="1" s="1"/>
  <c r="W1196" i="1" s="1"/>
  <c r="T1195" i="1"/>
  <c r="S1195" i="1"/>
  <c r="U1195" i="1" s="1"/>
  <c r="W1195" i="1" s="1"/>
  <c r="T1194" i="1"/>
  <c r="S1194" i="1"/>
  <c r="U1194" i="1" s="1"/>
  <c r="W1194" i="1" s="1"/>
  <c r="T1193" i="1"/>
  <c r="S1193" i="1"/>
  <c r="U1193" i="1" s="1"/>
  <c r="W1193" i="1" s="1"/>
  <c r="T1192" i="1"/>
  <c r="S1192" i="1"/>
  <c r="U1192" i="1" s="1"/>
  <c r="W1192" i="1" s="1"/>
  <c r="T1191" i="1"/>
  <c r="S1191" i="1"/>
  <c r="U1191" i="1" s="1"/>
  <c r="W1191" i="1" s="1"/>
  <c r="T1190" i="1"/>
  <c r="S1190" i="1"/>
  <c r="U1190" i="1" s="1"/>
  <c r="W1190" i="1" s="1"/>
  <c r="T1189" i="1"/>
  <c r="S1189" i="1"/>
  <c r="U1189" i="1" s="1"/>
  <c r="W1189" i="1" s="1"/>
  <c r="T1188" i="1"/>
  <c r="S1188" i="1"/>
  <c r="U1188" i="1" s="1"/>
  <c r="W1188" i="1" s="1"/>
  <c r="T1187" i="1"/>
  <c r="S1187" i="1"/>
  <c r="U1187" i="1" s="1"/>
  <c r="W1187" i="1" s="1"/>
  <c r="T1186" i="1"/>
  <c r="S1186" i="1"/>
  <c r="U1186" i="1" s="1"/>
  <c r="W1186" i="1" s="1"/>
  <c r="T1185" i="1"/>
  <c r="S1185" i="1"/>
  <c r="U1185" i="1" s="1"/>
  <c r="W1185" i="1" s="1"/>
  <c r="T1184" i="1"/>
  <c r="S1184" i="1"/>
  <c r="U1184" i="1" s="1"/>
  <c r="W1184" i="1" s="1"/>
  <c r="T1183" i="1"/>
  <c r="S1183" i="1"/>
  <c r="U1183" i="1" s="1"/>
  <c r="W1183" i="1" s="1"/>
  <c r="T1182" i="1"/>
  <c r="S1182" i="1"/>
  <c r="U1182" i="1" s="1"/>
  <c r="W1182" i="1" s="1"/>
  <c r="T1181" i="1"/>
  <c r="S1181" i="1"/>
  <c r="U1181" i="1" s="1"/>
  <c r="W1181" i="1" s="1"/>
  <c r="T1180" i="1"/>
  <c r="S1180" i="1"/>
  <c r="U1180" i="1" s="1"/>
  <c r="W1180" i="1" s="1"/>
  <c r="W1179" i="1"/>
  <c r="T1179" i="1"/>
  <c r="S1179" i="1"/>
  <c r="U1179" i="1" s="1"/>
  <c r="T1178" i="1"/>
  <c r="S1178" i="1"/>
  <c r="U1178" i="1" s="1"/>
  <c r="W1178" i="1" s="1"/>
  <c r="T1177" i="1"/>
  <c r="S1177" i="1"/>
  <c r="U1177" i="1" s="1"/>
  <c r="W1177" i="1" s="1"/>
  <c r="T1176" i="1"/>
  <c r="S1176" i="1"/>
  <c r="U1176" i="1" s="1"/>
  <c r="W1176" i="1" s="1"/>
  <c r="T1175" i="1"/>
  <c r="S1175" i="1"/>
  <c r="U1175" i="1" s="1"/>
  <c r="W1175" i="1" s="1"/>
  <c r="T1174" i="1"/>
  <c r="S1174" i="1"/>
  <c r="U1174" i="1" s="1"/>
  <c r="W1174" i="1" s="1"/>
  <c r="T1173" i="1"/>
  <c r="S1173" i="1"/>
  <c r="U1173" i="1" s="1"/>
  <c r="W1173" i="1" s="1"/>
  <c r="T1172" i="1"/>
  <c r="S1172" i="1"/>
  <c r="U1172" i="1" s="1"/>
  <c r="W1172" i="1" s="1"/>
  <c r="T1171" i="1"/>
  <c r="S1171" i="1"/>
  <c r="U1171" i="1" s="1"/>
  <c r="W1171" i="1" s="1"/>
  <c r="T1170" i="1"/>
  <c r="S1170" i="1"/>
  <c r="U1170" i="1" s="1"/>
  <c r="W1170" i="1" s="1"/>
  <c r="T1169" i="1"/>
  <c r="S1169" i="1"/>
  <c r="U1169" i="1" s="1"/>
  <c r="W1169" i="1" s="1"/>
  <c r="T1168" i="1"/>
  <c r="S1168" i="1"/>
  <c r="U1168" i="1" s="1"/>
  <c r="W1168" i="1" s="1"/>
  <c r="T1167" i="1"/>
  <c r="S1167" i="1"/>
  <c r="U1167" i="1" s="1"/>
  <c r="W1167" i="1" s="1"/>
  <c r="T1166" i="1"/>
  <c r="S1166" i="1"/>
  <c r="U1166" i="1" s="1"/>
  <c r="W1166" i="1" s="1"/>
  <c r="T1165" i="1"/>
  <c r="S1165" i="1"/>
  <c r="U1165" i="1" s="1"/>
  <c r="W1165" i="1" s="1"/>
  <c r="T1164" i="1"/>
  <c r="S1164" i="1"/>
  <c r="U1164" i="1" s="1"/>
  <c r="W1164" i="1" s="1"/>
  <c r="W1163" i="1"/>
  <c r="T1163" i="1"/>
  <c r="S1163" i="1"/>
  <c r="U1163" i="1" s="1"/>
  <c r="T1162" i="1"/>
  <c r="S1162" i="1"/>
  <c r="U1162" i="1" s="1"/>
  <c r="W1162" i="1" s="1"/>
  <c r="T1161" i="1"/>
  <c r="S1161" i="1"/>
  <c r="U1161" i="1" s="1"/>
  <c r="W1161" i="1" s="1"/>
  <c r="W1160" i="1"/>
  <c r="T1160" i="1"/>
  <c r="S1160" i="1"/>
  <c r="U1160" i="1" s="1"/>
  <c r="T1159" i="1"/>
  <c r="S1159" i="1"/>
  <c r="U1159" i="1" s="1"/>
  <c r="W1159" i="1" s="1"/>
  <c r="T1158" i="1"/>
  <c r="S1158" i="1"/>
  <c r="U1158" i="1" s="1"/>
  <c r="W1158" i="1" s="1"/>
  <c r="T1157" i="1"/>
  <c r="S1157" i="1"/>
  <c r="U1157" i="1" s="1"/>
  <c r="W1157" i="1" s="1"/>
  <c r="T1156" i="1"/>
  <c r="S1156" i="1"/>
  <c r="U1156" i="1" s="1"/>
  <c r="W1156" i="1" s="1"/>
  <c r="T1155" i="1"/>
  <c r="S1155" i="1"/>
  <c r="U1155" i="1" s="1"/>
  <c r="W1155" i="1" s="1"/>
  <c r="T1154" i="1"/>
  <c r="S1154" i="1"/>
  <c r="U1154" i="1" s="1"/>
  <c r="W1154" i="1" s="1"/>
  <c r="W1153" i="1"/>
  <c r="T1153" i="1"/>
  <c r="S1153" i="1"/>
  <c r="U1153" i="1" s="1"/>
  <c r="T1152" i="1"/>
  <c r="S1152" i="1"/>
  <c r="U1152" i="1" s="1"/>
  <c r="W1152" i="1" s="1"/>
  <c r="T1151" i="1"/>
  <c r="S1151" i="1"/>
  <c r="U1151" i="1" s="1"/>
  <c r="W1151" i="1" s="1"/>
  <c r="T1150" i="1"/>
  <c r="S1150" i="1"/>
  <c r="U1150" i="1" s="1"/>
  <c r="W1150" i="1" s="1"/>
  <c r="T1149" i="1"/>
  <c r="S1149" i="1"/>
  <c r="U1149" i="1" s="1"/>
  <c r="W1149" i="1" s="1"/>
  <c r="T1148" i="1"/>
  <c r="S1148" i="1"/>
  <c r="U1148" i="1" s="1"/>
  <c r="W1148" i="1" s="1"/>
  <c r="W1147" i="1"/>
  <c r="T1147" i="1"/>
  <c r="S1147" i="1"/>
  <c r="U1147" i="1" s="1"/>
  <c r="T1146" i="1"/>
  <c r="S1146" i="1"/>
  <c r="U1146" i="1" s="1"/>
  <c r="W1146" i="1" s="1"/>
  <c r="T1145" i="1"/>
  <c r="S1145" i="1"/>
  <c r="U1145" i="1" s="1"/>
  <c r="W1145" i="1" s="1"/>
  <c r="W1144" i="1"/>
  <c r="T1144" i="1"/>
  <c r="S1144" i="1"/>
  <c r="U1144" i="1" s="1"/>
  <c r="T1143" i="1"/>
  <c r="S1143" i="1"/>
  <c r="U1143" i="1" s="1"/>
  <c r="W1143" i="1" s="1"/>
  <c r="T1142" i="1"/>
  <c r="S1142" i="1"/>
  <c r="U1142" i="1" s="1"/>
  <c r="W1142" i="1" s="1"/>
  <c r="T1141" i="1"/>
  <c r="S1141" i="1"/>
  <c r="U1141" i="1" s="1"/>
  <c r="W1141" i="1" s="1"/>
  <c r="T1140" i="1"/>
  <c r="S1140" i="1"/>
  <c r="U1140" i="1" s="1"/>
  <c r="W1140" i="1" s="1"/>
  <c r="T1139" i="1"/>
  <c r="S1139" i="1"/>
  <c r="U1139" i="1" s="1"/>
  <c r="W1139" i="1" s="1"/>
  <c r="T1138" i="1"/>
  <c r="S1138" i="1"/>
  <c r="U1138" i="1" s="1"/>
  <c r="W1138" i="1" s="1"/>
  <c r="W1137" i="1"/>
  <c r="T1137" i="1"/>
  <c r="S1137" i="1"/>
  <c r="U1137" i="1" s="1"/>
  <c r="T1136" i="1"/>
  <c r="S1136" i="1"/>
  <c r="U1136" i="1" s="1"/>
  <c r="W1136" i="1" s="1"/>
  <c r="T1135" i="1"/>
  <c r="S1135" i="1"/>
  <c r="U1135" i="1" s="1"/>
  <c r="W1135" i="1" s="1"/>
  <c r="T1134" i="1"/>
  <c r="S1134" i="1"/>
  <c r="U1134" i="1" s="1"/>
  <c r="W1134" i="1" s="1"/>
  <c r="T1133" i="1"/>
  <c r="S1133" i="1"/>
  <c r="U1133" i="1" s="1"/>
  <c r="W1133" i="1" s="1"/>
  <c r="T1132" i="1"/>
  <c r="S1132" i="1"/>
  <c r="U1132" i="1" s="1"/>
  <c r="W1132" i="1" s="1"/>
  <c r="T1131" i="1"/>
  <c r="S1131" i="1"/>
  <c r="U1131" i="1" s="1"/>
  <c r="W1131" i="1" s="1"/>
  <c r="T1130" i="1"/>
  <c r="S1130" i="1"/>
  <c r="U1130" i="1" s="1"/>
  <c r="W1130" i="1" s="1"/>
  <c r="T1129" i="1"/>
  <c r="S1129" i="1"/>
  <c r="U1129" i="1" s="1"/>
  <c r="W1129" i="1" s="1"/>
  <c r="T1128" i="1"/>
  <c r="S1128" i="1"/>
  <c r="U1128" i="1" s="1"/>
  <c r="W1128" i="1" s="1"/>
  <c r="T1127" i="1"/>
  <c r="S1127" i="1"/>
  <c r="U1127" i="1" s="1"/>
  <c r="W1127" i="1" s="1"/>
  <c r="T1126" i="1"/>
  <c r="S1126" i="1"/>
  <c r="U1126" i="1" s="1"/>
  <c r="W1126" i="1" s="1"/>
  <c r="T1125" i="1"/>
  <c r="S1125" i="1"/>
  <c r="U1125" i="1" s="1"/>
  <c r="W1125" i="1" s="1"/>
  <c r="T1124" i="1"/>
  <c r="S1124" i="1"/>
  <c r="U1124" i="1" s="1"/>
  <c r="W1124" i="1" s="1"/>
  <c r="T1123" i="1"/>
  <c r="S1123" i="1"/>
  <c r="U1123" i="1" s="1"/>
  <c r="W1123" i="1" s="1"/>
  <c r="T1122" i="1"/>
  <c r="S1122" i="1"/>
  <c r="U1122" i="1" s="1"/>
  <c r="W1122" i="1" s="1"/>
  <c r="T1121" i="1"/>
  <c r="S1121" i="1"/>
  <c r="U1121" i="1" s="1"/>
  <c r="W1121" i="1" s="1"/>
  <c r="T1120" i="1"/>
  <c r="S1120" i="1"/>
  <c r="U1120" i="1" s="1"/>
  <c r="W1120" i="1" s="1"/>
  <c r="T1119" i="1"/>
  <c r="S1119" i="1"/>
  <c r="U1119" i="1" s="1"/>
  <c r="W1119" i="1" s="1"/>
  <c r="T1118" i="1"/>
  <c r="S1118" i="1"/>
  <c r="U1118" i="1" s="1"/>
  <c r="W1118" i="1" s="1"/>
  <c r="T1117" i="1"/>
  <c r="S1117" i="1"/>
  <c r="U1117" i="1" s="1"/>
  <c r="W1117" i="1" s="1"/>
  <c r="T1116" i="1"/>
  <c r="S1116" i="1"/>
  <c r="U1116" i="1" s="1"/>
  <c r="W1116" i="1" s="1"/>
  <c r="W1115" i="1"/>
  <c r="T1115" i="1"/>
  <c r="S1115" i="1"/>
  <c r="U1115" i="1" s="1"/>
  <c r="W1114" i="1"/>
  <c r="T1114" i="1"/>
  <c r="S1114" i="1"/>
  <c r="U1114" i="1" s="1"/>
  <c r="T1113" i="1"/>
  <c r="S1113" i="1"/>
  <c r="U1113" i="1" s="1"/>
  <c r="W1113" i="1" s="1"/>
  <c r="T1112" i="1"/>
  <c r="S1112" i="1"/>
  <c r="U1112" i="1" s="1"/>
  <c r="W1112" i="1" s="1"/>
  <c r="T1111" i="1"/>
  <c r="S1111" i="1"/>
  <c r="U1111" i="1" s="1"/>
  <c r="W1111" i="1" s="1"/>
  <c r="T1110" i="1"/>
  <c r="S1110" i="1"/>
  <c r="U1110" i="1" s="1"/>
  <c r="W1110" i="1" s="1"/>
  <c r="T1109" i="1"/>
  <c r="S1109" i="1"/>
  <c r="U1109" i="1" s="1"/>
  <c r="W1109" i="1" s="1"/>
  <c r="T1108" i="1"/>
  <c r="S1108" i="1"/>
  <c r="U1108" i="1" s="1"/>
  <c r="W1108" i="1" s="1"/>
  <c r="T1107" i="1"/>
  <c r="S1107" i="1"/>
  <c r="U1107" i="1" s="1"/>
  <c r="W1107" i="1" s="1"/>
  <c r="T1106" i="1"/>
  <c r="S1106" i="1"/>
  <c r="U1106" i="1" s="1"/>
  <c r="W1106" i="1" s="1"/>
  <c r="T1105" i="1"/>
  <c r="S1105" i="1"/>
  <c r="U1105" i="1" s="1"/>
  <c r="W1105" i="1" s="1"/>
  <c r="T1104" i="1"/>
  <c r="S1104" i="1"/>
  <c r="U1104" i="1" s="1"/>
  <c r="W1104" i="1" s="1"/>
  <c r="T1103" i="1"/>
  <c r="S1103" i="1"/>
  <c r="U1103" i="1" s="1"/>
  <c r="W1103" i="1" s="1"/>
  <c r="T1102" i="1"/>
  <c r="S1102" i="1"/>
  <c r="U1102" i="1" s="1"/>
  <c r="W1102" i="1" s="1"/>
  <c r="T1101" i="1"/>
  <c r="S1101" i="1"/>
  <c r="U1101" i="1" s="1"/>
  <c r="W1101" i="1" s="1"/>
  <c r="W1100" i="1"/>
  <c r="T1100" i="1"/>
  <c r="S1100" i="1"/>
  <c r="U1100" i="1" s="1"/>
  <c r="T1099" i="1"/>
  <c r="S1099" i="1"/>
  <c r="U1099" i="1" s="1"/>
  <c r="W1099" i="1" s="1"/>
  <c r="T1098" i="1"/>
  <c r="S1098" i="1"/>
  <c r="U1098" i="1" s="1"/>
  <c r="W1098" i="1" s="1"/>
  <c r="T1097" i="1"/>
  <c r="S1097" i="1"/>
  <c r="U1097" i="1" s="1"/>
  <c r="W1097" i="1" s="1"/>
  <c r="T1096" i="1"/>
  <c r="S1096" i="1"/>
  <c r="U1096" i="1" s="1"/>
  <c r="W1096" i="1" s="1"/>
  <c r="T1095" i="1"/>
  <c r="S1095" i="1"/>
  <c r="U1095" i="1" s="1"/>
  <c r="W1095" i="1" s="1"/>
  <c r="W1094" i="1"/>
  <c r="T1094" i="1"/>
  <c r="S1094" i="1"/>
  <c r="U1094" i="1" s="1"/>
  <c r="T1093" i="1"/>
  <c r="S1093" i="1"/>
  <c r="U1093" i="1" s="1"/>
  <c r="W1093" i="1" s="1"/>
  <c r="T1092" i="1"/>
  <c r="S1092" i="1"/>
  <c r="U1092" i="1" s="1"/>
  <c r="W1092" i="1" s="1"/>
  <c r="T1091" i="1"/>
  <c r="S1091" i="1"/>
  <c r="U1091" i="1" s="1"/>
  <c r="W1091" i="1" s="1"/>
  <c r="T1090" i="1"/>
  <c r="S1090" i="1"/>
  <c r="U1090" i="1" s="1"/>
  <c r="W1090" i="1" s="1"/>
  <c r="T1089" i="1"/>
  <c r="S1089" i="1"/>
  <c r="U1089" i="1" s="1"/>
  <c r="W1089" i="1" s="1"/>
  <c r="T1088" i="1"/>
  <c r="S1088" i="1"/>
  <c r="U1088" i="1" s="1"/>
  <c r="W1088" i="1" s="1"/>
  <c r="W1087" i="1"/>
  <c r="T1087" i="1"/>
  <c r="S1087" i="1"/>
  <c r="U1087" i="1" s="1"/>
  <c r="T1086" i="1"/>
  <c r="S1086" i="1"/>
  <c r="U1086" i="1" s="1"/>
  <c r="W1086" i="1" s="1"/>
  <c r="T1085" i="1"/>
  <c r="S1085" i="1"/>
  <c r="U1085" i="1" s="1"/>
  <c r="W1085" i="1" s="1"/>
  <c r="W1084" i="1"/>
  <c r="T1084" i="1"/>
  <c r="S1084" i="1"/>
  <c r="U1084" i="1" s="1"/>
  <c r="W1083" i="1"/>
  <c r="T1083" i="1"/>
  <c r="S1083" i="1"/>
  <c r="U1083" i="1" s="1"/>
  <c r="T1082" i="1"/>
  <c r="S1082" i="1"/>
  <c r="U1082" i="1" s="1"/>
  <c r="W1082" i="1" s="1"/>
  <c r="T1081" i="1"/>
  <c r="S1081" i="1"/>
  <c r="U1081" i="1" s="1"/>
  <c r="W1081" i="1" s="1"/>
  <c r="T1080" i="1"/>
  <c r="S1080" i="1"/>
  <c r="U1080" i="1" s="1"/>
  <c r="W1080" i="1" s="1"/>
  <c r="T1079" i="1"/>
  <c r="S1079" i="1"/>
  <c r="U1079" i="1" s="1"/>
  <c r="W1079" i="1" s="1"/>
  <c r="W1078" i="1"/>
  <c r="T1078" i="1"/>
  <c r="S1078" i="1"/>
  <c r="U1078" i="1" s="1"/>
  <c r="T1077" i="1"/>
  <c r="S1077" i="1"/>
  <c r="U1077" i="1" s="1"/>
  <c r="W1077" i="1" s="1"/>
  <c r="T1076" i="1"/>
  <c r="S1076" i="1"/>
  <c r="U1076" i="1" s="1"/>
  <c r="W1076" i="1" s="1"/>
  <c r="T1075" i="1"/>
  <c r="S1075" i="1"/>
  <c r="U1075" i="1" s="1"/>
  <c r="W1075" i="1" s="1"/>
  <c r="T1074" i="1"/>
  <c r="S1074" i="1"/>
  <c r="U1074" i="1" s="1"/>
  <c r="W1074" i="1" s="1"/>
  <c r="T1073" i="1"/>
  <c r="S1073" i="1"/>
  <c r="U1073" i="1" s="1"/>
  <c r="W1073" i="1" s="1"/>
  <c r="T1072" i="1"/>
  <c r="S1072" i="1"/>
  <c r="U1072" i="1" s="1"/>
  <c r="W1072" i="1" s="1"/>
  <c r="W1071" i="1"/>
  <c r="T1071" i="1"/>
  <c r="S1071" i="1"/>
  <c r="U1071" i="1" s="1"/>
  <c r="T1070" i="1"/>
  <c r="S1070" i="1"/>
  <c r="U1070" i="1" s="1"/>
  <c r="W1070" i="1" s="1"/>
  <c r="T1069" i="1"/>
  <c r="S1069" i="1"/>
  <c r="U1069" i="1" s="1"/>
  <c r="W1069" i="1" s="1"/>
  <c r="T1068" i="1"/>
  <c r="S1068" i="1"/>
  <c r="U1068" i="1" s="1"/>
  <c r="W1068" i="1" s="1"/>
  <c r="T1067" i="1"/>
  <c r="S1067" i="1"/>
  <c r="U1067" i="1" s="1"/>
  <c r="W1067" i="1" s="1"/>
  <c r="T1066" i="1"/>
  <c r="S1066" i="1"/>
  <c r="U1066" i="1" s="1"/>
  <c r="W1066" i="1" s="1"/>
  <c r="T1065" i="1"/>
  <c r="S1065" i="1"/>
  <c r="U1065" i="1" s="1"/>
  <c r="W1065" i="1" s="1"/>
  <c r="T1064" i="1"/>
  <c r="S1064" i="1"/>
  <c r="U1064" i="1" s="1"/>
  <c r="W1064" i="1" s="1"/>
  <c r="T1063" i="1"/>
  <c r="S1063" i="1"/>
  <c r="U1063" i="1" s="1"/>
  <c r="W1063" i="1" s="1"/>
  <c r="T1062" i="1"/>
  <c r="S1062" i="1"/>
  <c r="U1062" i="1" s="1"/>
  <c r="W1062" i="1" s="1"/>
  <c r="T1061" i="1"/>
  <c r="S1061" i="1"/>
  <c r="U1061" i="1" s="1"/>
  <c r="W1061" i="1" s="1"/>
  <c r="T1060" i="1"/>
  <c r="S1060" i="1"/>
  <c r="U1060" i="1" s="1"/>
  <c r="W1060" i="1" s="1"/>
  <c r="T1059" i="1"/>
  <c r="S1059" i="1"/>
  <c r="U1059" i="1" s="1"/>
  <c r="W1059" i="1" s="1"/>
  <c r="T1058" i="1"/>
  <c r="S1058" i="1"/>
  <c r="U1058" i="1" s="1"/>
  <c r="W1058" i="1" s="1"/>
  <c r="T1057" i="1"/>
  <c r="S1057" i="1"/>
  <c r="U1057" i="1" s="1"/>
  <c r="W1057" i="1" s="1"/>
  <c r="T1056" i="1"/>
  <c r="S1056" i="1"/>
  <c r="U1056" i="1" s="1"/>
  <c r="W1056" i="1" s="1"/>
  <c r="W1055" i="1"/>
  <c r="T1055" i="1"/>
  <c r="S1055" i="1"/>
  <c r="U1055" i="1" s="1"/>
  <c r="T1054" i="1"/>
  <c r="S1054" i="1"/>
  <c r="U1054" i="1" s="1"/>
  <c r="W1054" i="1" s="1"/>
  <c r="T1053" i="1"/>
  <c r="S1053" i="1"/>
  <c r="U1053" i="1" s="1"/>
  <c r="W1053" i="1" s="1"/>
  <c r="T1052" i="1"/>
  <c r="S1052" i="1"/>
  <c r="U1052" i="1" s="1"/>
  <c r="W1052" i="1" s="1"/>
  <c r="T1051" i="1"/>
  <c r="S1051" i="1"/>
  <c r="U1051" i="1" s="1"/>
  <c r="W1051" i="1" s="1"/>
  <c r="T1050" i="1"/>
  <c r="S1050" i="1"/>
  <c r="U1050" i="1" s="1"/>
  <c r="W1050" i="1" s="1"/>
  <c r="T1049" i="1"/>
  <c r="S1049" i="1"/>
  <c r="U1049" i="1" s="1"/>
  <c r="W1049" i="1" s="1"/>
  <c r="W1048" i="1"/>
  <c r="T1048" i="1"/>
  <c r="S1048" i="1"/>
  <c r="U1048" i="1" s="1"/>
  <c r="T1047" i="1"/>
  <c r="S1047" i="1"/>
  <c r="U1047" i="1" s="1"/>
  <c r="W1047" i="1" s="1"/>
  <c r="T1046" i="1"/>
  <c r="S1046" i="1"/>
  <c r="U1046" i="1" s="1"/>
  <c r="W1046" i="1" s="1"/>
  <c r="T1045" i="1"/>
  <c r="S1045" i="1"/>
  <c r="U1045" i="1" s="1"/>
  <c r="W1045" i="1" s="1"/>
  <c r="T1044" i="1"/>
  <c r="S1044" i="1"/>
  <c r="U1044" i="1" s="1"/>
  <c r="W1044" i="1" s="1"/>
  <c r="T1043" i="1"/>
  <c r="S1043" i="1"/>
  <c r="U1043" i="1" s="1"/>
  <c r="W1043" i="1" s="1"/>
  <c r="T1042" i="1"/>
  <c r="S1042" i="1"/>
  <c r="U1042" i="1" s="1"/>
  <c r="W1042" i="1" s="1"/>
  <c r="W1041" i="1"/>
  <c r="T1041" i="1"/>
  <c r="S1041" i="1"/>
  <c r="U1041" i="1" s="1"/>
  <c r="T1040" i="1"/>
  <c r="S1040" i="1"/>
  <c r="U1040" i="1" s="1"/>
  <c r="W1040" i="1" s="1"/>
  <c r="W1039" i="1"/>
  <c r="U1039" i="1"/>
  <c r="T1039" i="1"/>
  <c r="T1038" i="1"/>
  <c r="S1038" i="1"/>
  <c r="U1038" i="1" s="1"/>
  <c r="W1038" i="1" s="1"/>
  <c r="T1037" i="1"/>
  <c r="S1037" i="1"/>
  <c r="U1037" i="1" s="1"/>
  <c r="W1037" i="1" s="1"/>
  <c r="U1036" i="1"/>
  <c r="W1036" i="1" s="1"/>
  <c r="T1036" i="1"/>
  <c r="S1036" i="1"/>
  <c r="U1035" i="1"/>
  <c r="W1035" i="1" s="1"/>
  <c r="T1035" i="1"/>
  <c r="S1035" i="1"/>
  <c r="T1034" i="1"/>
  <c r="S1034" i="1"/>
  <c r="U1034" i="1" s="1"/>
  <c r="W1034" i="1" s="1"/>
  <c r="T1033" i="1"/>
  <c r="S1033" i="1"/>
  <c r="U1033" i="1" s="1"/>
  <c r="W1033" i="1" s="1"/>
  <c r="T1032" i="1"/>
  <c r="S1032" i="1"/>
  <c r="U1032" i="1" s="1"/>
  <c r="W1032" i="1" s="1"/>
  <c r="T1031" i="1"/>
  <c r="S1031" i="1"/>
  <c r="U1031" i="1" s="1"/>
  <c r="W1031" i="1" s="1"/>
  <c r="U1030" i="1"/>
  <c r="W1030" i="1" s="1"/>
  <c r="T1030" i="1"/>
  <c r="S1030" i="1"/>
  <c r="U1029" i="1"/>
  <c r="W1029" i="1" s="1"/>
  <c r="T1029" i="1"/>
  <c r="S1029" i="1"/>
  <c r="T1028" i="1"/>
  <c r="S1028" i="1"/>
  <c r="U1028" i="1" s="1"/>
  <c r="W1028" i="1" s="1"/>
  <c r="U1027" i="1"/>
  <c r="W1027" i="1" s="1"/>
  <c r="T1027" i="1"/>
  <c r="S1027" i="1"/>
  <c r="T1026" i="1"/>
  <c r="S1026" i="1"/>
  <c r="U1026" i="1" s="1"/>
  <c r="W1026" i="1" s="1"/>
  <c r="T1025" i="1"/>
  <c r="S1025" i="1"/>
  <c r="U1025" i="1" s="1"/>
  <c r="W1025" i="1" s="1"/>
  <c r="T1024" i="1"/>
  <c r="S1024" i="1"/>
  <c r="U1024" i="1" s="1"/>
  <c r="W1024" i="1" s="1"/>
  <c r="T1023" i="1"/>
  <c r="S1023" i="1"/>
  <c r="U1023" i="1" s="1"/>
  <c r="W1023" i="1" s="1"/>
  <c r="U1022" i="1"/>
  <c r="W1022" i="1" s="1"/>
  <c r="T1022" i="1"/>
  <c r="S1022" i="1"/>
  <c r="T1021" i="1"/>
  <c r="S1021" i="1"/>
  <c r="U1021" i="1" s="1"/>
  <c r="W1021" i="1" s="1"/>
  <c r="U1020" i="1"/>
  <c r="W1020" i="1" s="1"/>
  <c r="T1020" i="1"/>
  <c r="S1020" i="1"/>
  <c r="U1019" i="1"/>
  <c r="W1019" i="1" s="1"/>
  <c r="T1019" i="1"/>
  <c r="S1019" i="1"/>
  <c r="T1018" i="1"/>
  <c r="S1018" i="1"/>
  <c r="U1018" i="1" s="1"/>
  <c r="W1018" i="1" s="1"/>
  <c r="T1017" i="1"/>
  <c r="S1017" i="1"/>
  <c r="U1017" i="1" s="1"/>
  <c r="W1017" i="1" s="1"/>
  <c r="T1016" i="1"/>
  <c r="S1016" i="1"/>
  <c r="U1016" i="1" s="1"/>
  <c r="W1016" i="1" s="1"/>
  <c r="U1015" i="1"/>
  <c r="W1015" i="1" s="1"/>
  <c r="T1015" i="1"/>
  <c r="T1014" i="1"/>
  <c r="S1014" i="1"/>
  <c r="U1014" i="1" s="1"/>
  <c r="W1014" i="1" s="1"/>
  <c r="T1013" i="1"/>
  <c r="S1013" i="1"/>
  <c r="U1013" i="1" s="1"/>
  <c r="W1013" i="1" s="1"/>
  <c r="T1012" i="1"/>
  <c r="S1012" i="1"/>
  <c r="U1012" i="1" s="1"/>
  <c r="W1012" i="1" s="1"/>
  <c r="U1011" i="1"/>
  <c r="W1011" i="1" s="1"/>
  <c r="T1011" i="1"/>
  <c r="S1011" i="1"/>
  <c r="T1010" i="1"/>
  <c r="S1010" i="1"/>
  <c r="U1010" i="1" s="1"/>
  <c r="W1010" i="1" s="1"/>
  <c r="U1009" i="1"/>
  <c r="W1009" i="1" s="1"/>
  <c r="T1009" i="1"/>
  <c r="S1009" i="1"/>
  <c r="U1008" i="1"/>
  <c r="W1008" i="1" s="1"/>
  <c r="T1008" i="1"/>
  <c r="S1008" i="1"/>
  <c r="T1007" i="1"/>
  <c r="S1007" i="1"/>
  <c r="U1007" i="1" s="1"/>
  <c r="W1007" i="1" s="1"/>
  <c r="T1006" i="1"/>
  <c r="S1006" i="1"/>
  <c r="U1006" i="1" s="1"/>
  <c r="W1006" i="1" s="1"/>
  <c r="T1005" i="1"/>
  <c r="S1005" i="1"/>
  <c r="U1005" i="1" s="1"/>
  <c r="W1005" i="1" s="1"/>
  <c r="T1004" i="1"/>
  <c r="S1004" i="1"/>
  <c r="U1004" i="1" s="1"/>
  <c r="W1004" i="1" s="1"/>
  <c r="U1003" i="1"/>
  <c r="W1003" i="1" s="1"/>
  <c r="T1003" i="1"/>
  <c r="S1003" i="1"/>
  <c r="U1002" i="1"/>
  <c r="W1002" i="1" s="1"/>
  <c r="T1002" i="1"/>
  <c r="S1002" i="1"/>
  <c r="T1001" i="1"/>
  <c r="S1001" i="1"/>
  <c r="U1001" i="1" s="1"/>
  <c r="W1001" i="1" s="1"/>
  <c r="U1000" i="1"/>
  <c r="W1000" i="1" s="1"/>
  <c r="T1000" i="1"/>
  <c r="S1000" i="1"/>
  <c r="T999" i="1"/>
  <c r="S999" i="1"/>
  <c r="U999" i="1" s="1"/>
  <c r="W999" i="1" s="1"/>
  <c r="T998" i="1"/>
  <c r="S998" i="1"/>
  <c r="U998" i="1" s="1"/>
  <c r="W998" i="1" s="1"/>
  <c r="T997" i="1"/>
  <c r="S997" i="1"/>
  <c r="U997" i="1" s="1"/>
  <c r="W997" i="1" s="1"/>
  <c r="T996" i="1"/>
  <c r="S996" i="1"/>
  <c r="U996" i="1" s="1"/>
  <c r="W996" i="1" s="1"/>
  <c r="T995" i="1"/>
  <c r="S995" i="1"/>
  <c r="U995" i="1" s="1"/>
  <c r="W995" i="1" s="1"/>
  <c r="T994" i="1"/>
  <c r="S994" i="1"/>
  <c r="U994" i="1" s="1"/>
  <c r="W994" i="1" s="1"/>
  <c r="T993" i="1"/>
  <c r="S993" i="1"/>
  <c r="U993" i="1" s="1"/>
  <c r="W993" i="1" s="1"/>
  <c r="T992" i="1"/>
  <c r="S992" i="1"/>
  <c r="U992" i="1" s="1"/>
  <c r="W992" i="1" s="1"/>
  <c r="T991" i="1"/>
  <c r="S991" i="1"/>
  <c r="U991" i="1" s="1"/>
  <c r="W991" i="1" s="1"/>
  <c r="T990" i="1"/>
  <c r="S990" i="1"/>
  <c r="U990" i="1" s="1"/>
  <c r="W990" i="1" s="1"/>
  <c r="U989" i="1"/>
  <c r="W989" i="1" s="1"/>
  <c r="T989" i="1"/>
  <c r="S989" i="1"/>
  <c r="T988" i="1"/>
  <c r="S988" i="1"/>
  <c r="U988" i="1" s="1"/>
  <c r="W988" i="1" s="1"/>
  <c r="U987" i="1"/>
  <c r="W987" i="1" s="1"/>
  <c r="T987" i="1"/>
  <c r="S987" i="1"/>
  <c r="U986" i="1"/>
  <c r="W986" i="1" s="1"/>
  <c r="T986" i="1"/>
  <c r="S986" i="1"/>
  <c r="T985" i="1"/>
  <c r="S985" i="1"/>
  <c r="U985" i="1" s="1"/>
  <c r="W985" i="1" s="1"/>
  <c r="T984" i="1"/>
  <c r="S984" i="1"/>
  <c r="U984" i="1" s="1"/>
  <c r="W984" i="1" s="1"/>
  <c r="U983" i="1"/>
  <c r="W983" i="1" s="1"/>
  <c r="T983" i="1"/>
  <c r="T982" i="1"/>
  <c r="S982" i="1"/>
  <c r="U982" i="1" s="1"/>
  <c r="W982" i="1" s="1"/>
  <c r="T981" i="1"/>
  <c r="S981" i="1"/>
  <c r="U981" i="1" s="1"/>
  <c r="W981" i="1" s="1"/>
  <c r="T980" i="1"/>
  <c r="S980" i="1"/>
  <c r="U980" i="1" s="1"/>
  <c r="W980" i="1" s="1"/>
  <c r="T979" i="1"/>
  <c r="S979" i="1"/>
  <c r="U979" i="1" s="1"/>
  <c r="W979" i="1" s="1"/>
  <c r="T978" i="1"/>
  <c r="S978" i="1"/>
  <c r="U978" i="1" s="1"/>
  <c r="W978" i="1" s="1"/>
  <c r="T977" i="1"/>
  <c r="S977" i="1"/>
  <c r="U977" i="1" s="1"/>
  <c r="W977" i="1" s="1"/>
  <c r="T976" i="1"/>
  <c r="S976" i="1"/>
  <c r="U976" i="1" s="1"/>
  <c r="W976" i="1" s="1"/>
  <c r="T975" i="1"/>
  <c r="S975" i="1"/>
  <c r="U975" i="1" s="1"/>
  <c r="W975" i="1" s="1"/>
  <c r="T974" i="1"/>
  <c r="S974" i="1"/>
  <c r="U974" i="1" s="1"/>
  <c r="W974" i="1" s="1"/>
  <c r="T973" i="1"/>
  <c r="S973" i="1"/>
  <c r="U973" i="1" s="1"/>
  <c r="W973" i="1" s="1"/>
  <c r="T972" i="1"/>
  <c r="S972" i="1"/>
  <c r="U972" i="1" s="1"/>
  <c r="W972" i="1" s="1"/>
  <c r="W971" i="1"/>
  <c r="T971" i="1"/>
  <c r="S971" i="1"/>
  <c r="U971" i="1" s="1"/>
  <c r="T970" i="1"/>
  <c r="S970" i="1"/>
  <c r="U970" i="1" s="1"/>
  <c r="W970" i="1" s="1"/>
  <c r="T969" i="1"/>
  <c r="S969" i="1"/>
  <c r="U969" i="1" s="1"/>
  <c r="W969" i="1" s="1"/>
  <c r="T968" i="1"/>
  <c r="S968" i="1"/>
  <c r="U968" i="1" s="1"/>
  <c r="W968" i="1" s="1"/>
  <c r="T967" i="1"/>
  <c r="S967" i="1"/>
  <c r="U967" i="1" s="1"/>
  <c r="W967" i="1" s="1"/>
  <c r="T966" i="1"/>
  <c r="S966" i="1"/>
  <c r="U966" i="1" s="1"/>
  <c r="W966" i="1" s="1"/>
  <c r="T965" i="1"/>
  <c r="S965" i="1"/>
  <c r="U965" i="1" s="1"/>
  <c r="W965" i="1" s="1"/>
  <c r="T964" i="1"/>
  <c r="S964" i="1"/>
  <c r="U964" i="1" s="1"/>
  <c r="W964" i="1" s="1"/>
  <c r="T963" i="1"/>
  <c r="S963" i="1"/>
  <c r="U963" i="1" s="1"/>
  <c r="W963" i="1" s="1"/>
  <c r="T962" i="1"/>
  <c r="S962" i="1"/>
  <c r="U962" i="1" s="1"/>
  <c r="W962" i="1" s="1"/>
  <c r="T961" i="1"/>
  <c r="S961" i="1"/>
  <c r="U961" i="1" s="1"/>
  <c r="W961" i="1" s="1"/>
  <c r="T960" i="1"/>
  <c r="S960" i="1"/>
  <c r="U960" i="1" s="1"/>
  <c r="W960" i="1" s="1"/>
  <c r="T959" i="1"/>
  <c r="S959" i="1"/>
  <c r="U959" i="1" s="1"/>
  <c r="W959" i="1" s="1"/>
  <c r="T958" i="1"/>
  <c r="S958" i="1"/>
  <c r="U958" i="1" s="1"/>
  <c r="W958" i="1" s="1"/>
  <c r="T957" i="1"/>
  <c r="S957" i="1"/>
  <c r="U957" i="1" s="1"/>
  <c r="W957" i="1" s="1"/>
  <c r="U956" i="1"/>
  <c r="W956" i="1" s="1"/>
  <c r="T956" i="1"/>
  <c r="T955" i="1"/>
  <c r="S955" i="1"/>
  <c r="U955" i="1" s="1"/>
  <c r="W955" i="1" s="1"/>
  <c r="T954" i="1"/>
  <c r="S954" i="1"/>
  <c r="U954" i="1" s="1"/>
  <c r="W954" i="1" s="1"/>
  <c r="T953" i="1"/>
  <c r="S953" i="1"/>
  <c r="U953" i="1" s="1"/>
  <c r="W953" i="1" s="1"/>
  <c r="T952" i="1"/>
  <c r="S952" i="1"/>
  <c r="U952" i="1" s="1"/>
  <c r="W952" i="1" s="1"/>
  <c r="U951" i="1"/>
  <c r="W951" i="1" s="1"/>
  <c r="T951" i="1"/>
  <c r="S951" i="1"/>
  <c r="T950" i="1"/>
  <c r="S950" i="1"/>
  <c r="U950" i="1" s="1"/>
  <c r="W950" i="1" s="1"/>
  <c r="W949" i="1"/>
  <c r="U949" i="1"/>
  <c r="T949" i="1"/>
  <c r="T948" i="1"/>
  <c r="S948" i="1"/>
  <c r="U948" i="1" s="1"/>
  <c r="W948" i="1" s="1"/>
  <c r="T947" i="1"/>
  <c r="S947" i="1"/>
  <c r="U947" i="1" s="1"/>
  <c r="W947" i="1" s="1"/>
  <c r="U946" i="1"/>
  <c r="W946" i="1" s="1"/>
  <c r="T946" i="1"/>
  <c r="S946" i="1"/>
  <c r="T945" i="1"/>
  <c r="S945" i="1"/>
  <c r="U945" i="1" s="1"/>
  <c r="W945" i="1" s="1"/>
  <c r="T944" i="1"/>
  <c r="S944" i="1"/>
  <c r="U944" i="1" s="1"/>
  <c r="W944" i="1" s="1"/>
  <c r="U943" i="1"/>
  <c r="W943" i="1" s="1"/>
  <c r="T943" i="1"/>
  <c r="S943" i="1"/>
  <c r="T942" i="1"/>
  <c r="S942" i="1"/>
  <c r="U942" i="1" s="1"/>
  <c r="W942" i="1" s="1"/>
  <c r="U941" i="1"/>
  <c r="W941" i="1" s="1"/>
  <c r="T941" i="1"/>
  <c r="S941" i="1"/>
  <c r="T940" i="1"/>
  <c r="S940" i="1"/>
  <c r="U940" i="1" s="1"/>
  <c r="W940" i="1" s="1"/>
  <c r="T939" i="1"/>
  <c r="S939" i="1"/>
  <c r="U939" i="1" s="1"/>
  <c r="W939" i="1" s="1"/>
  <c r="U938" i="1"/>
  <c r="W938" i="1" s="1"/>
  <c r="T938" i="1"/>
  <c r="S938" i="1"/>
  <c r="U937" i="1"/>
  <c r="W937" i="1" s="1"/>
  <c r="T937" i="1"/>
  <c r="S937" i="1"/>
  <c r="T936" i="1"/>
  <c r="S936" i="1"/>
  <c r="U936" i="1" s="1"/>
  <c r="W936" i="1" s="1"/>
  <c r="T935" i="1"/>
  <c r="S935" i="1"/>
  <c r="U935" i="1" s="1"/>
  <c r="W935" i="1" s="1"/>
  <c r="T934" i="1"/>
  <c r="S934" i="1"/>
  <c r="U934" i="1" s="1"/>
  <c r="W934" i="1" s="1"/>
  <c r="T933" i="1"/>
  <c r="S933" i="1"/>
  <c r="U933" i="1" s="1"/>
  <c r="W933" i="1" s="1"/>
  <c r="W932" i="1"/>
  <c r="U932" i="1"/>
  <c r="T932" i="1"/>
  <c r="S932" i="1"/>
  <c r="T931" i="1"/>
  <c r="S931" i="1"/>
  <c r="U931" i="1" s="1"/>
  <c r="W931" i="1" s="1"/>
  <c r="T930" i="1"/>
  <c r="S930" i="1"/>
  <c r="U930" i="1" s="1"/>
  <c r="W930" i="1" s="1"/>
  <c r="U929" i="1"/>
  <c r="W929" i="1" s="1"/>
  <c r="T929" i="1"/>
  <c r="S929" i="1"/>
  <c r="T928" i="1"/>
  <c r="S928" i="1"/>
  <c r="U928" i="1" s="1"/>
  <c r="W928" i="1" s="1"/>
  <c r="T927" i="1"/>
  <c r="S927" i="1"/>
  <c r="U927" i="1" s="1"/>
  <c r="W927" i="1" s="1"/>
  <c r="W926" i="1"/>
  <c r="U926" i="1"/>
  <c r="T926" i="1"/>
  <c r="S926" i="1"/>
  <c r="T925" i="1"/>
  <c r="S925" i="1"/>
  <c r="U925" i="1" s="1"/>
  <c r="W925" i="1" s="1"/>
  <c r="T924" i="1"/>
  <c r="S924" i="1"/>
  <c r="U924" i="1" s="1"/>
  <c r="W924" i="1" s="1"/>
  <c r="T923" i="1"/>
  <c r="S923" i="1"/>
  <c r="U923" i="1" s="1"/>
  <c r="W923" i="1" s="1"/>
  <c r="T922" i="1"/>
  <c r="S922" i="1"/>
  <c r="U922" i="1" s="1"/>
  <c r="W922" i="1" s="1"/>
  <c r="T921" i="1"/>
  <c r="S921" i="1"/>
  <c r="U921" i="1" s="1"/>
  <c r="W921" i="1" s="1"/>
  <c r="U920" i="1"/>
  <c r="W920" i="1" s="1"/>
  <c r="T920" i="1"/>
  <c r="S920" i="1"/>
  <c r="T919" i="1"/>
  <c r="S919" i="1"/>
  <c r="U919" i="1" s="1"/>
  <c r="W919" i="1" s="1"/>
  <c r="W918" i="1"/>
  <c r="U918" i="1"/>
  <c r="T918" i="1"/>
  <c r="S918" i="1"/>
  <c r="T917" i="1"/>
  <c r="S917" i="1"/>
  <c r="U917" i="1" s="1"/>
  <c r="W917" i="1" s="1"/>
  <c r="W916" i="1"/>
  <c r="U916" i="1"/>
  <c r="T916" i="1"/>
  <c r="S916" i="1"/>
  <c r="T915" i="1"/>
  <c r="S915" i="1"/>
  <c r="U915" i="1" s="1"/>
  <c r="W915" i="1" s="1"/>
  <c r="U914" i="1"/>
  <c r="W914" i="1" s="1"/>
  <c r="T914" i="1"/>
  <c r="S914" i="1"/>
  <c r="T913" i="1"/>
  <c r="S913" i="1"/>
  <c r="U913" i="1" s="1"/>
  <c r="W913" i="1" s="1"/>
  <c r="T912" i="1"/>
  <c r="S912" i="1"/>
  <c r="U912" i="1" s="1"/>
  <c r="W912" i="1" s="1"/>
  <c r="U911" i="1"/>
  <c r="W911" i="1" s="1"/>
  <c r="T911" i="1"/>
  <c r="S911" i="1"/>
  <c r="T910" i="1"/>
  <c r="S910" i="1"/>
  <c r="U910" i="1" s="1"/>
  <c r="W910" i="1" s="1"/>
  <c r="W909" i="1"/>
  <c r="U909" i="1"/>
  <c r="T909" i="1"/>
  <c r="U908" i="1"/>
  <c r="W908" i="1" s="1"/>
  <c r="T908" i="1"/>
  <c r="S908" i="1"/>
  <c r="T907" i="1"/>
  <c r="S907" i="1"/>
  <c r="U907" i="1" s="1"/>
  <c r="W907" i="1" s="1"/>
  <c r="U906" i="1"/>
  <c r="W906" i="1" s="1"/>
  <c r="T906" i="1"/>
  <c r="S906" i="1"/>
  <c r="T905" i="1"/>
  <c r="S905" i="1"/>
  <c r="U905" i="1" s="1"/>
  <c r="W905" i="1" s="1"/>
  <c r="T904" i="1"/>
  <c r="S904" i="1"/>
  <c r="U904" i="1" s="1"/>
  <c r="W904" i="1" s="1"/>
  <c r="T903" i="1"/>
  <c r="S903" i="1"/>
  <c r="U903" i="1" s="1"/>
  <c r="W903" i="1" s="1"/>
  <c r="T902" i="1"/>
  <c r="S902" i="1"/>
  <c r="U902" i="1" s="1"/>
  <c r="W902" i="1" s="1"/>
  <c r="U901" i="1"/>
  <c r="W901" i="1" s="1"/>
  <c r="T901" i="1"/>
  <c r="S901" i="1"/>
  <c r="T900" i="1"/>
  <c r="S900" i="1"/>
  <c r="U900" i="1" s="1"/>
  <c r="W900" i="1" s="1"/>
  <c r="U899" i="1"/>
  <c r="W899" i="1" s="1"/>
  <c r="T899" i="1"/>
  <c r="T898" i="1"/>
  <c r="S898" i="1"/>
  <c r="U898" i="1" s="1"/>
  <c r="W898" i="1" s="1"/>
  <c r="T897" i="1"/>
  <c r="S897" i="1"/>
  <c r="U897" i="1" s="1"/>
  <c r="W897" i="1" s="1"/>
  <c r="T896" i="1"/>
  <c r="S896" i="1"/>
  <c r="U896" i="1" s="1"/>
  <c r="W896" i="1" s="1"/>
  <c r="T895" i="1"/>
  <c r="S895" i="1"/>
  <c r="U895" i="1" s="1"/>
  <c r="W895" i="1" s="1"/>
  <c r="T894" i="1"/>
  <c r="S894" i="1"/>
  <c r="U894" i="1" s="1"/>
  <c r="W894" i="1" s="1"/>
  <c r="T893" i="1"/>
  <c r="S893" i="1"/>
  <c r="U893" i="1" s="1"/>
  <c r="W893" i="1" s="1"/>
  <c r="T892" i="1"/>
  <c r="S892" i="1"/>
  <c r="U892" i="1" s="1"/>
  <c r="W892" i="1" s="1"/>
  <c r="T891" i="1"/>
  <c r="S891" i="1"/>
  <c r="U891" i="1" s="1"/>
  <c r="W891" i="1" s="1"/>
  <c r="T890" i="1"/>
  <c r="S890" i="1"/>
  <c r="U890" i="1" s="1"/>
  <c r="W890" i="1" s="1"/>
  <c r="T889" i="1"/>
  <c r="S889" i="1"/>
  <c r="U889" i="1" s="1"/>
  <c r="W889" i="1" s="1"/>
  <c r="T888" i="1"/>
  <c r="S888" i="1"/>
  <c r="U888" i="1" s="1"/>
  <c r="W888" i="1" s="1"/>
  <c r="T887" i="1"/>
  <c r="S887" i="1"/>
  <c r="U887" i="1" s="1"/>
  <c r="W887" i="1" s="1"/>
  <c r="T886" i="1"/>
  <c r="S886" i="1"/>
  <c r="U886" i="1" s="1"/>
  <c r="W886" i="1" s="1"/>
  <c r="U885" i="1"/>
  <c r="W885" i="1" s="1"/>
  <c r="T885" i="1"/>
  <c r="S885" i="1"/>
  <c r="T884" i="1"/>
  <c r="S884" i="1"/>
  <c r="U884" i="1" s="1"/>
  <c r="W884" i="1" s="1"/>
  <c r="T883" i="1"/>
  <c r="S883" i="1"/>
  <c r="U883" i="1" s="1"/>
  <c r="W883" i="1" s="1"/>
  <c r="T882" i="1"/>
  <c r="S882" i="1"/>
  <c r="U882" i="1" s="1"/>
  <c r="W882" i="1" s="1"/>
  <c r="T881" i="1"/>
  <c r="S881" i="1"/>
  <c r="U881" i="1" s="1"/>
  <c r="W881" i="1" s="1"/>
  <c r="T880" i="1"/>
  <c r="S880" i="1"/>
  <c r="U880" i="1" s="1"/>
  <c r="W880" i="1" s="1"/>
  <c r="U879" i="1"/>
  <c r="W879" i="1" s="1"/>
  <c r="T879" i="1"/>
  <c r="S879" i="1"/>
  <c r="U878" i="1"/>
  <c r="W878" i="1" s="1"/>
  <c r="T878" i="1"/>
  <c r="S878" i="1"/>
  <c r="T877" i="1"/>
  <c r="S877" i="1"/>
  <c r="U877" i="1" s="1"/>
  <c r="W877" i="1" s="1"/>
  <c r="T876" i="1"/>
  <c r="S876" i="1"/>
  <c r="U876" i="1" s="1"/>
  <c r="W876" i="1" s="1"/>
  <c r="T875" i="1"/>
  <c r="S875" i="1"/>
  <c r="U875" i="1" s="1"/>
  <c r="W875" i="1" s="1"/>
  <c r="T874" i="1"/>
  <c r="S874" i="1"/>
  <c r="U874" i="1" s="1"/>
  <c r="W874" i="1" s="1"/>
  <c r="T873" i="1"/>
  <c r="S873" i="1"/>
  <c r="U873" i="1" s="1"/>
  <c r="W873" i="1" s="1"/>
  <c r="T872" i="1"/>
  <c r="S872" i="1"/>
  <c r="U872" i="1" s="1"/>
  <c r="W872" i="1" s="1"/>
  <c r="T871" i="1"/>
  <c r="S871" i="1"/>
  <c r="U871" i="1" s="1"/>
  <c r="W871" i="1" s="1"/>
  <c r="T870" i="1"/>
  <c r="S870" i="1"/>
  <c r="U870" i="1" s="1"/>
  <c r="W870" i="1" s="1"/>
  <c r="T869" i="1"/>
  <c r="S869" i="1"/>
  <c r="U869" i="1" s="1"/>
  <c r="W869" i="1" s="1"/>
  <c r="T868" i="1"/>
  <c r="S868" i="1"/>
  <c r="U868" i="1" s="1"/>
  <c r="W868" i="1" s="1"/>
  <c r="T867" i="1"/>
  <c r="S867" i="1"/>
  <c r="U867" i="1" s="1"/>
  <c r="W867" i="1" s="1"/>
  <c r="W866" i="1"/>
  <c r="T866" i="1"/>
  <c r="S866" i="1"/>
  <c r="U866" i="1" s="1"/>
  <c r="T865" i="1"/>
  <c r="S865" i="1"/>
  <c r="U865" i="1" s="1"/>
  <c r="W865" i="1" s="1"/>
  <c r="T864" i="1"/>
  <c r="S864" i="1"/>
  <c r="U864" i="1" s="1"/>
  <c r="W864" i="1" s="1"/>
  <c r="U863" i="1"/>
  <c r="W863" i="1" s="1"/>
  <c r="T863" i="1"/>
  <c r="S863" i="1"/>
  <c r="T862" i="1"/>
  <c r="S862" i="1"/>
  <c r="U862" i="1" s="1"/>
  <c r="W862" i="1" s="1"/>
  <c r="T861" i="1"/>
  <c r="S861" i="1"/>
  <c r="U861" i="1" s="1"/>
  <c r="W861" i="1" s="1"/>
  <c r="T860" i="1"/>
  <c r="S860" i="1"/>
  <c r="U860" i="1" s="1"/>
  <c r="W860" i="1" s="1"/>
  <c r="T859" i="1"/>
  <c r="S859" i="1"/>
  <c r="U859" i="1" s="1"/>
  <c r="W859" i="1" s="1"/>
  <c r="T858" i="1"/>
  <c r="S858" i="1"/>
  <c r="U858" i="1" s="1"/>
  <c r="W858" i="1" s="1"/>
  <c r="W857" i="1"/>
  <c r="U857" i="1"/>
  <c r="T857" i="1"/>
  <c r="T856" i="1"/>
  <c r="S856" i="1"/>
  <c r="U856" i="1" s="1"/>
  <c r="W856" i="1" s="1"/>
  <c r="T855" i="1"/>
  <c r="S855" i="1"/>
  <c r="U855" i="1" s="1"/>
  <c r="W855" i="1" s="1"/>
  <c r="T854" i="1"/>
  <c r="S854" i="1"/>
  <c r="U854" i="1" s="1"/>
  <c r="W854" i="1" s="1"/>
  <c r="T853" i="1"/>
  <c r="S853" i="1"/>
  <c r="U853" i="1" s="1"/>
  <c r="W853" i="1" s="1"/>
  <c r="U852" i="1"/>
  <c r="W852" i="1" s="1"/>
  <c r="T852" i="1"/>
  <c r="S852" i="1"/>
  <c r="T851" i="1"/>
  <c r="S851" i="1"/>
  <c r="U851" i="1" s="1"/>
  <c r="W851" i="1" s="1"/>
  <c r="T850" i="1"/>
  <c r="S850" i="1"/>
  <c r="U850" i="1" s="1"/>
  <c r="W850" i="1" s="1"/>
  <c r="U849" i="1"/>
  <c r="W849" i="1" s="1"/>
  <c r="T849" i="1"/>
  <c r="S849" i="1"/>
  <c r="U848" i="1"/>
  <c r="W848" i="1" s="1"/>
  <c r="T848" i="1"/>
  <c r="S848" i="1"/>
  <c r="T847" i="1"/>
  <c r="S847" i="1"/>
  <c r="U847" i="1" s="1"/>
  <c r="W847" i="1" s="1"/>
  <c r="U846" i="1"/>
  <c r="W846" i="1" s="1"/>
  <c r="T846" i="1"/>
  <c r="S846" i="1"/>
  <c r="T845" i="1"/>
  <c r="S845" i="1"/>
  <c r="U845" i="1" s="1"/>
  <c r="W845" i="1" s="1"/>
  <c r="U844" i="1"/>
  <c r="W844" i="1" s="1"/>
  <c r="T844" i="1"/>
  <c r="S844" i="1"/>
  <c r="T843" i="1"/>
  <c r="S843" i="1"/>
  <c r="U843" i="1" s="1"/>
  <c r="W843" i="1" s="1"/>
  <c r="U842" i="1"/>
  <c r="W842" i="1" s="1"/>
  <c r="T842" i="1"/>
  <c r="S842" i="1"/>
  <c r="T841" i="1"/>
  <c r="S841" i="1"/>
  <c r="U841" i="1" s="1"/>
  <c r="W841" i="1" s="1"/>
  <c r="U840" i="1"/>
  <c r="W840" i="1" s="1"/>
  <c r="T840" i="1"/>
  <c r="S840" i="1"/>
  <c r="T839" i="1"/>
  <c r="S839" i="1"/>
  <c r="U839" i="1" s="1"/>
  <c r="W839" i="1" s="1"/>
  <c r="U838" i="1"/>
  <c r="W838" i="1" s="1"/>
  <c r="T838" i="1"/>
  <c r="S838" i="1"/>
  <c r="U837" i="1"/>
  <c r="W837" i="1" s="1"/>
  <c r="T837" i="1"/>
  <c r="S837" i="1"/>
  <c r="U836" i="1"/>
  <c r="W836" i="1" s="1"/>
  <c r="T836" i="1"/>
  <c r="S836" i="1"/>
  <c r="U835" i="1"/>
  <c r="W835" i="1" s="1"/>
  <c r="T835" i="1"/>
  <c r="T834" i="1"/>
  <c r="S834" i="1"/>
  <c r="U834" i="1" s="1"/>
  <c r="W834" i="1" s="1"/>
  <c r="U833" i="1"/>
  <c r="W833" i="1" s="1"/>
  <c r="T833" i="1"/>
  <c r="S833" i="1"/>
  <c r="T832" i="1"/>
  <c r="S832" i="1"/>
  <c r="U832" i="1" s="1"/>
  <c r="W832" i="1" s="1"/>
  <c r="T831" i="1"/>
  <c r="S831" i="1"/>
  <c r="U831" i="1" s="1"/>
  <c r="W831" i="1" s="1"/>
  <c r="T830" i="1"/>
  <c r="S830" i="1"/>
  <c r="U830" i="1" s="1"/>
  <c r="W830" i="1" s="1"/>
  <c r="T829" i="1"/>
  <c r="S829" i="1"/>
  <c r="U829" i="1" s="1"/>
  <c r="W829" i="1" s="1"/>
  <c r="T828" i="1"/>
  <c r="S828" i="1"/>
  <c r="U828" i="1" s="1"/>
  <c r="W828" i="1" s="1"/>
  <c r="T827" i="1"/>
  <c r="S827" i="1"/>
  <c r="U827" i="1" s="1"/>
  <c r="W827" i="1" s="1"/>
  <c r="T826" i="1"/>
  <c r="S826" i="1"/>
  <c r="U826" i="1" s="1"/>
  <c r="W826" i="1" s="1"/>
  <c r="T825" i="1"/>
  <c r="S825" i="1"/>
  <c r="U825" i="1" s="1"/>
  <c r="W825" i="1" s="1"/>
  <c r="T824" i="1"/>
  <c r="S824" i="1"/>
  <c r="U824" i="1" s="1"/>
  <c r="W824" i="1" s="1"/>
  <c r="T823" i="1"/>
  <c r="S823" i="1"/>
  <c r="U823" i="1" s="1"/>
  <c r="W823" i="1" s="1"/>
  <c r="U822" i="1"/>
  <c r="W822" i="1" s="1"/>
  <c r="T822" i="1"/>
  <c r="S822" i="1"/>
  <c r="T821" i="1"/>
  <c r="S821" i="1"/>
  <c r="U821" i="1" s="1"/>
  <c r="W821" i="1" s="1"/>
  <c r="T820" i="1"/>
  <c r="S820" i="1"/>
  <c r="U820" i="1" s="1"/>
  <c r="W820" i="1" s="1"/>
  <c r="W819" i="1"/>
  <c r="U819" i="1"/>
  <c r="T819" i="1"/>
  <c r="T818" i="1"/>
  <c r="S818" i="1"/>
  <c r="U818" i="1" s="1"/>
  <c r="W818" i="1" s="1"/>
  <c r="T817" i="1"/>
  <c r="S817" i="1"/>
  <c r="U817" i="1" s="1"/>
  <c r="W817" i="1" s="1"/>
  <c r="T816" i="1"/>
  <c r="S816" i="1"/>
  <c r="U816" i="1" s="1"/>
  <c r="W816" i="1" s="1"/>
  <c r="T815" i="1"/>
  <c r="S815" i="1"/>
  <c r="U815" i="1" s="1"/>
  <c r="W815" i="1" s="1"/>
  <c r="T814" i="1"/>
  <c r="S814" i="1"/>
  <c r="U814" i="1" s="1"/>
  <c r="W814" i="1" s="1"/>
  <c r="T813" i="1"/>
  <c r="S813" i="1"/>
  <c r="U813" i="1" s="1"/>
  <c r="W813" i="1" s="1"/>
  <c r="T812" i="1"/>
  <c r="S812" i="1"/>
  <c r="U812" i="1" s="1"/>
  <c r="W812" i="1" s="1"/>
  <c r="T811" i="1"/>
  <c r="S811" i="1"/>
  <c r="U811" i="1" s="1"/>
  <c r="W811" i="1" s="1"/>
  <c r="T810" i="1"/>
  <c r="S810" i="1"/>
  <c r="U810" i="1" s="1"/>
  <c r="W810" i="1" s="1"/>
  <c r="T809" i="1"/>
  <c r="S809" i="1"/>
  <c r="U809" i="1" s="1"/>
  <c r="W809" i="1" s="1"/>
  <c r="T808" i="1"/>
  <c r="S808" i="1"/>
  <c r="U808" i="1" s="1"/>
  <c r="W808" i="1" s="1"/>
  <c r="T807" i="1"/>
  <c r="S807" i="1"/>
  <c r="U807" i="1" s="1"/>
  <c r="W807" i="1" s="1"/>
  <c r="U806" i="1"/>
  <c r="W806" i="1" s="1"/>
  <c r="T806" i="1"/>
  <c r="S806" i="1"/>
  <c r="T805" i="1"/>
  <c r="S805" i="1"/>
  <c r="U805" i="1" s="1"/>
  <c r="W805" i="1" s="1"/>
  <c r="T804" i="1"/>
  <c r="S804" i="1"/>
  <c r="U804" i="1" s="1"/>
  <c r="W804" i="1" s="1"/>
  <c r="T803" i="1"/>
  <c r="S803" i="1"/>
  <c r="U803" i="1" s="1"/>
  <c r="W803" i="1" s="1"/>
  <c r="T802" i="1"/>
  <c r="S802" i="1"/>
  <c r="U802" i="1" s="1"/>
  <c r="W802" i="1" s="1"/>
  <c r="T801" i="1"/>
  <c r="S801" i="1"/>
  <c r="U801" i="1" s="1"/>
  <c r="W801" i="1" s="1"/>
  <c r="T800" i="1"/>
  <c r="S800" i="1"/>
  <c r="U800" i="1" s="1"/>
  <c r="W800" i="1" s="1"/>
  <c r="T799" i="1"/>
  <c r="S799" i="1"/>
  <c r="U799" i="1" s="1"/>
  <c r="W799" i="1" s="1"/>
  <c r="T798" i="1"/>
  <c r="S798" i="1"/>
  <c r="U798" i="1" s="1"/>
  <c r="W798" i="1" s="1"/>
  <c r="T797" i="1"/>
  <c r="S797" i="1"/>
  <c r="U797" i="1" s="1"/>
  <c r="W797" i="1" s="1"/>
  <c r="T796" i="1"/>
  <c r="S796" i="1"/>
  <c r="U796" i="1" s="1"/>
  <c r="W796" i="1" s="1"/>
  <c r="T795" i="1"/>
  <c r="S795" i="1"/>
  <c r="U795" i="1" s="1"/>
  <c r="W795" i="1" s="1"/>
  <c r="T794" i="1"/>
  <c r="S794" i="1"/>
  <c r="U794" i="1" s="1"/>
  <c r="W794" i="1" s="1"/>
  <c r="T793" i="1"/>
  <c r="S793" i="1"/>
  <c r="U793" i="1" s="1"/>
  <c r="W793" i="1" s="1"/>
  <c r="T792" i="1"/>
  <c r="S792" i="1"/>
  <c r="U792" i="1" s="1"/>
  <c r="W792" i="1" s="1"/>
  <c r="T791" i="1"/>
  <c r="S791" i="1"/>
  <c r="U791" i="1" s="1"/>
  <c r="W791" i="1" s="1"/>
  <c r="T790" i="1"/>
  <c r="S790" i="1"/>
  <c r="U790" i="1" s="1"/>
  <c r="W790" i="1" s="1"/>
  <c r="T789" i="1"/>
  <c r="S789" i="1"/>
  <c r="U789" i="1" s="1"/>
  <c r="W789" i="1" s="1"/>
  <c r="T788" i="1"/>
  <c r="S788" i="1"/>
  <c r="U788" i="1" s="1"/>
  <c r="W788" i="1" s="1"/>
  <c r="T787" i="1"/>
  <c r="S787" i="1"/>
  <c r="U787" i="1" s="1"/>
  <c r="W787" i="1" s="1"/>
  <c r="T786" i="1"/>
  <c r="S786" i="1"/>
  <c r="U786" i="1" s="1"/>
  <c r="W786" i="1" s="1"/>
  <c r="T785" i="1"/>
  <c r="S785" i="1"/>
  <c r="U785" i="1" s="1"/>
  <c r="W785" i="1" s="1"/>
  <c r="T784" i="1"/>
  <c r="S784" i="1"/>
  <c r="U784" i="1" s="1"/>
  <c r="W784" i="1" s="1"/>
  <c r="T783" i="1"/>
  <c r="S783" i="1"/>
  <c r="U783" i="1" s="1"/>
  <c r="W783" i="1" s="1"/>
  <c r="T782" i="1"/>
  <c r="S782" i="1"/>
  <c r="U782" i="1" s="1"/>
  <c r="W782" i="1" s="1"/>
  <c r="T781" i="1"/>
  <c r="S781" i="1"/>
  <c r="U781" i="1" s="1"/>
  <c r="W781" i="1" s="1"/>
  <c r="T780" i="1"/>
  <c r="S780" i="1"/>
  <c r="U780" i="1" s="1"/>
  <c r="W780" i="1" s="1"/>
  <c r="T779" i="1"/>
  <c r="S779" i="1"/>
  <c r="U779" i="1" s="1"/>
  <c r="W779" i="1" s="1"/>
  <c r="T778" i="1"/>
  <c r="S778" i="1"/>
  <c r="U778" i="1" s="1"/>
  <c r="W778" i="1" s="1"/>
  <c r="T777" i="1"/>
  <c r="S777" i="1"/>
  <c r="U777" i="1" s="1"/>
  <c r="W777" i="1" s="1"/>
  <c r="T776" i="1"/>
  <c r="S776" i="1"/>
  <c r="U776" i="1" s="1"/>
  <c r="W776" i="1" s="1"/>
  <c r="T775" i="1"/>
  <c r="S775" i="1"/>
  <c r="U775" i="1" s="1"/>
  <c r="W775" i="1" s="1"/>
  <c r="U774" i="1"/>
  <c r="W774" i="1" s="1"/>
  <c r="T774" i="1"/>
  <c r="S774" i="1"/>
  <c r="T773" i="1"/>
  <c r="S773" i="1"/>
  <c r="U773" i="1" s="1"/>
  <c r="W773" i="1" s="1"/>
  <c r="T772" i="1"/>
  <c r="S772" i="1"/>
  <c r="U772" i="1" s="1"/>
  <c r="W772" i="1" s="1"/>
  <c r="T771" i="1"/>
  <c r="S771" i="1"/>
  <c r="U771" i="1" s="1"/>
  <c r="W771" i="1" s="1"/>
  <c r="T770" i="1"/>
  <c r="S770" i="1"/>
  <c r="U770" i="1" s="1"/>
  <c r="W770" i="1" s="1"/>
  <c r="T769" i="1"/>
  <c r="S769" i="1"/>
  <c r="U769" i="1" s="1"/>
  <c r="W769" i="1" s="1"/>
  <c r="T768" i="1"/>
  <c r="S768" i="1"/>
  <c r="U768" i="1" s="1"/>
  <c r="W768" i="1" s="1"/>
  <c r="T767" i="1"/>
  <c r="S767" i="1"/>
  <c r="U767" i="1" s="1"/>
  <c r="W767" i="1" s="1"/>
  <c r="T766" i="1"/>
  <c r="S766" i="1"/>
  <c r="U766" i="1" s="1"/>
  <c r="W766" i="1" s="1"/>
  <c r="T765" i="1"/>
  <c r="S765" i="1"/>
  <c r="U765" i="1" s="1"/>
  <c r="W765" i="1" s="1"/>
  <c r="T764" i="1"/>
  <c r="S764" i="1"/>
  <c r="U764" i="1" s="1"/>
  <c r="W764" i="1" s="1"/>
  <c r="T763" i="1"/>
  <c r="S763" i="1"/>
  <c r="U763" i="1" s="1"/>
  <c r="W763" i="1" s="1"/>
  <c r="T762" i="1"/>
  <c r="S762" i="1"/>
  <c r="U762" i="1" s="1"/>
  <c r="W762" i="1" s="1"/>
  <c r="T761" i="1"/>
  <c r="S761" i="1"/>
  <c r="U761" i="1" s="1"/>
  <c r="W761" i="1" s="1"/>
  <c r="T760" i="1"/>
  <c r="S760" i="1"/>
  <c r="U760" i="1" s="1"/>
  <c r="W760" i="1" s="1"/>
  <c r="T759" i="1"/>
  <c r="S759" i="1"/>
  <c r="U759" i="1" s="1"/>
  <c r="W759" i="1" s="1"/>
  <c r="U758" i="1"/>
  <c r="W758" i="1" s="1"/>
  <c r="T758" i="1"/>
  <c r="S758" i="1"/>
  <c r="T757" i="1"/>
  <c r="S757" i="1"/>
  <c r="U757" i="1" s="1"/>
  <c r="W757" i="1" s="1"/>
  <c r="T756" i="1"/>
  <c r="S756" i="1"/>
  <c r="U756" i="1" s="1"/>
  <c r="W756" i="1" s="1"/>
  <c r="T755" i="1"/>
  <c r="S755" i="1"/>
  <c r="U755" i="1" s="1"/>
  <c r="W755" i="1" s="1"/>
  <c r="W754" i="1"/>
  <c r="U754" i="1"/>
  <c r="T754" i="1"/>
  <c r="S754" i="1"/>
  <c r="T753" i="1"/>
  <c r="S753" i="1"/>
  <c r="U753" i="1" s="1"/>
  <c r="W753" i="1" s="1"/>
  <c r="T752" i="1"/>
  <c r="S752" i="1"/>
  <c r="U752" i="1" s="1"/>
  <c r="W752" i="1" s="1"/>
  <c r="T751" i="1"/>
  <c r="S751" i="1"/>
  <c r="U751" i="1" s="1"/>
  <c r="W751" i="1" s="1"/>
  <c r="T750" i="1"/>
  <c r="S750" i="1"/>
  <c r="U750" i="1" s="1"/>
  <c r="W750" i="1" s="1"/>
  <c r="T749" i="1"/>
  <c r="S749" i="1"/>
  <c r="U749" i="1" s="1"/>
  <c r="W749" i="1" s="1"/>
  <c r="T748" i="1"/>
  <c r="S748" i="1"/>
  <c r="U748" i="1" s="1"/>
  <c r="W748" i="1" s="1"/>
  <c r="T747" i="1"/>
  <c r="S747" i="1"/>
  <c r="U747" i="1" s="1"/>
  <c r="W747" i="1" s="1"/>
  <c r="T746" i="1"/>
  <c r="S746" i="1"/>
  <c r="U746" i="1" s="1"/>
  <c r="W746" i="1" s="1"/>
  <c r="T745" i="1"/>
  <c r="S745" i="1"/>
  <c r="U745" i="1" s="1"/>
  <c r="W745" i="1" s="1"/>
  <c r="T744" i="1"/>
  <c r="S744" i="1"/>
  <c r="U744" i="1" s="1"/>
  <c r="W744" i="1" s="1"/>
  <c r="T743" i="1"/>
  <c r="S743" i="1"/>
  <c r="U743" i="1" s="1"/>
  <c r="W743" i="1" s="1"/>
  <c r="U742" i="1"/>
  <c r="W742" i="1" s="1"/>
  <c r="T742" i="1"/>
  <c r="S742" i="1"/>
  <c r="T741" i="1"/>
  <c r="S741" i="1"/>
  <c r="U741" i="1" s="1"/>
  <c r="W741" i="1" s="1"/>
  <c r="T740" i="1"/>
  <c r="S740" i="1"/>
  <c r="U740" i="1" s="1"/>
  <c r="W740" i="1" s="1"/>
  <c r="T739" i="1"/>
  <c r="S739" i="1"/>
  <c r="U739" i="1" s="1"/>
  <c r="W739" i="1" s="1"/>
  <c r="T738" i="1"/>
  <c r="S738" i="1"/>
  <c r="U738" i="1" s="1"/>
  <c r="W738" i="1" s="1"/>
  <c r="T737" i="1"/>
  <c r="S737" i="1"/>
  <c r="U737" i="1" s="1"/>
  <c r="W737" i="1" s="1"/>
  <c r="T736" i="1"/>
  <c r="S736" i="1"/>
  <c r="U736" i="1" s="1"/>
  <c r="W736" i="1" s="1"/>
  <c r="U735" i="1"/>
  <c r="W735" i="1" s="1"/>
  <c r="T735" i="1"/>
  <c r="U734" i="1"/>
  <c r="W734" i="1" s="1"/>
  <c r="T734" i="1"/>
  <c r="S734" i="1"/>
  <c r="W733" i="1"/>
  <c r="T733" i="1"/>
  <c r="S733" i="1"/>
  <c r="U733" i="1" s="1"/>
  <c r="T732" i="1"/>
  <c r="S732" i="1"/>
  <c r="U732" i="1" s="1"/>
  <c r="W732" i="1" s="1"/>
  <c r="T731" i="1"/>
  <c r="S731" i="1"/>
  <c r="U731" i="1" s="1"/>
  <c r="W731" i="1" s="1"/>
  <c r="T730" i="1"/>
  <c r="S730" i="1"/>
  <c r="U730" i="1" s="1"/>
  <c r="W730" i="1" s="1"/>
  <c r="T729" i="1"/>
  <c r="S729" i="1"/>
  <c r="U729" i="1" s="1"/>
  <c r="W729" i="1" s="1"/>
  <c r="T728" i="1"/>
  <c r="S728" i="1"/>
  <c r="U728" i="1" s="1"/>
  <c r="W728" i="1" s="1"/>
  <c r="W727" i="1"/>
  <c r="U727" i="1"/>
  <c r="T727" i="1"/>
  <c r="S727" i="1"/>
  <c r="T726" i="1"/>
  <c r="S726" i="1"/>
  <c r="U726" i="1" s="1"/>
  <c r="W726" i="1" s="1"/>
  <c r="T725" i="1"/>
  <c r="S725" i="1"/>
  <c r="U725" i="1" s="1"/>
  <c r="W725" i="1" s="1"/>
  <c r="T724" i="1"/>
  <c r="S724" i="1"/>
  <c r="U724" i="1" s="1"/>
  <c r="W724" i="1" s="1"/>
  <c r="U723" i="1"/>
  <c r="W723" i="1" s="1"/>
  <c r="T723" i="1"/>
  <c r="S723" i="1"/>
  <c r="U722" i="1"/>
  <c r="W722" i="1" s="1"/>
  <c r="T722" i="1"/>
  <c r="S722" i="1"/>
  <c r="T721" i="1"/>
  <c r="S721" i="1"/>
  <c r="U721" i="1" s="1"/>
  <c r="W721" i="1" s="1"/>
  <c r="T720" i="1"/>
  <c r="S720" i="1"/>
  <c r="U720" i="1" s="1"/>
  <c r="W720" i="1" s="1"/>
  <c r="W719" i="1"/>
  <c r="U719" i="1"/>
  <c r="T719" i="1"/>
  <c r="S719" i="1"/>
  <c r="U718" i="1"/>
  <c r="W718" i="1" s="1"/>
  <c r="T718" i="1"/>
  <c r="S718" i="1"/>
  <c r="T717" i="1"/>
  <c r="S717" i="1"/>
  <c r="U717" i="1" s="1"/>
  <c r="W717" i="1" s="1"/>
  <c r="T716" i="1"/>
  <c r="S716" i="1"/>
  <c r="U716" i="1" s="1"/>
  <c r="W716" i="1" s="1"/>
  <c r="T715" i="1"/>
  <c r="S715" i="1"/>
  <c r="U715" i="1" s="1"/>
  <c r="W715" i="1" s="1"/>
  <c r="W714" i="1"/>
  <c r="U714" i="1"/>
  <c r="T714" i="1"/>
  <c r="S714" i="1"/>
  <c r="W713" i="1"/>
  <c r="T713" i="1"/>
  <c r="S713" i="1"/>
  <c r="U713" i="1" s="1"/>
  <c r="T712" i="1"/>
  <c r="S712" i="1"/>
  <c r="U712" i="1" s="1"/>
  <c r="W712" i="1" s="1"/>
  <c r="T711" i="1"/>
  <c r="S711" i="1"/>
  <c r="U711" i="1" s="1"/>
  <c r="W711" i="1" s="1"/>
  <c r="T710" i="1"/>
  <c r="S710" i="1"/>
  <c r="U710" i="1" s="1"/>
  <c r="W710" i="1" s="1"/>
  <c r="T709" i="1"/>
  <c r="S709" i="1"/>
  <c r="U709" i="1" s="1"/>
  <c r="W709" i="1" s="1"/>
  <c r="T708" i="1"/>
  <c r="S708" i="1"/>
  <c r="U708" i="1" s="1"/>
  <c r="W708" i="1" s="1"/>
  <c r="U707" i="1"/>
  <c r="W707" i="1" s="1"/>
  <c r="T707" i="1"/>
  <c r="S707" i="1"/>
  <c r="T706" i="1"/>
  <c r="S706" i="1"/>
  <c r="U706" i="1" s="1"/>
  <c r="W706" i="1" s="1"/>
  <c r="T705" i="1"/>
  <c r="S705" i="1"/>
  <c r="U705" i="1" s="1"/>
  <c r="W705" i="1" s="1"/>
  <c r="T704" i="1"/>
  <c r="S704" i="1"/>
  <c r="U704" i="1" s="1"/>
  <c r="W704" i="1" s="1"/>
  <c r="T703" i="1"/>
  <c r="S703" i="1"/>
  <c r="U703" i="1" s="1"/>
  <c r="W703" i="1" s="1"/>
  <c r="T702" i="1"/>
  <c r="S702" i="1"/>
  <c r="U702" i="1" s="1"/>
  <c r="W702" i="1" s="1"/>
  <c r="T701" i="1"/>
  <c r="S701" i="1"/>
  <c r="U701" i="1" s="1"/>
  <c r="W701" i="1" s="1"/>
  <c r="T700" i="1"/>
  <c r="S700" i="1"/>
  <c r="U700" i="1" s="1"/>
  <c r="W700" i="1" s="1"/>
  <c r="W699" i="1"/>
  <c r="U699" i="1"/>
  <c r="T699" i="1"/>
  <c r="S699" i="1"/>
  <c r="U698" i="1"/>
  <c r="W698" i="1" s="1"/>
  <c r="T698" i="1"/>
  <c r="S698" i="1"/>
  <c r="T697" i="1"/>
  <c r="S697" i="1"/>
  <c r="U697" i="1" s="1"/>
  <c r="W697" i="1" s="1"/>
  <c r="T696" i="1"/>
  <c r="S696" i="1"/>
  <c r="U696" i="1" s="1"/>
  <c r="W696" i="1" s="1"/>
  <c r="U695" i="1"/>
  <c r="W695" i="1" s="1"/>
  <c r="T695" i="1"/>
  <c r="S695" i="1"/>
  <c r="U694" i="1"/>
  <c r="W694" i="1" s="1"/>
  <c r="T694" i="1"/>
  <c r="S694" i="1"/>
  <c r="T693" i="1"/>
  <c r="S693" i="1"/>
  <c r="U693" i="1" s="1"/>
  <c r="W693" i="1" s="1"/>
  <c r="T692" i="1"/>
  <c r="S692" i="1"/>
  <c r="U692" i="1" s="1"/>
  <c r="W692" i="1" s="1"/>
  <c r="U691" i="1"/>
  <c r="W691" i="1" s="1"/>
  <c r="T691" i="1"/>
  <c r="S691" i="1"/>
  <c r="U690" i="1"/>
  <c r="W690" i="1" s="1"/>
  <c r="T690" i="1"/>
  <c r="S690" i="1"/>
  <c r="T689" i="1"/>
  <c r="S689" i="1"/>
  <c r="U689" i="1" s="1"/>
  <c r="W689" i="1" s="1"/>
  <c r="T688" i="1"/>
  <c r="S688" i="1"/>
  <c r="U688" i="1" s="1"/>
  <c r="W688" i="1" s="1"/>
  <c r="U687" i="1"/>
  <c r="W687" i="1" s="1"/>
  <c r="T687" i="1"/>
  <c r="S687" i="1"/>
  <c r="U686" i="1"/>
  <c r="W686" i="1" s="1"/>
  <c r="T686" i="1"/>
  <c r="S686" i="1"/>
  <c r="W685" i="1"/>
  <c r="T685" i="1"/>
  <c r="S685" i="1"/>
  <c r="U685" i="1" s="1"/>
  <c r="T684" i="1"/>
  <c r="S684" i="1"/>
  <c r="U684" i="1" s="1"/>
  <c r="W684" i="1" s="1"/>
  <c r="W683" i="1"/>
  <c r="U683" i="1"/>
  <c r="T683" i="1"/>
  <c r="S683" i="1"/>
  <c r="U682" i="1"/>
  <c r="W682" i="1" s="1"/>
  <c r="T682" i="1"/>
  <c r="U681" i="1"/>
  <c r="W681" i="1" s="1"/>
  <c r="T681" i="1"/>
  <c r="S681" i="1"/>
  <c r="U680" i="1"/>
  <c r="W680" i="1" s="1"/>
  <c r="T680" i="1"/>
  <c r="S680" i="1"/>
  <c r="T679" i="1"/>
  <c r="S679" i="1"/>
  <c r="U679" i="1" s="1"/>
  <c r="W679" i="1" s="1"/>
  <c r="T678" i="1"/>
  <c r="S678" i="1"/>
  <c r="U678" i="1" s="1"/>
  <c r="W678" i="1" s="1"/>
  <c r="U677" i="1"/>
  <c r="W677" i="1" s="1"/>
  <c r="T677" i="1"/>
  <c r="S677" i="1"/>
  <c r="U676" i="1"/>
  <c r="W676" i="1" s="1"/>
  <c r="T676" i="1"/>
  <c r="S676" i="1"/>
  <c r="U675" i="1"/>
  <c r="W675" i="1" s="1"/>
  <c r="T675" i="1"/>
  <c r="S675" i="1"/>
  <c r="T674" i="1"/>
  <c r="S674" i="1"/>
  <c r="U674" i="1" s="1"/>
  <c r="W674" i="1" s="1"/>
  <c r="U673" i="1"/>
  <c r="W673" i="1" s="1"/>
  <c r="T673" i="1"/>
  <c r="S673" i="1"/>
  <c r="T672" i="1"/>
  <c r="S672" i="1"/>
  <c r="U672" i="1" s="1"/>
  <c r="W672" i="1" s="1"/>
  <c r="T671" i="1"/>
  <c r="S671" i="1"/>
  <c r="U671" i="1" s="1"/>
  <c r="W671" i="1" s="1"/>
  <c r="U670" i="1"/>
  <c r="W670" i="1" s="1"/>
  <c r="T670" i="1"/>
  <c r="S670" i="1"/>
  <c r="U669" i="1"/>
  <c r="W669" i="1" s="1"/>
  <c r="T669" i="1"/>
  <c r="S669" i="1"/>
  <c r="U668" i="1"/>
  <c r="W668" i="1" s="1"/>
  <c r="T668" i="1"/>
  <c r="S668" i="1"/>
  <c r="T667" i="1"/>
  <c r="S667" i="1"/>
  <c r="U667" i="1" s="1"/>
  <c r="W667" i="1" s="1"/>
  <c r="T666" i="1"/>
  <c r="S666" i="1"/>
  <c r="U666" i="1" s="1"/>
  <c r="W666" i="1" s="1"/>
  <c r="U665" i="1"/>
  <c r="W665" i="1" s="1"/>
  <c r="T665" i="1"/>
  <c r="S665" i="1"/>
  <c r="U664" i="1"/>
  <c r="W664" i="1" s="1"/>
  <c r="T664" i="1"/>
  <c r="S664" i="1"/>
  <c r="T663" i="1"/>
  <c r="S663" i="1"/>
  <c r="U663" i="1" s="1"/>
  <c r="W663" i="1" s="1"/>
  <c r="T662" i="1"/>
  <c r="S662" i="1"/>
  <c r="U662" i="1" s="1"/>
  <c r="W662" i="1" s="1"/>
  <c r="T661" i="1"/>
  <c r="S661" i="1"/>
  <c r="U661" i="1" s="1"/>
  <c r="W661" i="1" s="1"/>
  <c r="U660" i="1"/>
  <c r="W660" i="1" s="1"/>
  <c r="T660" i="1"/>
  <c r="S660" i="1"/>
  <c r="T659" i="1"/>
  <c r="S659" i="1"/>
  <c r="U659" i="1" s="1"/>
  <c r="W659" i="1" s="1"/>
  <c r="T658" i="1"/>
  <c r="S658" i="1"/>
  <c r="U658" i="1" s="1"/>
  <c r="W658" i="1" s="1"/>
  <c r="T657" i="1"/>
  <c r="S657" i="1"/>
  <c r="U657" i="1" s="1"/>
  <c r="W657" i="1" s="1"/>
  <c r="U656" i="1"/>
  <c r="W656" i="1" s="1"/>
  <c r="T656" i="1"/>
  <c r="S656" i="1"/>
  <c r="U655" i="1"/>
  <c r="W655" i="1" s="1"/>
  <c r="T655" i="1"/>
  <c r="S655" i="1"/>
  <c r="T654" i="1"/>
  <c r="S654" i="1"/>
  <c r="U654" i="1" s="1"/>
  <c r="W654" i="1" s="1"/>
  <c r="T653" i="1"/>
  <c r="S653" i="1"/>
  <c r="U653" i="1" s="1"/>
  <c r="W653" i="1" s="1"/>
  <c r="U652" i="1"/>
  <c r="W652" i="1" s="1"/>
  <c r="T652" i="1"/>
  <c r="S652" i="1"/>
  <c r="T651" i="1"/>
  <c r="S651" i="1"/>
  <c r="U651" i="1" s="1"/>
  <c r="W651" i="1" s="1"/>
  <c r="U650" i="1"/>
  <c r="W650" i="1" s="1"/>
  <c r="T650" i="1"/>
  <c r="S650" i="1"/>
  <c r="T649" i="1"/>
  <c r="S649" i="1"/>
  <c r="U649" i="1" s="1"/>
  <c r="W649" i="1" s="1"/>
  <c r="T648" i="1"/>
  <c r="S648" i="1"/>
  <c r="U648" i="1" s="1"/>
  <c r="W648" i="1" s="1"/>
  <c r="U647" i="1"/>
  <c r="W647" i="1" s="1"/>
  <c r="T647" i="1"/>
  <c r="S647" i="1"/>
  <c r="T646" i="1"/>
  <c r="S646" i="1"/>
  <c r="U646" i="1" s="1"/>
  <c r="W646" i="1" s="1"/>
  <c r="T645" i="1"/>
  <c r="S645" i="1"/>
  <c r="U645" i="1" s="1"/>
  <c r="W645" i="1" s="1"/>
  <c r="T644" i="1"/>
  <c r="S644" i="1"/>
  <c r="U644" i="1" s="1"/>
  <c r="W644" i="1" s="1"/>
  <c r="T643" i="1"/>
  <c r="S643" i="1"/>
  <c r="U643" i="1" s="1"/>
  <c r="W643" i="1" s="1"/>
  <c r="U642" i="1"/>
  <c r="W642" i="1" s="1"/>
  <c r="T642" i="1"/>
  <c r="S642" i="1"/>
  <c r="T641" i="1"/>
  <c r="S641" i="1"/>
  <c r="U641" i="1" s="1"/>
  <c r="W641" i="1" s="1"/>
  <c r="U640" i="1"/>
  <c r="W640" i="1" s="1"/>
  <c r="T640" i="1"/>
  <c r="S640" i="1"/>
  <c r="T639" i="1"/>
  <c r="S639" i="1"/>
  <c r="U639" i="1" s="1"/>
  <c r="W639" i="1" s="1"/>
  <c r="T638" i="1"/>
  <c r="S638" i="1"/>
  <c r="U638" i="1" s="1"/>
  <c r="W638" i="1" s="1"/>
  <c r="U637" i="1"/>
  <c r="W637" i="1" s="1"/>
  <c r="T637" i="1"/>
  <c r="S637" i="1"/>
  <c r="U636" i="1"/>
  <c r="W636" i="1" s="1"/>
  <c r="T636" i="1"/>
  <c r="S636" i="1"/>
  <c r="T635" i="1"/>
  <c r="S635" i="1"/>
  <c r="U635" i="1" s="1"/>
  <c r="W635" i="1" s="1"/>
  <c r="T634" i="1"/>
  <c r="S634" i="1"/>
  <c r="U634" i="1" s="1"/>
  <c r="W634" i="1" s="1"/>
  <c r="T633" i="1"/>
  <c r="S633" i="1"/>
  <c r="U633" i="1" s="1"/>
  <c r="W633" i="1" s="1"/>
  <c r="T632" i="1"/>
  <c r="S632" i="1"/>
  <c r="U632" i="1" s="1"/>
  <c r="W632" i="1" s="1"/>
  <c r="T631" i="1"/>
  <c r="S631" i="1"/>
  <c r="U631" i="1" s="1"/>
  <c r="W631" i="1" s="1"/>
  <c r="T630" i="1"/>
  <c r="S630" i="1"/>
  <c r="U630" i="1" s="1"/>
  <c r="W630" i="1" s="1"/>
  <c r="T629" i="1"/>
  <c r="S629" i="1"/>
  <c r="U629" i="1" s="1"/>
  <c r="W629" i="1" s="1"/>
  <c r="T628" i="1"/>
  <c r="S628" i="1"/>
  <c r="U628" i="1" s="1"/>
  <c r="W628" i="1" s="1"/>
  <c r="U627" i="1"/>
  <c r="W627" i="1" s="1"/>
  <c r="T627" i="1"/>
  <c r="S627" i="1"/>
  <c r="T626" i="1"/>
  <c r="S626" i="1"/>
  <c r="U626" i="1" s="1"/>
  <c r="W626" i="1" s="1"/>
  <c r="T625" i="1"/>
  <c r="S625" i="1"/>
  <c r="U625" i="1" s="1"/>
  <c r="W625" i="1" s="1"/>
  <c r="U624" i="1"/>
  <c r="W624" i="1" s="1"/>
  <c r="T624" i="1"/>
  <c r="S624" i="1"/>
  <c r="U623" i="1"/>
  <c r="W623" i="1" s="1"/>
  <c r="T623" i="1"/>
  <c r="S623" i="1"/>
  <c r="T622" i="1"/>
  <c r="S622" i="1"/>
  <c r="U622" i="1" s="1"/>
  <c r="W622" i="1" s="1"/>
  <c r="T621" i="1"/>
  <c r="S621" i="1"/>
  <c r="U621" i="1" s="1"/>
  <c r="W621" i="1" s="1"/>
  <c r="T620" i="1"/>
  <c r="S620" i="1"/>
  <c r="U620" i="1" s="1"/>
  <c r="W620" i="1" s="1"/>
  <c r="T619" i="1"/>
  <c r="S619" i="1"/>
  <c r="U619" i="1" s="1"/>
  <c r="W619" i="1" s="1"/>
  <c r="T618" i="1"/>
  <c r="S618" i="1"/>
  <c r="U618" i="1" s="1"/>
  <c r="W618" i="1" s="1"/>
  <c r="T617" i="1"/>
  <c r="S617" i="1"/>
  <c r="U617" i="1" s="1"/>
  <c r="W617" i="1" s="1"/>
  <c r="T616" i="1"/>
  <c r="S616" i="1"/>
  <c r="U616" i="1" s="1"/>
  <c r="W616" i="1" s="1"/>
  <c r="T615" i="1"/>
  <c r="S615" i="1"/>
  <c r="U615" i="1" s="1"/>
  <c r="W615" i="1" s="1"/>
  <c r="T614" i="1"/>
  <c r="S614" i="1"/>
  <c r="U614" i="1" s="1"/>
  <c r="W614" i="1" s="1"/>
  <c r="T613" i="1"/>
  <c r="S613" i="1"/>
  <c r="U613" i="1" s="1"/>
  <c r="W613" i="1" s="1"/>
  <c r="U612" i="1"/>
  <c r="W612" i="1" s="1"/>
  <c r="T612" i="1"/>
  <c r="S612" i="1"/>
  <c r="U611" i="1"/>
  <c r="W611" i="1" s="1"/>
  <c r="T611" i="1"/>
  <c r="S611" i="1"/>
  <c r="T610" i="1"/>
  <c r="S610" i="1"/>
  <c r="U610" i="1" s="1"/>
  <c r="W610" i="1" s="1"/>
  <c r="T609" i="1"/>
  <c r="S609" i="1"/>
  <c r="U609" i="1" s="1"/>
  <c r="W609" i="1" s="1"/>
  <c r="T608" i="1"/>
  <c r="S608" i="1"/>
  <c r="U608" i="1" s="1"/>
  <c r="W608" i="1" s="1"/>
  <c r="T607" i="1"/>
  <c r="S607" i="1"/>
  <c r="U607" i="1" s="1"/>
  <c r="W607" i="1" s="1"/>
  <c r="T606" i="1"/>
  <c r="S606" i="1"/>
  <c r="U606" i="1" s="1"/>
  <c r="W606" i="1" s="1"/>
  <c r="T605" i="1"/>
  <c r="S605" i="1"/>
  <c r="U605" i="1" s="1"/>
  <c r="W605" i="1" s="1"/>
  <c r="T604" i="1"/>
  <c r="S604" i="1"/>
  <c r="U604" i="1" s="1"/>
  <c r="W604" i="1" s="1"/>
  <c r="U603" i="1"/>
  <c r="W603" i="1" s="1"/>
  <c r="T603" i="1"/>
  <c r="S603" i="1"/>
  <c r="T602" i="1"/>
  <c r="S602" i="1"/>
  <c r="U602" i="1" s="1"/>
  <c r="W602" i="1" s="1"/>
  <c r="T601" i="1"/>
  <c r="S601" i="1"/>
  <c r="U601" i="1" s="1"/>
  <c r="W601" i="1" s="1"/>
  <c r="U600" i="1"/>
  <c r="W600" i="1" s="1"/>
  <c r="T600" i="1"/>
  <c r="S600" i="1"/>
  <c r="T599" i="1"/>
  <c r="S599" i="1"/>
  <c r="U599" i="1" s="1"/>
  <c r="W599" i="1" s="1"/>
  <c r="T598" i="1"/>
  <c r="S598" i="1"/>
  <c r="U598" i="1" s="1"/>
  <c r="W598" i="1" s="1"/>
  <c r="T597" i="1"/>
  <c r="S597" i="1"/>
  <c r="U597" i="1" s="1"/>
  <c r="W597" i="1" s="1"/>
  <c r="U596" i="1"/>
  <c r="W596" i="1" s="1"/>
  <c r="T596" i="1"/>
  <c r="S596" i="1"/>
  <c r="U595" i="1"/>
  <c r="W595" i="1" s="1"/>
  <c r="T595" i="1"/>
  <c r="S595" i="1"/>
  <c r="T594" i="1"/>
  <c r="S594" i="1"/>
  <c r="U594" i="1" s="1"/>
  <c r="W594" i="1" s="1"/>
  <c r="T593" i="1"/>
  <c r="S593" i="1"/>
  <c r="U593" i="1" s="1"/>
  <c r="W593" i="1" s="1"/>
  <c r="T592" i="1"/>
  <c r="S592" i="1"/>
  <c r="U592" i="1" s="1"/>
  <c r="W592" i="1" s="1"/>
  <c r="U591" i="1"/>
  <c r="W591" i="1" s="1"/>
  <c r="T591" i="1"/>
  <c r="S591" i="1"/>
  <c r="T590" i="1"/>
  <c r="S590" i="1"/>
  <c r="U590" i="1" s="1"/>
  <c r="W590" i="1" s="1"/>
  <c r="T589" i="1"/>
  <c r="S589" i="1"/>
  <c r="U589" i="1" s="1"/>
  <c r="W589" i="1" s="1"/>
  <c r="U588" i="1"/>
  <c r="W588" i="1" s="1"/>
  <c r="T588" i="1"/>
  <c r="S588" i="1"/>
  <c r="T587" i="1"/>
  <c r="S587" i="1"/>
  <c r="U587" i="1" s="1"/>
  <c r="W587" i="1" s="1"/>
  <c r="T586" i="1"/>
  <c r="S586" i="1"/>
  <c r="U586" i="1" s="1"/>
  <c r="W586" i="1" s="1"/>
  <c r="T585" i="1"/>
  <c r="S585" i="1"/>
  <c r="U585" i="1" s="1"/>
  <c r="W585" i="1" s="1"/>
  <c r="T584" i="1"/>
  <c r="S584" i="1"/>
  <c r="U584" i="1" s="1"/>
  <c r="W584" i="1" s="1"/>
  <c r="T583" i="1"/>
  <c r="S583" i="1"/>
  <c r="U583" i="1" s="1"/>
  <c r="W583" i="1" s="1"/>
  <c r="T582" i="1"/>
  <c r="S582" i="1"/>
  <c r="U582" i="1" s="1"/>
  <c r="W582" i="1" s="1"/>
  <c r="T581" i="1"/>
  <c r="S581" i="1"/>
  <c r="U581" i="1" s="1"/>
  <c r="W581" i="1" s="1"/>
  <c r="U580" i="1"/>
  <c r="W580" i="1" s="1"/>
  <c r="T580" i="1"/>
  <c r="S580" i="1"/>
  <c r="T579" i="1"/>
  <c r="S579" i="1"/>
  <c r="U579" i="1" s="1"/>
  <c r="W579" i="1" s="1"/>
  <c r="U578" i="1"/>
  <c r="W578" i="1" s="1"/>
  <c r="T578" i="1"/>
  <c r="S578" i="1"/>
  <c r="T577" i="1"/>
  <c r="S577" i="1"/>
  <c r="U577" i="1" s="1"/>
  <c r="W577" i="1" s="1"/>
  <c r="U576" i="1"/>
  <c r="W576" i="1" s="1"/>
  <c r="T576" i="1"/>
  <c r="S576" i="1"/>
  <c r="T575" i="1"/>
  <c r="S575" i="1"/>
  <c r="U575" i="1" s="1"/>
  <c r="W575" i="1" s="1"/>
  <c r="T574" i="1"/>
  <c r="S574" i="1"/>
  <c r="U574" i="1" s="1"/>
  <c r="W574" i="1" s="1"/>
  <c r="T573" i="1"/>
  <c r="S573" i="1"/>
  <c r="U573" i="1" s="1"/>
  <c r="W573" i="1" s="1"/>
  <c r="U572" i="1"/>
  <c r="W572" i="1" s="1"/>
  <c r="T572" i="1"/>
  <c r="S572" i="1"/>
  <c r="T571" i="1"/>
  <c r="S571" i="1"/>
  <c r="U571" i="1" s="1"/>
  <c r="W571" i="1" s="1"/>
  <c r="T570" i="1"/>
  <c r="S570" i="1"/>
  <c r="U570" i="1" s="1"/>
  <c r="W570" i="1" s="1"/>
  <c r="T569" i="1"/>
  <c r="S569" i="1"/>
  <c r="U569" i="1" s="1"/>
  <c r="W569" i="1" s="1"/>
  <c r="T568" i="1"/>
  <c r="S568" i="1"/>
  <c r="U568" i="1" s="1"/>
  <c r="W568" i="1" s="1"/>
  <c r="T567" i="1"/>
  <c r="S567" i="1"/>
  <c r="U567" i="1" s="1"/>
  <c r="W567" i="1" s="1"/>
  <c r="T566" i="1"/>
  <c r="S566" i="1"/>
  <c r="U566" i="1" s="1"/>
  <c r="W566" i="1" s="1"/>
  <c r="T565" i="1"/>
  <c r="S565" i="1"/>
  <c r="U565" i="1" s="1"/>
  <c r="W565" i="1" s="1"/>
  <c r="T564" i="1"/>
  <c r="S564" i="1"/>
  <c r="U564" i="1" s="1"/>
  <c r="W564" i="1" s="1"/>
  <c r="U563" i="1"/>
  <c r="W563" i="1" s="1"/>
  <c r="T563" i="1"/>
  <c r="S563" i="1"/>
  <c r="T562" i="1"/>
  <c r="S562" i="1"/>
  <c r="U562" i="1" s="1"/>
  <c r="W562" i="1" s="1"/>
  <c r="T561" i="1"/>
  <c r="S561" i="1"/>
  <c r="U561" i="1" s="1"/>
  <c r="W561" i="1" s="1"/>
  <c r="T560" i="1"/>
  <c r="S560" i="1"/>
  <c r="U560" i="1" s="1"/>
  <c r="W560" i="1" s="1"/>
  <c r="U559" i="1"/>
  <c r="W559" i="1" s="1"/>
  <c r="T559" i="1"/>
  <c r="S559" i="1"/>
  <c r="T558" i="1"/>
  <c r="S558" i="1"/>
  <c r="U558" i="1" s="1"/>
  <c r="W558" i="1" s="1"/>
  <c r="T557" i="1"/>
  <c r="S557" i="1"/>
  <c r="U557" i="1" s="1"/>
  <c r="W557" i="1" s="1"/>
  <c r="T556" i="1"/>
  <c r="S556" i="1"/>
  <c r="U556" i="1" s="1"/>
  <c r="W556" i="1" s="1"/>
  <c r="T555" i="1"/>
  <c r="S555" i="1"/>
  <c r="U555" i="1" s="1"/>
  <c r="W555" i="1" s="1"/>
  <c r="T554" i="1"/>
  <c r="S554" i="1"/>
  <c r="U554" i="1" s="1"/>
  <c r="W554" i="1" s="1"/>
  <c r="T553" i="1"/>
  <c r="S553" i="1"/>
  <c r="U553" i="1" s="1"/>
  <c r="W553" i="1" s="1"/>
  <c r="U552" i="1"/>
  <c r="W552" i="1" s="1"/>
  <c r="T552" i="1"/>
  <c r="S552" i="1"/>
  <c r="T551" i="1"/>
  <c r="S551" i="1"/>
  <c r="U551" i="1" s="1"/>
  <c r="W551" i="1" s="1"/>
  <c r="T550" i="1"/>
  <c r="S550" i="1"/>
  <c r="U550" i="1" s="1"/>
  <c r="W550" i="1" s="1"/>
  <c r="U549" i="1"/>
  <c r="W549" i="1" s="1"/>
  <c r="T549" i="1"/>
  <c r="S549" i="1"/>
  <c r="U548" i="1"/>
  <c r="W548" i="1" s="1"/>
  <c r="T548" i="1"/>
  <c r="S548" i="1"/>
  <c r="T547" i="1"/>
  <c r="S547" i="1"/>
  <c r="U547" i="1" s="1"/>
  <c r="W547" i="1" s="1"/>
  <c r="U546" i="1"/>
  <c r="W546" i="1" s="1"/>
  <c r="T546" i="1"/>
  <c r="S546" i="1"/>
  <c r="T545" i="1"/>
  <c r="S545" i="1"/>
  <c r="U545" i="1" s="1"/>
  <c r="W545" i="1" s="1"/>
  <c r="U544" i="1"/>
  <c r="W544" i="1" s="1"/>
  <c r="T544" i="1"/>
  <c r="S544" i="1"/>
  <c r="T543" i="1"/>
  <c r="S543" i="1"/>
  <c r="U543" i="1" s="1"/>
  <c r="W543" i="1" s="1"/>
  <c r="T542" i="1"/>
  <c r="S542" i="1"/>
  <c r="U542" i="1" s="1"/>
  <c r="W542" i="1" s="1"/>
  <c r="T541" i="1"/>
  <c r="S541" i="1"/>
  <c r="U541" i="1" s="1"/>
  <c r="W541" i="1" s="1"/>
  <c r="T540" i="1"/>
  <c r="S540" i="1"/>
  <c r="U540" i="1" s="1"/>
  <c r="W540" i="1" s="1"/>
  <c r="T539" i="1"/>
  <c r="S539" i="1"/>
  <c r="U539" i="1" s="1"/>
  <c r="W539" i="1" s="1"/>
  <c r="T538" i="1"/>
  <c r="S538" i="1"/>
  <c r="U538" i="1" s="1"/>
  <c r="W538" i="1" s="1"/>
  <c r="T537" i="1"/>
  <c r="S537" i="1"/>
  <c r="U537" i="1" s="1"/>
  <c r="W537" i="1" s="1"/>
  <c r="T536" i="1"/>
  <c r="S536" i="1"/>
  <c r="U536" i="1" s="1"/>
  <c r="W536" i="1" s="1"/>
  <c r="T535" i="1"/>
  <c r="S535" i="1"/>
  <c r="U535" i="1" s="1"/>
  <c r="W535" i="1" s="1"/>
  <c r="T534" i="1"/>
  <c r="S534" i="1"/>
  <c r="U534" i="1" s="1"/>
  <c r="W534" i="1" s="1"/>
  <c r="T533" i="1"/>
  <c r="S533" i="1"/>
  <c r="U533" i="1" s="1"/>
  <c r="W533" i="1" s="1"/>
  <c r="T532" i="1"/>
  <c r="S532" i="1"/>
  <c r="U532" i="1" s="1"/>
  <c r="W532" i="1" s="1"/>
  <c r="U531" i="1"/>
  <c r="W531" i="1" s="1"/>
  <c r="T531" i="1"/>
  <c r="S531" i="1"/>
  <c r="T530" i="1"/>
  <c r="S530" i="1"/>
  <c r="U530" i="1" s="1"/>
  <c r="W530" i="1" s="1"/>
  <c r="T529" i="1"/>
  <c r="S529" i="1"/>
  <c r="U529" i="1" s="1"/>
  <c r="W529" i="1" s="1"/>
  <c r="T528" i="1"/>
  <c r="S528" i="1"/>
  <c r="U528" i="1" s="1"/>
  <c r="W528" i="1" s="1"/>
  <c r="T527" i="1"/>
  <c r="S527" i="1"/>
  <c r="U527" i="1" s="1"/>
  <c r="W527" i="1" s="1"/>
  <c r="T526" i="1"/>
  <c r="S526" i="1"/>
  <c r="U526" i="1" s="1"/>
  <c r="W526" i="1" s="1"/>
  <c r="T525" i="1"/>
  <c r="S525" i="1"/>
  <c r="U525" i="1" s="1"/>
  <c r="W525" i="1" s="1"/>
  <c r="T524" i="1"/>
  <c r="S524" i="1"/>
  <c r="U524" i="1" s="1"/>
  <c r="W524" i="1" s="1"/>
  <c r="T523" i="1"/>
  <c r="S523" i="1"/>
  <c r="U523" i="1" s="1"/>
  <c r="W523" i="1" s="1"/>
  <c r="T522" i="1"/>
  <c r="S522" i="1"/>
  <c r="U522" i="1" s="1"/>
  <c r="W522" i="1" s="1"/>
  <c r="T521" i="1"/>
  <c r="S521" i="1"/>
  <c r="U521" i="1" s="1"/>
  <c r="W521" i="1" s="1"/>
  <c r="U520" i="1"/>
  <c r="W520" i="1" s="1"/>
  <c r="T520" i="1"/>
  <c r="S520" i="1"/>
  <c r="T519" i="1"/>
  <c r="S519" i="1"/>
  <c r="U519" i="1" s="1"/>
  <c r="W519" i="1" s="1"/>
  <c r="T518" i="1"/>
  <c r="S518" i="1"/>
  <c r="U518" i="1" s="1"/>
  <c r="W518" i="1" s="1"/>
  <c r="T517" i="1"/>
  <c r="S517" i="1"/>
  <c r="U517" i="1" s="1"/>
  <c r="W517" i="1" s="1"/>
  <c r="T516" i="1"/>
  <c r="S516" i="1"/>
  <c r="U516" i="1" s="1"/>
  <c r="W516" i="1" s="1"/>
  <c r="U515" i="1"/>
  <c r="W515" i="1" s="1"/>
  <c r="T515" i="1"/>
  <c r="S515" i="1"/>
  <c r="T514" i="1"/>
  <c r="S514" i="1"/>
  <c r="U514" i="1" s="1"/>
  <c r="W514" i="1" s="1"/>
  <c r="T513" i="1"/>
  <c r="S513" i="1"/>
  <c r="U513" i="1" s="1"/>
  <c r="W513" i="1" s="1"/>
  <c r="U512" i="1"/>
  <c r="W512" i="1" s="1"/>
  <c r="T512" i="1"/>
  <c r="S512" i="1"/>
  <c r="T511" i="1"/>
  <c r="S511" i="1"/>
  <c r="U511" i="1" s="1"/>
  <c r="W511" i="1" s="1"/>
  <c r="T510" i="1"/>
  <c r="S510" i="1"/>
  <c r="U510" i="1" s="1"/>
  <c r="W510" i="1" s="1"/>
  <c r="T509" i="1"/>
  <c r="S509" i="1"/>
  <c r="U509" i="1" s="1"/>
  <c r="W509" i="1" s="1"/>
  <c r="T508" i="1"/>
  <c r="S508" i="1"/>
  <c r="U508" i="1" s="1"/>
  <c r="W508" i="1" s="1"/>
  <c r="T507" i="1"/>
  <c r="S507" i="1"/>
  <c r="U507" i="1" s="1"/>
  <c r="W507" i="1" s="1"/>
  <c r="U506" i="1"/>
  <c r="W506" i="1" s="1"/>
  <c r="T506" i="1"/>
  <c r="S506" i="1"/>
  <c r="U505" i="1"/>
  <c r="W505" i="1" s="1"/>
  <c r="T505" i="1"/>
  <c r="S505" i="1"/>
  <c r="T504" i="1"/>
  <c r="S504" i="1"/>
  <c r="U504" i="1" s="1"/>
  <c r="W504" i="1" s="1"/>
  <c r="U503" i="1"/>
  <c r="W503" i="1" s="1"/>
  <c r="T503" i="1"/>
  <c r="S503" i="1"/>
  <c r="T502" i="1"/>
  <c r="S502" i="1"/>
  <c r="U502" i="1" s="1"/>
  <c r="W502" i="1" s="1"/>
  <c r="T501" i="1"/>
  <c r="S501" i="1"/>
  <c r="U501" i="1" s="1"/>
  <c r="W501" i="1" s="1"/>
  <c r="T500" i="1"/>
  <c r="S500" i="1"/>
  <c r="U500" i="1" s="1"/>
  <c r="W500" i="1" s="1"/>
  <c r="T499" i="1"/>
  <c r="S499" i="1"/>
  <c r="U499" i="1" s="1"/>
  <c r="W499" i="1" s="1"/>
  <c r="T498" i="1"/>
  <c r="S498" i="1"/>
  <c r="U498" i="1" s="1"/>
  <c r="W498" i="1" s="1"/>
  <c r="U497" i="1"/>
  <c r="W497" i="1" s="1"/>
  <c r="T497" i="1"/>
  <c r="S497" i="1"/>
  <c r="T496" i="1"/>
  <c r="S496" i="1"/>
  <c r="U496" i="1" s="1"/>
  <c r="W496" i="1" s="1"/>
  <c r="T495" i="1"/>
  <c r="S495" i="1"/>
  <c r="U495" i="1" s="1"/>
  <c r="W495" i="1" s="1"/>
  <c r="U494" i="1"/>
  <c r="W494" i="1" s="1"/>
  <c r="T494" i="1"/>
  <c r="S494" i="1"/>
  <c r="T493" i="1"/>
  <c r="S493" i="1"/>
  <c r="U493" i="1" s="1"/>
  <c r="W493" i="1" s="1"/>
  <c r="T492" i="1"/>
  <c r="S492" i="1"/>
  <c r="U492" i="1" s="1"/>
  <c r="W492" i="1" s="1"/>
  <c r="T491" i="1"/>
  <c r="S491" i="1"/>
  <c r="U491" i="1" s="1"/>
  <c r="W491" i="1" s="1"/>
  <c r="T490" i="1"/>
  <c r="S490" i="1"/>
  <c r="U490" i="1" s="1"/>
  <c r="W490" i="1" s="1"/>
  <c r="T489" i="1"/>
  <c r="S489" i="1"/>
  <c r="U489" i="1" s="1"/>
  <c r="W489" i="1" s="1"/>
  <c r="U488" i="1"/>
  <c r="W488" i="1" s="1"/>
  <c r="T488" i="1"/>
  <c r="S488" i="1"/>
  <c r="T487" i="1"/>
  <c r="S487" i="1"/>
  <c r="U487" i="1" s="1"/>
  <c r="W487" i="1" s="1"/>
  <c r="T486" i="1"/>
  <c r="S486" i="1"/>
  <c r="U486" i="1" s="1"/>
  <c r="W486" i="1" s="1"/>
  <c r="T485" i="1"/>
  <c r="S485" i="1"/>
  <c r="U485" i="1" s="1"/>
  <c r="W485" i="1" s="1"/>
  <c r="T484" i="1"/>
  <c r="S484" i="1"/>
  <c r="U484" i="1" s="1"/>
  <c r="W484" i="1" s="1"/>
  <c r="U483" i="1"/>
  <c r="W483" i="1" s="1"/>
  <c r="T483" i="1"/>
  <c r="S483" i="1"/>
  <c r="U482" i="1"/>
  <c r="W482" i="1" s="1"/>
  <c r="T482" i="1"/>
  <c r="S482" i="1"/>
  <c r="T481" i="1"/>
  <c r="S481" i="1"/>
  <c r="U481" i="1" s="1"/>
  <c r="W481" i="1" s="1"/>
  <c r="U480" i="1"/>
  <c r="W480" i="1" s="1"/>
  <c r="T480" i="1"/>
  <c r="S480" i="1"/>
  <c r="T479" i="1"/>
  <c r="S479" i="1"/>
  <c r="U479" i="1" s="1"/>
  <c r="W479" i="1" s="1"/>
  <c r="T478" i="1"/>
  <c r="S478" i="1"/>
  <c r="U478" i="1" s="1"/>
  <c r="W478" i="1" s="1"/>
  <c r="T477" i="1"/>
  <c r="S477" i="1"/>
  <c r="U477" i="1" s="1"/>
  <c r="W477" i="1" s="1"/>
  <c r="T476" i="1"/>
  <c r="S476" i="1"/>
  <c r="U476" i="1" s="1"/>
  <c r="W476" i="1" s="1"/>
  <c r="T475" i="1"/>
  <c r="S475" i="1"/>
  <c r="U475" i="1" s="1"/>
  <c r="W475" i="1" s="1"/>
  <c r="T474" i="1"/>
  <c r="S474" i="1"/>
  <c r="U474" i="1" s="1"/>
  <c r="W474" i="1" s="1"/>
  <c r="T473" i="1"/>
  <c r="S473" i="1"/>
  <c r="U473" i="1" s="1"/>
  <c r="W473" i="1" s="1"/>
  <c r="U472" i="1"/>
  <c r="W472" i="1" s="1"/>
  <c r="T472" i="1"/>
  <c r="S472" i="1"/>
  <c r="T471" i="1"/>
  <c r="S471" i="1"/>
  <c r="U471" i="1" s="1"/>
  <c r="W471" i="1" s="1"/>
  <c r="U470" i="1"/>
  <c r="W470" i="1" s="1"/>
  <c r="T470" i="1"/>
  <c r="S470" i="1"/>
  <c r="T469" i="1"/>
  <c r="S469" i="1"/>
  <c r="U469" i="1" s="1"/>
  <c r="W469" i="1" s="1"/>
  <c r="U468" i="1"/>
  <c r="W468" i="1" s="1"/>
  <c r="T468" i="1"/>
  <c r="S468" i="1"/>
  <c r="U467" i="1"/>
  <c r="W467" i="1" s="1"/>
  <c r="T467" i="1"/>
  <c r="S467" i="1"/>
  <c r="U466" i="1"/>
  <c r="W466" i="1" s="1"/>
  <c r="T466" i="1"/>
  <c r="S466" i="1"/>
  <c r="T465" i="1"/>
  <c r="S465" i="1"/>
  <c r="U465" i="1" s="1"/>
  <c r="W465" i="1" s="1"/>
  <c r="T464" i="1"/>
  <c r="S464" i="1"/>
  <c r="U464" i="1" s="1"/>
  <c r="W464" i="1" s="1"/>
  <c r="U463" i="1"/>
  <c r="W463" i="1" s="1"/>
  <c r="T463" i="1"/>
  <c r="S463" i="1"/>
  <c r="T462" i="1"/>
  <c r="S462" i="1"/>
  <c r="U462" i="1" s="1"/>
  <c r="W462" i="1" s="1"/>
  <c r="T461" i="1"/>
  <c r="S461" i="1"/>
  <c r="U461" i="1" s="1"/>
  <c r="W461" i="1" s="1"/>
  <c r="T460" i="1"/>
  <c r="S460" i="1"/>
  <c r="U460" i="1" s="1"/>
  <c r="W460" i="1" s="1"/>
  <c r="T459" i="1"/>
  <c r="S459" i="1"/>
  <c r="U459" i="1" s="1"/>
  <c r="W459" i="1" s="1"/>
  <c r="T458" i="1"/>
  <c r="S458" i="1"/>
  <c r="U458" i="1" s="1"/>
  <c r="W458" i="1" s="1"/>
  <c r="T457" i="1"/>
  <c r="S457" i="1"/>
  <c r="U457" i="1" s="1"/>
  <c r="W457" i="1" s="1"/>
  <c r="T456" i="1"/>
  <c r="S456" i="1"/>
  <c r="U456" i="1" s="1"/>
  <c r="W456" i="1" s="1"/>
  <c r="U455" i="1"/>
  <c r="W455" i="1" s="1"/>
  <c r="T455" i="1"/>
  <c r="S455" i="1"/>
  <c r="T454" i="1"/>
  <c r="S454" i="1"/>
  <c r="U454" i="1" s="1"/>
  <c r="W454" i="1" s="1"/>
  <c r="T453" i="1"/>
  <c r="S453" i="1"/>
  <c r="U453" i="1" s="1"/>
  <c r="W453" i="1" s="1"/>
  <c r="T452" i="1"/>
  <c r="S452" i="1"/>
  <c r="U452" i="1" s="1"/>
  <c r="W452" i="1" s="1"/>
  <c r="T451" i="1"/>
  <c r="S451" i="1"/>
  <c r="U451" i="1" s="1"/>
  <c r="W451" i="1" s="1"/>
  <c r="T450" i="1"/>
  <c r="S450" i="1"/>
  <c r="U450" i="1" s="1"/>
  <c r="W450" i="1" s="1"/>
  <c r="T449" i="1"/>
  <c r="S449" i="1"/>
  <c r="U449" i="1" s="1"/>
  <c r="W449" i="1" s="1"/>
  <c r="T448" i="1"/>
  <c r="S448" i="1"/>
  <c r="U448" i="1" s="1"/>
  <c r="W448" i="1" s="1"/>
  <c r="U447" i="1"/>
  <c r="W447" i="1" s="1"/>
  <c r="T447" i="1"/>
  <c r="S447" i="1"/>
  <c r="T446" i="1"/>
  <c r="S446" i="1"/>
  <c r="U446" i="1" s="1"/>
  <c r="W446" i="1" s="1"/>
  <c r="T445" i="1"/>
  <c r="S445" i="1"/>
  <c r="U445" i="1" s="1"/>
  <c r="W445" i="1" s="1"/>
  <c r="T444" i="1"/>
  <c r="S444" i="1"/>
  <c r="U444" i="1" s="1"/>
  <c r="W444" i="1" s="1"/>
  <c r="U443" i="1"/>
  <c r="W443" i="1" s="1"/>
  <c r="T443" i="1"/>
  <c r="S443" i="1"/>
  <c r="T442" i="1"/>
  <c r="S442" i="1"/>
  <c r="U442" i="1" s="1"/>
  <c r="W442" i="1" s="1"/>
  <c r="T441" i="1"/>
  <c r="S441" i="1"/>
  <c r="U441" i="1" s="1"/>
  <c r="W441" i="1" s="1"/>
  <c r="T440" i="1"/>
  <c r="S440" i="1"/>
  <c r="U440" i="1" s="1"/>
  <c r="W440" i="1" s="1"/>
  <c r="U439" i="1"/>
  <c r="W439" i="1" s="1"/>
  <c r="T439" i="1"/>
  <c r="S439" i="1"/>
  <c r="T438" i="1"/>
  <c r="S438" i="1"/>
  <c r="U438" i="1" s="1"/>
  <c r="W438" i="1" s="1"/>
  <c r="T437" i="1"/>
  <c r="S437" i="1"/>
  <c r="U437" i="1" s="1"/>
  <c r="W437" i="1" s="1"/>
  <c r="T436" i="1"/>
  <c r="S436" i="1"/>
  <c r="U436" i="1" s="1"/>
  <c r="W436" i="1" s="1"/>
  <c r="U435" i="1"/>
  <c r="W435" i="1" s="1"/>
  <c r="T435" i="1"/>
  <c r="S435" i="1"/>
  <c r="T434" i="1"/>
  <c r="S434" i="1"/>
  <c r="U434" i="1" s="1"/>
  <c r="W434" i="1" s="1"/>
  <c r="T433" i="1"/>
  <c r="S433" i="1"/>
  <c r="U433" i="1" s="1"/>
  <c r="W433" i="1" s="1"/>
  <c r="T432" i="1"/>
  <c r="S432" i="1"/>
  <c r="U432" i="1" s="1"/>
  <c r="W432" i="1" s="1"/>
  <c r="T431" i="1"/>
  <c r="S431" i="1"/>
  <c r="U431" i="1" s="1"/>
  <c r="W431" i="1" s="1"/>
  <c r="T430" i="1"/>
  <c r="S430" i="1"/>
  <c r="U430" i="1" s="1"/>
  <c r="W430" i="1" s="1"/>
  <c r="T429" i="1"/>
  <c r="S429" i="1"/>
  <c r="U429" i="1" s="1"/>
  <c r="W429" i="1" s="1"/>
  <c r="T428" i="1"/>
  <c r="S428" i="1"/>
  <c r="U428" i="1" s="1"/>
  <c r="W428" i="1" s="1"/>
  <c r="U427" i="1"/>
  <c r="W427" i="1" s="1"/>
  <c r="T427" i="1"/>
  <c r="S427" i="1"/>
  <c r="T426" i="1"/>
  <c r="S426" i="1"/>
  <c r="U426" i="1" s="1"/>
  <c r="W426" i="1" s="1"/>
  <c r="T425" i="1"/>
  <c r="S425" i="1"/>
  <c r="U425" i="1" s="1"/>
  <c r="W425" i="1" s="1"/>
  <c r="T424" i="1"/>
  <c r="S424" i="1"/>
  <c r="U424" i="1" s="1"/>
  <c r="W424" i="1" s="1"/>
  <c r="T423" i="1"/>
  <c r="S423" i="1"/>
  <c r="U423" i="1" s="1"/>
  <c r="W423" i="1" s="1"/>
  <c r="T422" i="1"/>
  <c r="S422" i="1"/>
  <c r="U422" i="1" s="1"/>
  <c r="W422" i="1" s="1"/>
  <c r="T421" i="1"/>
  <c r="S421" i="1"/>
  <c r="U421" i="1" s="1"/>
  <c r="W421" i="1" s="1"/>
  <c r="U420" i="1"/>
  <c r="W420" i="1" s="1"/>
  <c r="T420" i="1"/>
  <c r="T419" i="1"/>
  <c r="S419" i="1"/>
  <c r="U419" i="1" s="1"/>
  <c r="W419" i="1" s="1"/>
  <c r="T418" i="1"/>
  <c r="S418" i="1"/>
  <c r="U418" i="1" s="1"/>
  <c r="W418" i="1" s="1"/>
  <c r="T417" i="1"/>
  <c r="S417" i="1"/>
  <c r="U417" i="1" s="1"/>
  <c r="W417" i="1" s="1"/>
  <c r="T416" i="1"/>
  <c r="S416" i="1"/>
  <c r="U416" i="1" s="1"/>
  <c r="W416" i="1" s="1"/>
  <c r="U415" i="1"/>
  <c r="W415" i="1" s="1"/>
  <c r="T415" i="1"/>
  <c r="S415" i="1"/>
  <c r="T414" i="1"/>
  <c r="S414" i="1"/>
  <c r="U414" i="1" s="1"/>
  <c r="W414" i="1" s="1"/>
  <c r="T413" i="1"/>
  <c r="S413" i="1"/>
  <c r="U413" i="1" s="1"/>
  <c r="W413" i="1" s="1"/>
  <c r="T412" i="1"/>
  <c r="S412" i="1"/>
  <c r="U412" i="1" s="1"/>
  <c r="W412" i="1" s="1"/>
  <c r="T411" i="1"/>
  <c r="S411" i="1"/>
  <c r="U411" i="1" s="1"/>
  <c r="W411" i="1" s="1"/>
  <c r="T410" i="1"/>
  <c r="S410" i="1"/>
  <c r="U410" i="1" s="1"/>
  <c r="W410" i="1" s="1"/>
  <c r="T409" i="1"/>
  <c r="S409" i="1"/>
  <c r="U409" i="1" s="1"/>
  <c r="W409" i="1" s="1"/>
  <c r="T408" i="1"/>
  <c r="S408" i="1"/>
  <c r="U408" i="1" s="1"/>
  <c r="W408" i="1" s="1"/>
  <c r="T407" i="1"/>
  <c r="S407" i="1"/>
  <c r="U407" i="1" s="1"/>
  <c r="W407" i="1" s="1"/>
  <c r="T406" i="1"/>
  <c r="S406" i="1"/>
  <c r="U406" i="1" s="1"/>
  <c r="W406" i="1" s="1"/>
  <c r="W405" i="1"/>
  <c r="T405" i="1"/>
  <c r="S405" i="1"/>
  <c r="U405" i="1" s="1"/>
  <c r="T404" i="1"/>
  <c r="S404" i="1"/>
  <c r="U404" i="1" s="1"/>
  <c r="W404" i="1" s="1"/>
  <c r="T403" i="1"/>
  <c r="S403" i="1"/>
  <c r="U403" i="1" s="1"/>
  <c r="W403" i="1" s="1"/>
  <c r="T402" i="1"/>
  <c r="S402" i="1"/>
  <c r="U402" i="1" s="1"/>
  <c r="W402" i="1" s="1"/>
  <c r="T401" i="1"/>
  <c r="S401" i="1"/>
  <c r="U401" i="1" s="1"/>
  <c r="W401" i="1" s="1"/>
  <c r="T400" i="1"/>
  <c r="S400" i="1"/>
  <c r="U400" i="1" s="1"/>
  <c r="W400" i="1" s="1"/>
  <c r="T399" i="1"/>
  <c r="S399" i="1"/>
  <c r="U399" i="1" s="1"/>
  <c r="W399" i="1" s="1"/>
  <c r="T398" i="1"/>
  <c r="S398" i="1"/>
  <c r="U398" i="1" s="1"/>
  <c r="W398" i="1" s="1"/>
  <c r="T397" i="1"/>
  <c r="S397" i="1"/>
  <c r="U397" i="1" s="1"/>
  <c r="W397" i="1" s="1"/>
  <c r="T396" i="1"/>
  <c r="S396" i="1"/>
  <c r="U396" i="1" s="1"/>
  <c r="W396" i="1" s="1"/>
  <c r="T395" i="1"/>
  <c r="S395" i="1"/>
  <c r="U395" i="1" s="1"/>
  <c r="W395" i="1" s="1"/>
  <c r="T394" i="1"/>
  <c r="S394" i="1"/>
  <c r="U394" i="1" s="1"/>
  <c r="W394" i="1" s="1"/>
  <c r="T393" i="1"/>
  <c r="S393" i="1"/>
  <c r="U393" i="1" s="1"/>
  <c r="W393" i="1" s="1"/>
  <c r="T392" i="1"/>
  <c r="S392" i="1"/>
  <c r="U392" i="1" s="1"/>
  <c r="W392" i="1" s="1"/>
  <c r="U391" i="1"/>
  <c r="W391" i="1" s="1"/>
  <c r="T391" i="1"/>
  <c r="S391" i="1"/>
  <c r="T390" i="1"/>
  <c r="S390" i="1"/>
  <c r="U390" i="1" s="1"/>
  <c r="W390" i="1" s="1"/>
  <c r="T389" i="1"/>
  <c r="S389" i="1"/>
  <c r="U389" i="1" s="1"/>
  <c r="W389" i="1" s="1"/>
  <c r="T388" i="1"/>
  <c r="S388" i="1"/>
  <c r="U388" i="1" s="1"/>
  <c r="W388" i="1" s="1"/>
  <c r="T387" i="1"/>
  <c r="S387" i="1"/>
  <c r="U387" i="1" s="1"/>
  <c r="W387" i="1" s="1"/>
  <c r="T386" i="1"/>
  <c r="S386" i="1"/>
  <c r="U386" i="1" s="1"/>
  <c r="W386" i="1" s="1"/>
  <c r="T385" i="1"/>
  <c r="S385" i="1"/>
  <c r="U385" i="1" s="1"/>
  <c r="W385" i="1" s="1"/>
  <c r="T384" i="1"/>
  <c r="S384" i="1"/>
  <c r="U384" i="1" s="1"/>
  <c r="W384" i="1" s="1"/>
  <c r="T383" i="1"/>
  <c r="S383" i="1"/>
  <c r="U383" i="1" s="1"/>
  <c r="W383" i="1" s="1"/>
  <c r="T382" i="1"/>
  <c r="S382" i="1"/>
  <c r="U382" i="1" s="1"/>
  <c r="W382" i="1" s="1"/>
  <c r="W381" i="1"/>
  <c r="T381" i="1"/>
  <c r="S381" i="1"/>
  <c r="U381" i="1" s="1"/>
  <c r="T380" i="1"/>
  <c r="S380" i="1"/>
  <c r="U380" i="1" s="1"/>
  <c r="W380" i="1" s="1"/>
  <c r="T379" i="1"/>
  <c r="S379" i="1"/>
  <c r="U379" i="1" s="1"/>
  <c r="W379" i="1" s="1"/>
  <c r="T378" i="1"/>
  <c r="S378" i="1"/>
  <c r="U378" i="1" s="1"/>
  <c r="W378" i="1" s="1"/>
  <c r="T377" i="1"/>
  <c r="S377" i="1"/>
  <c r="U377" i="1" s="1"/>
  <c r="W377" i="1" s="1"/>
  <c r="T376" i="1"/>
  <c r="S376" i="1"/>
  <c r="U376" i="1" s="1"/>
  <c r="W376" i="1" s="1"/>
  <c r="T375" i="1"/>
  <c r="S375" i="1"/>
  <c r="U375" i="1" s="1"/>
  <c r="W375" i="1" s="1"/>
  <c r="T374" i="1"/>
  <c r="S374" i="1"/>
  <c r="U374" i="1" s="1"/>
  <c r="W374" i="1" s="1"/>
  <c r="T373" i="1"/>
  <c r="S373" i="1"/>
  <c r="U373" i="1" s="1"/>
  <c r="W373" i="1" s="1"/>
  <c r="T372" i="1"/>
  <c r="S372" i="1"/>
  <c r="U372" i="1" s="1"/>
  <c r="W372" i="1" s="1"/>
  <c r="T371" i="1"/>
  <c r="S371" i="1"/>
  <c r="U371" i="1" s="1"/>
  <c r="W371" i="1" s="1"/>
  <c r="T370" i="1"/>
  <c r="S370" i="1"/>
  <c r="U370" i="1" s="1"/>
  <c r="W370" i="1" s="1"/>
  <c r="T369" i="1"/>
  <c r="S369" i="1"/>
  <c r="U369" i="1" s="1"/>
  <c r="W369" i="1" s="1"/>
  <c r="W368" i="1"/>
  <c r="T368" i="1"/>
  <c r="S368" i="1"/>
  <c r="U368" i="1" s="1"/>
  <c r="T367" i="1"/>
  <c r="S367" i="1"/>
  <c r="U367" i="1" s="1"/>
  <c r="W367" i="1" s="1"/>
  <c r="T366" i="1"/>
  <c r="S366" i="1"/>
  <c r="U366" i="1" s="1"/>
  <c r="W366" i="1" s="1"/>
  <c r="T365" i="1"/>
  <c r="S365" i="1"/>
  <c r="U365" i="1" s="1"/>
  <c r="W365" i="1" s="1"/>
  <c r="T364" i="1"/>
  <c r="S364" i="1"/>
  <c r="U364" i="1" s="1"/>
  <c r="W364" i="1" s="1"/>
  <c r="T363" i="1"/>
  <c r="S363" i="1"/>
  <c r="U363" i="1" s="1"/>
  <c r="W363" i="1" s="1"/>
  <c r="T362" i="1"/>
  <c r="S362" i="1"/>
  <c r="U362" i="1" s="1"/>
  <c r="W362" i="1" s="1"/>
  <c r="T361" i="1"/>
  <c r="S361" i="1"/>
  <c r="U361" i="1" s="1"/>
  <c r="W361" i="1" s="1"/>
  <c r="T360" i="1"/>
  <c r="S360" i="1"/>
  <c r="U360" i="1" s="1"/>
  <c r="W360" i="1" s="1"/>
  <c r="T359" i="1"/>
  <c r="S359" i="1"/>
  <c r="U359" i="1" s="1"/>
  <c r="W359" i="1" s="1"/>
  <c r="T358" i="1"/>
  <c r="S358" i="1"/>
  <c r="U358" i="1" s="1"/>
  <c r="W358" i="1" s="1"/>
  <c r="W357" i="1"/>
  <c r="T357" i="1"/>
  <c r="S357" i="1"/>
  <c r="U357" i="1" s="1"/>
  <c r="U356" i="1"/>
  <c r="W356" i="1" s="1"/>
  <c r="T356" i="1"/>
  <c r="S356" i="1"/>
  <c r="U355" i="1"/>
  <c r="W355" i="1" s="1"/>
  <c r="T355" i="1"/>
  <c r="S355" i="1"/>
  <c r="T354" i="1"/>
  <c r="S354" i="1"/>
  <c r="U354" i="1" s="1"/>
  <c r="W354" i="1" s="1"/>
  <c r="W353" i="1"/>
  <c r="T353" i="1"/>
  <c r="S353" i="1"/>
  <c r="U353" i="1" s="1"/>
  <c r="T352" i="1"/>
  <c r="S352" i="1"/>
  <c r="U352" i="1" s="1"/>
  <c r="W352" i="1" s="1"/>
  <c r="T351" i="1"/>
  <c r="S351" i="1"/>
  <c r="U351" i="1" s="1"/>
  <c r="W351" i="1" s="1"/>
  <c r="T350" i="1"/>
  <c r="S350" i="1"/>
  <c r="U350" i="1" s="1"/>
  <c r="W350" i="1" s="1"/>
  <c r="T349" i="1"/>
  <c r="S349" i="1"/>
  <c r="U349" i="1" s="1"/>
  <c r="W349" i="1" s="1"/>
  <c r="T348" i="1"/>
  <c r="S348" i="1"/>
  <c r="U348" i="1" s="1"/>
  <c r="W348" i="1" s="1"/>
  <c r="T347" i="1"/>
  <c r="S347" i="1"/>
  <c r="U347" i="1" s="1"/>
  <c r="W347" i="1" s="1"/>
  <c r="T346" i="1"/>
  <c r="S346" i="1"/>
  <c r="U346" i="1" s="1"/>
  <c r="W346" i="1" s="1"/>
  <c r="T345" i="1"/>
  <c r="S345" i="1"/>
  <c r="U345" i="1" s="1"/>
  <c r="W345" i="1" s="1"/>
  <c r="T344" i="1"/>
  <c r="S344" i="1"/>
  <c r="U344" i="1" s="1"/>
  <c r="W344" i="1" s="1"/>
  <c r="T343" i="1"/>
  <c r="S343" i="1"/>
  <c r="U343" i="1" s="1"/>
  <c r="W343" i="1" s="1"/>
  <c r="T342" i="1"/>
  <c r="S342" i="1"/>
  <c r="U342" i="1" s="1"/>
  <c r="W342" i="1" s="1"/>
  <c r="T341" i="1"/>
  <c r="S341" i="1"/>
  <c r="U341" i="1" s="1"/>
  <c r="W341" i="1" s="1"/>
  <c r="T340" i="1"/>
  <c r="S340" i="1"/>
  <c r="U340" i="1" s="1"/>
  <c r="W340" i="1" s="1"/>
  <c r="U339" i="1"/>
  <c r="W339" i="1" s="1"/>
  <c r="T339" i="1"/>
  <c r="S339" i="1"/>
  <c r="T338" i="1"/>
  <c r="S338" i="1"/>
  <c r="U338" i="1" s="1"/>
  <c r="W338" i="1" s="1"/>
  <c r="T337" i="1"/>
  <c r="S337" i="1"/>
  <c r="U337" i="1" s="1"/>
  <c r="W337" i="1" s="1"/>
  <c r="T336" i="1"/>
  <c r="S336" i="1"/>
  <c r="U336" i="1" s="1"/>
  <c r="W336" i="1" s="1"/>
  <c r="T335" i="1"/>
  <c r="S335" i="1"/>
  <c r="U335" i="1" s="1"/>
  <c r="W335" i="1" s="1"/>
  <c r="T334" i="1"/>
  <c r="S334" i="1"/>
  <c r="U334" i="1" s="1"/>
  <c r="W334" i="1" s="1"/>
  <c r="T333" i="1"/>
  <c r="S333" i="1"/>
  <c r="U333" i="1" s="1"/>
  <c r="W333" i="1" s="1"/>
  <c r="T332" i="1"/>
  <c r="S332" i="1"/>
  <c r="U332" i="1" s="1"/>
  <c r="W332" i="1" s="1"/>
  <c r="U331" i="1"/>
  <c r="W331" i="1" s="1"/>
  <c r="T331" i="1"/>
  <c r="S331" i="1"/>
  <c r="T330" i="1"/>
  <c r="S330" i="1"/>
  <c r="U330" i="1" s="1"/>
  <c r="W330" i="1" s="1"/>
  <c r="T329" i="1"/>
  <c r="S329" i="1"/>
  <c r="U329" i="1" s="1"/>
  <c r="W329" i="1" s="1"/>
  <c r="T328" i="1"/>
  <c r="S328" i="1"/>
  <c r="U328" i="1" s="1"/>
  <c r="W328" i="1" s="1"/>
  <c r="T327" i="1"/>
  <c r="S327" i="1"/>
  <c r="U327" i="1" s="1"/>
  <c r="W327" i="1" s="1"/>
  <c r="T326" i="1"/>
  <c r="S326" i="1"/>
  <c r="U326" i="1" s="1"/>
  <c r="W326" i="1" s="1"/>
  <c r="W325" i="1"/>
  <c r="T325" i="1"/>
  <c r="S325" i="1"/>
  <c r="U325" i="1" s="1"/>
  <c r="U324" i="1"/>
  <c r="W324" i="1" s="1"/>
  <c r="T324" i="1"/>
  <c r="S324" i="1"/>
  <c r="T323" i="1"/>
  <c r="S323" i="1"/>
  <c r="U323" i="1" s="1"/>
  <c r="W323" i="1" s="1"/>
  <c r="T322" i="1"/>
  <c r="S322" i="1"/>
  <c r="U322" i="1" s="1"/>
  <c r="W322" i="1" s="1"/>
  <c r="T321" i="1"/>
  <c r="S321" i="1"/>
  <c r="U321" i="1" s="1"/>
  <c r="W321" i="1" s="1"/>
  <c r="T320" i="1"/>
  <c r="S320" i="1"/>
  <c r="U320" i="1" s="1"/>
  <c r="W320" i="1" s="1"/>
  <c r="U319" i="1"/>
  <c r="W319" i="1" s="1"/>
  <c r="T319" i="1"/>
  <c r="S319" i="1"/>
  <c r="T318" i="1"/>
  <c r="S318" i="1"/>
  <c r="U318" i="1" s="1"/>
  <c r="W318" i="1" s="1"/>
  <c r="T317" i="1"/>
  <c r="S317" i="1"/>
  <c r="U317" i="1" s="1"/>
  <c r="W317" i="1" s="1"/>
  <c r="U316" i="1"/>
  <c r="W316" i="1" s="1"/>
  <c r="T316" i="1"/>
  <c r="S316" i="1"/>
  <c r="T315" i="1"/>
  <c r="S315" i="1"/>
  <c r="U315" i="1" s="1"/>
  <c r="W315" i="1" s="1"/>
  <c r="T314" i="1"/>
  <c r="S314" i="1"/>
  <c r="U314" i="1" s="1"/>
  <c r="W314" i="1" s="1"/>
  <c r="T313" i="1"/>
  <c r="S313" i="1"/>
  <c r="U313" i="1" s="1"/>
  <c r="W313" i="1" s="1"/>
  <c r="T312" i="1"/>
  <c r="S312" i="1"/>
  <c r="U312" i="1" s="1"/>
  <c r="W312" i="1" s="1"/>
  <c r="T311" i="1"/>
  <c r="S311" i="1"/>
  <c r="U311" i="1" s="1"/>
  <c r="W311" i="1" s="1"/>
  <c r="T310" i="1"/>
  <c r="S310" i="1"/>
  <c r="U310" i="1" s="1"/>
  <c r="W310" i="1" s="1"/>
  <c r="W309" i="1"/>
  <c r="T309" i="1"/>
  <c r="S309" i="1"/>
  <c r="U309" i="1" s="1"/>
  <c r="U308" i="1"/>
  <c r="W308" i="1" s="1"/>
  <c r="T308" i="1"/>
  <c r="S308" i="1"/>
  <c r="T307" i="1"/>
  <c r="S307" i="1"/>
  <c r="U307" i="1" s="1"/>
  <c r="W307" i="1" s="1"/>
  <c r="T306" i="1"/>
  <c r="S306" i="1"/>
  <c r="U306" i="1" s="1"/>
  <c r="W306" i="1" s="1"/>
  <c r="W305" i="1"/>
  <c r="T305" i="1"/>
  <c r="S305" i="1"/>
  <c r="U305" i="1" s="1"/>
  <c r="T304" i="1"/>
  <c r="S304" i="1"/>
  <c r="U304" i="1" s="1"/>
  <c r="W304" i="1" s="1"/>
  <c r="T303" i="1"/>
  <c r="S303" i="1"/>
  <c r="U303" i="1" s="1"/>
  <c r="W303" i="1" s="1"/>
  <c r="T302" i="1"/>
  <c r="S302" i="1"/>
  <c r="U302" i="1" s="1"/>
  <c r="W302" i="1" s="1"/>
  <c r="T301" i="1"/>
  <c r="S301" i="1"/>
  <c r="U301" i="1" s="1"/>
  <c r="W301" i="1" s="1"/>
  <c r="T300" i="1"/>
  <c r="S300" i="1"/>
  <c r="U300" i="1" s="1"/>
  <c r="W300" i="1" s="1"/>
  <c r="T299" i="1"/>
  <c r="S299" i="1"/>
  <c r="U299" i="1" s="1"/>
  <c r="W299" i="1" s="1"/>
  <c r="T298" i="1"/>
  <c r="S298" i="1"/>
  <c r="U298" i="1" s="1"/>
  <c r="W298" i="1" s="1"/>
  <c r="T297" i="1"/>
  <c r="S297" i="1"/>
  <c r="U297" i="1" s="1"/>
  <c r="W297" i="1" s="1"/>
  <c r="T296" i="1"/>
  <c r="S296" i="1"/>
  <c r="U296" i="1" s="1"/>
  <c r="W296" i="1" s="1"/>
  <c r="T295" i="1"/>
  <c r="S295" i="1"/>
  <c r="U295" i="1" s="1"/>
  <c r="W295" i="1" s="1"/>
  <c r="T294" i="1"/>
  <c r="S294" i="1"/>
  <c r="U294" i="1" s="1"/>
  <c r="W294" i="1" s="1"/>
  <c r="T293" i="1"/>
  <c r="S293" i="1"/>
  <c r="U293" i="1" s="1"/>
  <c r="W293" i="1" s="1"/>
  <c r="T292" i="1"/>
  <c r="S292" i="1"/>
  <c r="U292" i="1" s="1"/>
  <c r="W292" i="1" s="1"/>
  <c r="T291" i="1"/>
  <c r="S291" i="1"/>
  <c r="U291" i="1" s="1"/>
  <c r="W291" i="1" s="1"/>
  <c r="T290" i="1"/>
  <c r="S290" i="1"/>
  <c r="U290" i="1" s="1"/>
  <c r="W290" i="1" s="1"/>
  <c r="W289" i="1"/>
  <c r="T289" i="1"/>
  <c r="S289" i="1"/>
  <c r="U289" i="1" s="1"/>
  <c r="T288" i="1"/>
  <c r="S288" i="1"/>
  <c r="U288" i="1" s="1"/>
  <c r="W288" i="1" s="1"/>
  <c r="T287" i="1"/>
  <c r="S287" i="1"/>
  <c r="U287" i="1" s="1"/>
  <c r="W287" i="1" s="1"/>
  <c r="T286" i="1"/>
  <c r="S286" i="1"/>
  <c r="U286" i="1" s="1"/>
  <c r="W286" i="1" s="1"/>
  <c r="T285" i="1"/>
  <c r="S285" i="1"/>
  <c r="U285" i="1" s="1"/>
  <c r="W285" i="1" s="1"/>
  <c r="T284" i="1"/>
  <c r="S284" i="1"/>
  <c r="U284" i="1" s="1"/>
  <c r="W284" i="1" s="1"/>
  <c r="T283" i="1"/>
  <c r="S283" i="1"/>
  <c r="U283" i="1" s="1"/>
  <c r="W283" i="1" s="1"/>
  <c r="T282" i="1"/>
  <c r="S282" i="1"/>
  <c r="U282" i="1" s="1"/>
  <c r="W282" i="1" s="1"/>
  <c r="T281" i="1"/>
  <c r="S281" i="1"/>
  <c r="U281" i="1" s="1"/>
  <c r="W281" i="1" s="1"/>
  <c r="T280" i="1"/>
  <c r="S280" i="1"/>
  <c r="U280" i="1" s="1"/>
  <c r="W280" i="1" s="1"/>
  <c r="T279" i="1"/>
  <c r="S279" i="1"/>
  <c r="U279" i="1" s="1"/>
  <c r="W279" i="1" s="1"/>
  <c r="T278" i="1"/>
  <c r="S278" i="1"/>
  <c r="U278" i="1" s="1"/>
  <c r="W278" i="1" s="1"/>
  <c r="T277" i="1"/>
  <c r="S277" i="1"/>
  <c r="U277" i="1" s="1"/>
  <c r="W277" i="1" s="1"/>
  <c r="U276" i="1"/>
  <c r="W276" i="1" s="1"/>
  <c r="T276" i="1"/>
  <c r="S276" i="1"/>
  <c r="U275" i="1"/>
  <c r="W275" i="1" s="1"/>
  <c r="T275" i="1"/>
  <c r="S275" i="1"/>
  <c r="T274" i="1"/>
  <c r="S274" i="1"/>
  <c r="U274" i="1" s="1"/>
  <c r="W274" i="1" s="1"/>
  <c r="T273" i="1"/>
  <c r="S273" i="1"/>
  <c r="U273" i="1" s="1"/>
  <c r="W273" i="1" s="1"/>
  <c r="T272" i="1"/>
  <c r="S272" i="1"/>
  <c r="U272" i="1" s="1"/>
  <c r="W272" i="1" s="1"/>
  <c r="T271" i="1"/>
  <c r="S271" i="1"/>
  <c r="U271" i="1" s="1"/>
  <c r="W271" i="1" s="1"/>
  <c r="T270" i="1"/>
  <c r="S270" i="1"/>
  <c r="U270" i="1" s="1"/>
  <c r="W270" i="1" s="1"/>
  <c r="T269" i="1"/>
  <c r="S269" i="1"/>
  <c r="U269" i="1" s="1"/>
  <c r="W269" i="1" s="1"/>
  <c r="T268" i="1"/>
  <c r="S268" i="1"/>
  <c r="U268" i="1" s="1"/>
  <c r="W268" i="1" s="1"/>
  <c r="T267" i="1"/>
  <c r="S267" i="1"/>
  <c r="U267" i="1" s="1"/>
  <c r="W267" i="1" s="1"/>
  <c r="T266" i="1"/>
  <c r="S266" i="1"/>
  <c r="U266" i="1" s="1"/>
  <c r="W266" i="1" s="1"/>
  <c r="T265" i="1"/>
  <c r="S265" i="1"/>
  <c r="U265" i="1" s="1"/>
  <c r="W265" i="1" s="1"/>
  <c r="T264" i="1"/>
  <c r="S264" i="1"/>
  <c r="U264" i="1" s="1"/>
  <c r="W264" i="1" s="1"/>
  <c r="T263" i="1"/>
  <c r="S263" i="1"/>
  <c r="U263" i="1" s="1"/>
  <c r="W263" i="1" s="1"/>
  <c r="T262" i="1"/>
  <c r="S262" i="1"/>
  <c r="U262" i="1" s="1"/>
  <c r="W262" i="1" s="1"/>
  <c r="W261" i="1"/>
  <c r="T261" i="1"/>
  <c r="S261" i="1"/>
  <c r="U261" i="1" s="1"/>
  <c r="T260" i="1"/>
  <c r="S260" i="1"/>
  <c r="U260" i="1" s="1"/>
  <c r="W260" i="1" s="1"/>
  <c r="T259" i="1"/>
  <c r="S259" i="1"/>
  <c r="U259" i="1" s="1"/>
  <c r="W259" i="1" s="1"/>
  <c r="T258" i="1"/>
  <c r="S258" i="1"/>
  <c r="U258" i="1" s="1"/>
  <c r="W258" i="1" s="1"/>
  <c r="T257" i="1"/>
  <c r="S257" i="1"/>
  <c r="U257" i="1" s="1"/>
  <c r="W257" i="1" s="1"/>
  <c r="U256" i="1"/>
  <c r="W256" i="1" s="1"/>
  <c r="T256" i="1"/>
  <c r="S256" i="1"/>
  <c r="U255" i="1"/>
  <c r="W255" i="1" s="1"/>
  <c r="T255" i="1"/>
  <c r="S255" i="1"/>
  <c r="T254" i="1"/>
  <c r="S254" i="1"/>
  <c r="U254" i="1" s="1"/>
  <c r="W254" i="1" s="1"/>
  <c r="T253" i="1"/>
  <c r="S253" i="1"/>
  <c r="U253" i="1" s="1"/>
  <c r="W253" i="1" s="1"/>
  <c r="U252" i="1"/>
  <c r="W252" i="1" s="1"/>
  <c r="T252" i="1"/>
  <c r="S252" i="1"/>
  <c r="T251" i="1"/>
  <c r="S251" i="1"/>
  <c r="U251" i="1" s="1"/>
  <c r="W251" i="1" s="1"/>
  <c r="T250" i="1"/>
  <c r="S250" i="1"/>
  <c r="U250" i="1" s="1"/>
  <c r="W250" i="1" s="1"/>
  <c r="T249" i="1"/>
  <c r="S249" i="1"/>
  <c r="U249" i="1" s="1"/>
  <c r="W249" i="1" s="1"/>
  <c r="T248" i="1"/>
  <c r="S248" i="1"/>
  <c r="U248" i="1" s="1"/>
  <c r="W248" i="1" s="1"/>
  <c r="T247" i="1"/>
  <c r="S247" i="1"/>
  <c r="U247" i="1" s="1"/>
  <c r="W247" i="1" s="1"/>
  <c r="T246" i="1"/>
  <c r="S246" i="1"/>
  <c r="U246" i="1" s="1"/>
  <c r="W246" i="1" s="1"/>
  <c r="T245" i="1"/>
  <c r="S245" i="1"/>
  <c r="U245" i="1" s="1"/>
  <c r="W245" i="1" s="1"/>
  <c r="U244" i="1"/>
  <c r="W244" i="1" s="1"/>
  <c r="T244" i="1"/>
  <c r="S244" i="1"/>
  <c r="T243" i="1"/>
  <c r="S243" i="1"/>
  <c r="U243" i="1" s="1"/>
  <c r="W243" i="1" s="1"/>
  <c r="T242" i="1"/>
  <c r="S242" i="1"/>
  <c r="U242" i="1" s="1"/>
  <c r="W242" i="1" s="1"/>
  <c r="T241" i="1"/>
  <c r="S241" i="1"/>
  <c r="U241" i="1" s="1"/>
  <c r="W241" i="1" s="1"/>
  <c r="T240" i="1"/>
  <c r="S240" i="1"/>
  <c r="U240" i="1" s="1"/>
  <c r="W240" i="1" s="1"/>
  <c r="T239" i="1"/>
  <c r="S239" i="1"/>
  <c r="U239" i="1" s="1"/>
  <c r="W239" i="1" s="1"/>
  <c r="T238" i="1"/>
  <c r="S238" i="1"/>
  <c r="U238" i="1" s="1"/>
  <c r="W238" i="1" s="1"/>
  <c r="W237" i="1"/>
  <c r="T237" i="1"/>
  <c r="S237" i="1"/>
  <c r="U237" i="1" s="1"/>
  <c r="T236" i="1"/>
  <c r="S236" i="1"/>
  <c r="U236" i="1" s="1"/>
  <c r="W236" i="1" s="1"/>
  <c r="T235" i="1"/>
  <c r="S235" i="1"/>
  <c r="U235" i="1" s="1"/>
  <c r="W235" i="1" s="1"/>
  <c r="T234" i="1"/>
  <c r="S234" i="1"/>
  <c r="U234" i="1" s="1"/>
  <c r="W234" i="1" s="1"/>
  <c r="T233" i="1"/>
  <c r="S233" i="1"/>
  <c r="U233" i="1" s="1"/>
  <c r="W233" i="1" s="1"/>
  <c r="T232" i="1"/>
  <c r="S232" i="1"/>
  <c r="U232" i="1" s="1"/>
  <c r="W232" i="1" s="1"/>
  <c r="T231" i="1"/>
  <c r="S231" i="1"/>
  <c r="U231" i="1" s="1"/>
  <c r="W231" i="1" s="1"/>
  <c r="T230" i="1"/>
  <c r="S230" i="1"/>
  <c r="U230" i="1" s="1"/>
  <c r="W230" i="1" s="1"/>
  <c r="T229" i="1"/>
  <c r="S229" i="1"/>
  <c r="U229" i="1" s="1"/>
  <c r="W229" i="1" s="1"/>
  <c r="T228" i="1"/>
  <c r="S228" i="1"/>
  <c r="U228" i="1" s="1"/>
  <c r="W228" i="1" s="1"/>
  <c r="T227" i="1"/>
  <c r="S227" i="1"/>
  <c r="U227" i="1" s="1"/>
  <c r="W227" i="1" s="1"/>
  <c r="T226" i="1"/>
  <c r="S226" i="1"/>
  <c r="U226" i="1" s="1"/>
  <c r="W226" i="1" s="1"/>
  <c r="T225" i="1"/>
  <c r="S225" i="1"/>
  <c r="U225" i="1" s="1"/>
  <c r="W225" i="1" s="1"/>
  <c r="T224" i="1"/>
  <c r="S224" i="1"/>
  <c r="U224" i="1" s="1"/>
  <c r="W224" i="1" s="1"/>
  <c r="T223" i="1"/>
  <c r="S223" i="1"/>
  <c r="U223" i="1" s="1"/>
  <c r="W223" i="1" s="1"/>
  <c r="T222" i="1"/>
  <c r="S222" i="1"/>
  <c r="U222" i="1" s="1"/>
  <c r="W222" i="1" s="1"/>
  <c r="T221" i="1"/>
  <c r="S221" i="1"/>
  <c r="U221" i="1" s="1"/>
  <c r="W221" i="1" s="1"/>
  <c r="T220" i="1"/>
  <c r="S220" i="1"/>
  <c r="U220" i="1" s="1"/>
  <c r="W220" i="1" s="1"/>
  <c r="T219" i="1"/>
  <c r="S219" i="1"/>
  <c r="U219" i="1" s="1"/>
  <c r="W219" i="1" s="1"/>
  <c r="T218" i="1"/>
  <c r="S218" i="1"/>
  <c r="U218" i="1" s="1"/>
  <c r="W218" i="1" s="1"/>
  <c r="T217" i="1"/>
  <c r="S217" i="1"/>
  <c r="U217" i="1" s="1"/>
  <c r="W217" i="1" s="1"/>
  <c r="U216" i="1"/>
  <c r="W216" i="1" s="1"/>
  <c r="T216" i="1"/>
  <c r="T215" i="1"/>
  <c r="S215" i="1"/>
  <c r="U215" i="1" s="1"/>
  <c r="W215" i="1" s="1"/>
  <c r="T214" i="1"/>
  <c r="S214" i="1"/>
  <c r="U214" i="1" s="1"/>
  <c r="W214" i="1" s="1"/>
  <c r="U213" i="1"/>
  <c r="W213" i="1" s="1"/>
  <c r="T213" i="1"/>
  <c r="S213" i="1"/>
  <c r="T212" i="1"/>
  <c r="S212" i="1"/>
  <c r="U212" i="1" s="1"/>
  <c r="W212" i="1" s="1"/>
  <c r="T211" i="1"/>
  <c r="S211" i="1"/>
  <c r="U211" i="1" s="1"/>
  <c r="W211" i="1" s="1"/>
  <c r="T210" i="1"/>
  <c r="S210" i="1"/>
  <c r="U210" i="1" s="1"/>
  <c r="W210" i="1" s="1"/>
  <c r="T209" i="1"/>
  <c r="S209" i="1"/>
  <c r="U209" i="1" s="1"/>
  <c r="W209" i="1" s="1"/>
  <c r="T208" i="1"/>
  <c r="S208" i="1"/>
  <c r="U208" i="1" s="1"/>
  <c r="W208" i="1" s="1"/>
  <c r="T207" i="1"/>
  <c r="S207" i="1"/>
  <c r="U207" i="1" s="1"/>
  <c r="W207" i="1" s="1"/>
  <c r="T206" i="1"/>
  <c r="S206" i="1"/>
  <c r="U206" i="1" s="1"/>
  <c r="W206" i="1" s="1"/>
  <c r="T205" i="1"/>
  <c r="S205" i="1"/>
  <c r="U205" i="1" s="1"/>
  <c r="W205" i="1" s="1"/>
  <c r="T204" i="1"/>
  <c r="S204" i="1"/>
  <c r="U204" i="1" s="1"/>
  <c r="W204" i="1" s="1"/>
  <c r="T203" i="1"/>
  <c r="S203" i="1"/>
  <c r="U203" i="1" s="1"/>
  <c r="W203" i="1" s="1"/>
  <c r="T202" i="1"/>
  <c r="S202" i="1"/>
  <c r="U202" i="1" s="1"/>
  <c r="W202" i="1" s="1"/>
  <c r="T201" i="1"/>
  <c r="S201" i="1"/>
  <c r="U201" i="1" s="1"/>
  <c r="W201" i="1" s="1"/>
  <c r="U200" i="1"/>
  <c r="W200" i="1" s="1"/>
  <c r="T200" i="1"/>
  <c r="S200" i="1"/>
  <c r="T199" i="1"/>
  <c r="S199" i="1"/>
  <c r="U199" i="1" s="1"/>
  <c r="W199" i="1" s="1"/>
  <c r="W198" i="1"/>
  <c r="T198" i="1"/>
  <c r="S198" i="1"/>
  <c r="U198" i="1" s="1"/>
  <c r="T197" i="1"/>
  <c r="S197" i="1"/>
  <c r="U197" i="1" s="1"/>
  <c r="W197" i="1" s="1"/>
  <c r="T196" i="1"/>
  <c r="S196" i="1"/>
  <c r="U196" i="1" s="1"/>
  <c r="W196" i="1" s="1"/>
  <c r="T195" i="1"/>
  <c r="S195" i="1"/>
  <c r="U195" i="1" s="1"/>
  <c r="W195" i="1" s="1"/>
  <c r="T194" i="1"/>
  <c r="S194" i="1"/>
  <c r="U194" i="1" s="1"/>
  <c r="W194" i="1" s="1"/>
  <c r="U193" i="1"/>
  <c r="W193" i="1" s="1"/>
  <c r="T193" i="1"/>
  <c r="S193" i="1"/>
  <c r="U192" i="1"/>
  <c r="W192" i="1" s="1"/>
  <c r="T192" i="1"/>
  <c r="S192" i="1"/>
  <c r="U191" i="1"/>
  <c r="W191" i="1" s="1"/>
  <c r="T191" i="1"/>
  <c r="S191" i="1"/>
  <c r="T190" i="1"/>
  <c r="S190" i="1"/>
  <c r="U190" i="1" s="1"/>
  <c r="W190" i="1" s="1"/>
  <c r="T189" i="1"/>
  <c r="S189" i="1"/>
  <c r="U189" i="1" s="1"/>
  <c r="W189" i="1" s="1"/>
  <c r="T188" i="1"/>
  <c r="S188" i="1"/>
  <c r="U188" i="1" s="1"/>
  <c r="W188" i="1" s="1"/>
  <c r="T187" i="1"/>
  <c r="S187" i="1"/>
  <c r="U187" i="1" s="1"/>
  <c r="W187" i="1" s="1"/>
  <c r="T186" i="1"/>
  <c r="S186" i="1"/>
  <c r="U186" i="1" s="1"/>
  <c r="W186" i="1" s="1"/>
  <c r="T185" i="1"/>
  <c r="S185" i="1"/>
  <c r="U185" i="1" s="1"/>
  <c r="W185" i="1" s="1"/>
  <c r="T184" i="1"/>
  <c r="S184" i="1"/>
  <c r="U184" i="1" s="1"/>
  <c r="W184" i="1" s="1"/>
  <c r="T183" i="1"/>
  <c r="S183" i="1"/>
  <c r="U183" i="1" s="1"/>
  <c r="W183" i="1" s="1"/>
  <c r="T182" i="1"/>
  <c r="S182" i="1"/>
  <c r="U182" i="1" s="1"/>
  <c r="W182" i="1" s="1"/>
  <c r="U181" i="1"/>
  <c r="W181" i="1" s="1"/>
  <c r="T181" i="1"/>
  <c r="S181" i="1"/>
  <c r="T180" i="1"/>
  <c r="S180" i="1"/>
  <c r="U180" i="1" s="1"/>
  <c r="W180" i="1" s="1"/>
  <c r="T179" i="1"/>
  <c r="S179" i="1"/>
  <c r="U179" i="1" s="1"/>
  <c r="W179" i="1" s="1"/>
  <c r="W178" i="1"/>
  <c r="T178" i="1"/>
  <c r="S178" i="1"/>
  <c r="U178" i="1" s="1"/>
  <c r="T177" i="1"/>
  <c r="S177" i="1"/>
  <c r="U177" i="1" s="1"/>
  <c r="W177" i="1" s="1"/>
  <c r="U176" i="1"/>
  <c r="W176" i="1" s="1"/>
  <c r="T176" i="1"/>
  <c r="S176" i="1"/>
  <c r="T175" i="1"/>
  <c r="S175" i="1"/>
  <c r="U175" i="1" s="1"/>
  <c r="W175" i="1" s="1"/>
  <c r="T174" i="1"/>
  <c r="S174" i="1"/>
  <c r="U174" i="1" s="1"/>
  <c r="W174" i="1" s="1"/>
  <c r="T173" i="1"/>
  <c r="S173" i="1"/>
  <c r="U173" i="1" s="1"/>
  <c r="W173" i="1" s="1"/>
  <c r="T172" i="1"/>
  <c r="S172" i="1"/>
  <c r="U172" i="1" s="1"/>
  <c r="W172" i="1" s="1"/>
  <c r="T171" i="1"/>
  <c r="S171" i="1"/>
  <c r="U171" i="1" s="1"/>
  <c r="W171" i="1" s="1"/>
  <c r="T170" i="1"/>
  <c r="S170" i="1"/>
  <c r="U170" i="1" s="1"/>
  <c r="W170" i="1" s="1"/>
  <c r="T169" i="1"/>
  <c r="S169" i="1"/>
  <c r="U169" i="1" s="1"/>
  <c r="W169" i="1" s="1"/>
  <c r="T168" i="1"/>
  <c r="S168" i="1"/>
  <c r="U168" i="1" s="1"/>
  <c r="W168" i="1" s="1"/>
  <c r="T167" i="1"/>
  <c r="S167" i="1"/>
  <c r="U167" i="1" s="1"/>
  <c r="W167" i="1" s="1"/>
  <c r="T166" i="1"/>
  <c r="S166" i="1"/>
  <c r="U166" i="1" s="1"/>
  <c r="W166" i="1" s="1"/>
  <c r="U165" i="1"/>
  <c r="W165" i="1" s="1"/>
  <c r="T165" i="1"/>
  <c r="S165" i="1"/>
  <c r="T164" i="1"/>
  <c r="S164" i="1"/>
  <c r="U164" i="1" s="1"/>
  <c r="W164" i="1" s="1"/>
  <c r="T163" i="1"/>
  <c r="S163" i="1"/>
  <c r="U163" i="1" s="1"/>
  <c r="W163" i="1" s="1"/>
  <c r="W162" i="1"/>
  <c r="T162" i="1"/>
  <c r="S162" i="1"/>
  <c r="U162" i="1" s="1"/>
  <c r="T161" i="1"/>
  <c r="S161" i="1"/>
  <c r="U161" i="1" s="1"/>
  <c r="W161" i="1" s="1"/>
  <c r="U160" i="1"/>
  <c r="W160" i="1" s="1"/>
  <c r="T160" i="1"/>
  <c r="S160" i="1"/>
  <c r="T159" i="1"/>
  <c r="S159" i="1"/>
  <c r="U159" i="1" s="1"/>
  <c r="W159" i="1" s="1"/>
  <c r="T158" i="1"/>
  <c r="S158" i="1"/>
  <c r="U158" i="1" s="1"/>
  <c r="W158" i="1" s="1"/>
  <c r="T157" i="1"/>
  <c r="S157" i="1"/>
  <c r="U157" i="1" s="1"/>
  <c r="W157" i="1" s="1"/>
  <c r="T156" i="1"/>
  <c r="S156" i="1"/>
  <c r="U156" i="1" s="1"/>
  <c r="W156" i="1" s="1"/>
  <c r="T155" i="1"/>
  <c r="S155" i="1"/>
  <c r="U155" i="1" s="1"/>
  <c r="W155" i="1" s="1"/>
  <c r="T154" i="1"/>
  <c r="S154" i="1"/>
  <c r="U154" i="1" s="1"/>
  <c r="W154" i="1" s="1"/>
  <c r="W153" i="1"/>
  <c r="U153" i="1"/>
  <c r="T153" i="1"/>
  <c r="S153" i="1"/>
  <c r="T152" i="1"/>
  <c r="S152" i="1"/>
  <c r="U152" i="1" s="1"/>
  <c r="W152" i="1" s="1"/>
  <c r="T151" i="1"/>
  <c r="S151" i="1"/>
  <c r="U151" i="1" s="1"/>
  <c r="W151" i="1" s="1"/>
  <c r="T150" i="1"/>
  <c r="S150" i="1"/>
  <c r="U150" i="1" s="1"/>
  <c r="W150" i="1" s="1"/>
  <c r="U149" i="1"/>
  <c r="W149" i="1" s="1"/>
  <c r="T149" i="1"/>
  <c r="S149" i="1"/>
  <c r="T148" i="1"/>
  <c r="S148" i="1"/>
  <c r="U148" i="1" s="1"/>
  <c r="W148" i="1" s="1"/>
  <c r="T147" i="1"/>
  <c r="S147" i="1"/>
  <c r="U147" i="1" s="1"/>
  <c r="W147" i="1" s="1"/>
  <c r="T146" i="1"/>
  <c r="S146" i="1"/>
  <c r="U146" i="1" s="1"/>
  <c r="W146" i="1" s="1"/>
  <c r="T145" i="1"/>
  <c r="S145" i="1"/>
  <c r="U145" i="1" s="1"/>
  <c r="W145" i="1" s="1"/>
  <c r="T144" i="1"/>
  <c r="S144" i="1"/>
  <c r="U144" i="1" s="1"/>
  <c r="W144" i="1" s="1"/>
  <c r="T143" i="1"/>
  <c r="S143" i="1"/>
  <c r="U143" i="1" s="1"/>
  <c r="W143" i="1" s="1"/>
  <c r="T142" i="1"/>
  <c r="S142" i="1"/>
  <c r="U142" i="1" s="1"/>
  <c r="W142" i="1" s="1"/>
  <c r="T141" i="1"/>
  <c r="S141" i="1"/>
  <c r="U141" i="1" s="1"/>
  <c r="W141" i="1" s="1"/>
  <c r="T140" i="1"/>
  <c r="S140" i="1"/>
  <c r="U140" i="1" s="1"/>
  <c r="W140" i="1" s="1"/>
  <c r="T139" i="1"/>
  <c r="S139" i="1"/>
  <c r="U139" i="1" s="1"/>
  <c r="W139" i="1" s="1"/>
  <c r="T138" i="1"/>
  <c r="S138" i="1"/>
  <c r="U138" i="1" s="1"/>
  <c r="W138" i="1" s="1"/>
  <c r="T137" i="1"/>
  <c r="S137" i="1"/>
  <c r="U137" i="1" s="1"/>
  <c r="W137" i="1" s="1"/>
  <c r="T136" i="1"/>
  <c r="S136" i="1"/>
  <c r="U136" i="1" s="1"/>
  <c r="W136" i="1" s="1"/>
  <c r="T135" i="1"/>
  <c r="S135" i="1"/>
  <c r="U135" i="1" s="1"/>
  <c r="W135" i="1" s="1"/>
  <c r="T134" i="1"/>
  <c r="S134" i="1"/>
  <c r="U134" i="1" s="1"/>
  <c r="W134" i="1" s="1"/>
  <c r="T133" i="1"/>
  <c r="S133" i="1"/>
  <c r="U133" i="1" s="1"/>
  <c r="W133" i="1" s="1"/>
  <c r="T132" i="1"/>
  <c r="S132" i="1"/>
  <c r="U132" i="1" s="1"/>
  <c r="W132" i="1" s="1"/>
  <c r="T131" i="1"/>
  <c r="S131" i="1"/>
  <c r="U131" i="1" s="1"/>
  <c r="W131" i="1" s="1"/>
  <c r="T130" i="1"/>
  <c r="S130" i="1"/>
  <c r="U130" i="1" s="1"/>
  <c r="W130" i="1" s="1"/>
  <c r="U129" i="1"/>
  <c r="W129" i="1" s="1"/>
  <c r="T129" i="1"/>
  <c r="S129" i="1"/>
  <c r="T128" i="1"/>
  <c r="S128" i="1"/>
  <c r="U128" i="1" s="1"/>
  <c r="W128" i="1" s="1"/>
  <c r="T127" i="1"/>
  <c r="S127" i="1"/>
  <c r="U127" i="1" s="1"/>
  <c r="W127" i="1" s="1"/>
  <c r="T126" i="1"/>
  <c r="S126" i="1"/>
  <c r="U126" i="1" s="1"/>
  <c r="W126" i="1" s="1"/>
  <c r="T125" i="1"/>
  <c r="S125" i="1"/>
  <c r="U125" i="1" s="1"/>
  <c r="W125" i="1" s="1"/>
  <c r="T124" i="1"/>
  <c r="S124" i="1"/>
  <c r="U124" i="1" s="1"/>
  <c r="W124" i="1" s="1"/>
  <c r="T123" i="1"/>
  <c r="S123" i="1"/>
  <c r="U123" i="1" s="1"/>
  <c r="W123" i="1" s="1"/>
  <c r="T122" i="1"/>
  <c r="S122" i="1"/>
  <c r="U122" i="1" s="1"/>
  <c r="W122" i="1" s="1"/>
  <c r="T121" i="1"/>
  <c r="S121" i="1"/>
  <c r="U121" i="1" s="1"/>
  <c r="W121" i="1" s="1"/>
  <c r="T120" i="1"/>
  <c r="S120" i="1"/>
  <c r="U120" i="1" s="1"/>
  <c r="W120" i="1" s="1"/>
  <c r="T119" i="1"/>
  <c r="S119" i="1"/>
  <c r="U119" i="1" s="1"/>
  <c r="W119" i="1" s="1"/>
  <c r="T118" i="1"/>
  <c r="S118" i="1"/>
  <c r="U118" i="1" s="1"/>
  <c r="W118" i="1" s="1"/>
  <c r="T117" i="1"/>
  <c r="S117" i="1"/>
  <c r="U117" i="1" s="1"/>
  <c r="W117" i="1" s="1"/>
  <c r="T116" i="1"/>
  <c r="S116" i="1"/>
  <c r="U116" i="1" s="1"/>
  <c r="W116" i="1" s="1"/>
  <c r="T115" i="1"/>
  <c r="S115" i="1"/>
  <c r="U115" i="1" s="1"/>
  <c r="W115" i="1" s="1"/>
  <c r="T114" i="1"/>
  <c r="S114" i="1"/>
  <c r="U114" i="1" s="1"/>
  <c r="W114" i="1" s="1"/>
  <c r="T113" i="1"/>
  <c r="S113" i="1"/>
  <c r="U113" i="1" s="1"/>
  <c r="W113" i="1" s="1"/>
  <c r="T112" i="1"/>
  <c r="S112" i="1"/>
  <c r="U112" i="1" s="1"/>
  <c r="W112" i="1" s="1"/>
  <c r="T111" i="1"/>
  <c r="S111" i="1"/>
  <c r="U111" i="1" s="1"/>
  <c r="W111" i="1" s="1"/>
  <c r="T110" i="1"/>
  <c r="S110" i="1"/>
  <c r="U110" i="1" s="1"/>
  <c r="W110" i="1" s="1"/>
  <c r="T109" i="1"/>
  <c r="S109" i="1"/>
  <c r="U109" i="1" s="1"/>
  <c r="W109" i="1" s="1"/>
  <c r="T108" i="1"/>
  <c r="S108" i="1"/>
  <c r="U108" i="1" s="1"/>
  <c r="W108" i="1" s="1"/>
  <c r="T107" i="1"/>
  <c r="S107" i="1"/>
  <c r="U107" i="1" s="1"/>
  <c r="W107" i="1" s="1"/>
  <c r="T106" i="1"/>
  <c r="S106" i="1"/>
  <c r="U106" i="1" s="1"/>
  <c r="W106" i="1" s="1"/>
  <c r="T105" i="1"/>
  <c r="S105" i="1"/>
  <c r="U105" i="1" s="1"/>
  <c r="W105" i="1" s="1"/>
  <c r="T104" i="1"/>
  <c r="S104" i="1"/>
  <c r="U104" i="1" s="1"/>
  <c r="W104" i="1" s="1"/>
  <c r="T103" i="1"/>
  <c r="S103" i="1"/>
  <c r="U103" i="1" s="1"/>
  <c r="W103" i="1" s="1"/>
  <c r="T102" i="1"/>
  <c r="S102" i="1"/>
  <c r="U102" i="1" s="1"/>
  <c r="W102" i="1" s="1"/>
  <c r="T101" i="1"/>
  <c r="S101" i="1"/>
  <c r="U101" i="1" s="1"/>
  <c r="W101" i="1" s="1"/>
  <c r="T100" i="1"/>
  <c r="S100" i="1"/>
  <c r="U100" i="1" s="1"/>
  <c r="W100" i="1" s="1"/>
  <c r="T99" i="1"/>
  <c r="S99" i="1"/>
  <c r="U99" i="1" s="1"/>
  <c r="W99" i="1" s="1"/>
  <c r="T98" i="1"/>
  <c r="S98" i="1"/>
  <c r="U98" i="1" s="1"/>
  <c r="W98" i="1" s="1"/>
  <c r="T97" i="1"/>
  <c r="S97" i="1"/>
  <c r="U97" i="1" s="1"/>
  <c r="W97" i="1" s="1"/>
  <c r="T96" i="1"/>
  <c r="S96" i="1"/>
  <c r="U96" i="1" s="1"/>
  <c r="W96" i="1" s="1"/>
  <c r="T95" i="1"/>
  <c r="S95" i="1"/>
  <c r="U95" i="1" s="1"/>
  <c r="W95" i="1" s="1"/>
  <c r="T94" i="1"/>
  <c r="S94" i="1"/>
  <c r="U94" i="1" s="1"/>
  <c r="W94" i="1" s="1"/>
  <c r="T93" i="1"/>
  <c r="S93" i="1"/>
  <c r="U93" i="1" s="1"/>
  <c r="W93" i="1" s="1"/>
  <c r="T92" i="1"/>
  <c r="S92" i="1"/>
  <c r="U92" i="1" s="1"/>
  <c r="W92" i="1" s="1"/>
  <c r="T91" i="1"/>
  <c r="S91" i="1"/>
  <c r="U91" i="1" s="1"/>
  <c r="W91" i="1" s="1"/>
  <c r="T90" i="1"/>
  <c r="S90" i="1"/>
  <c r="U90" i="1" s="1"/>
  <c r="W90" i="1" s="1"/>
  <c r="T89" i="1"/>
  <c r="S89" i="1"/>
  <c r="U89" i="1" s="1"/>
  <c r="W89" i="1" s="1"/>
  <c r="T88" i="1"/>
  <c r="S88" i="1"/>
  <c r="U88" i="1" s="1"/>
  <c r="W88" i="1" s="1"/>
  <c r="T87" i="1"/>
  <c r="S87" i="1"/>
  <c r="U87" i="1" s="1"/>
  <c r="W87" i="1" s="1"/>
  <c r="T86" i="1"/>
  <c r="S86" i="1"/>
  <c r="U86" i="1" s="1"/>
  <c r="W86" i="1" s="1"/>
  <c r="T85" i="1"/>
  <c r="S85" i="1"/>
  <c r="U85" i="1" s="1"/>
  <c r="W85" i="1" s="1"/>
  <c r="T84" i="1"/>
  <c r="S84" i="1"/>
  <c r="U84" i="1" s="1"/>
  <c r="W84" i="1" s="1"/>
  <c r="T83" i="1"/>
  <c r="S83" i="1"/>
  <c r="U83" i="1" s="1"/>
  <c r="W83" i="1" s="1"/>
  <c r="T82" i="1"/>
  <c r="S82" i="1"/>
  <c r="U82" i="1" s="1"/>
  <c r="W82" i="1" s="1"/>
  <c r="T81" i="1"/>
  <c r="S81" i="1"/>
  <c r="U81" i="1" s="1"/>
  <c r="W81" i="1" s="1"/>
  <c r="T80" i="1"/>
  <c r="S80" i="1"/>
  <c r="U80" i="1" s="1"/>
  <c r="W80" i="1" s="1"/>
  <c r="T79" i="1"/>
  <c r="S79" i="1"/>
  <c r="U79" i="1" s="1"/>
  <c r="W79" i="1" s="1"/>
  <c r="T78" i="1"/>
  <c r="S78" i="1"/>
  <c r="U78" i="1" s="1"/>
  <c r="W78" i="1" s="1"/>
  <c r="T77" i="1"/>
  <c r="S77" i="1"/>
  <c r="U77" i="1" s="1"/>
  <c r="W77" i="1" s="1"/>
  <c r="T76" i="1"/>
  <c r="S76" i="1"/>
  <c r="U76" i="1" s="1"/>
  <c r="W76" i="1" s="1"/>
  <c r="T75" i="1"/>
  <c r="S75" i="1"/>
  <c r="U75" i="1" s="1"/>
  <c r="W75" i="1" s="1"/>
  <c r="T74" i="1"/>
  <c r="S74" i="1"/>
  <c r="U74" i="1" s="1"/>
  <c r="W74" i="1" s="1"/>
  <c r="T73" i="1"/>
  <c r="S73" i="1"/>
  <c r="U73" i="1" s="1"/>
  <c r="W73" i="1" s="1"/>
  <c r="T72" i="1"/>
  <c r="S72" i="1"/>
  <c r="U72" i="1" s="1"/>
  <c r="W72" i="1" s="1"/>
  <c r="T71" i="1"/>
  <c r="S71" i="1"/>
  <c r="U71" i="1" s="1"/>
  <c r="W71" i="1" s="1"/>
  <c r="T70" i="1"/>
  <c r="S70" i="1"/>
  <c r="U70" i="1" s="1"/>
  <c r="W70" i="1" s="1"/>
  <c r="T69" i="1"/>
  <c r="S69" i="1"/>
  <c r="U69" i="1" s="1"/>
  <c r="W69" i="1" s="1"/>
  <c r="T68" i="1"/>
  <c r="S68" i="1"/>
  <c r="U68" i="1" s="1"/>
  <c r="W68" i="1" s="1"/>
  <c r="T67" i="1"/>
  <c r="S67" i="1"/>
  <c r="U67" i="1" s="1"/>
  <c r="W67" i="1" s="1"/>
  <c r="T66" i="1"/>
  <c r="S66" i="1"/>
  <c r="U66" i="1" s="1"/>
  <c r="W66" i="1" s="1"/>
  <c r="T65" i="1"/>
  <c r="S65" i="1"/>
  <c r="U65" i="1" s="1"/>
  <c r="W65" i="1" s="1"/>
  <c r="T64" i="1"/>
  <c r="S64" i="1"/>
  <c r="U64" i="1" s="1"/>
  <c r="W64" i="1" s="1"/>
  <c r="T63" i="1"/>
  <c r="S63" i="1"/>
  <c r="U63" i="1" s="1"/>
  <c r="W63" i="1" s="1"/>
  <c r="T62" i="1"/>
  <c r="S62" i="1"/>
  <c r="U62" i="1" s="1"/>
  <c r="W62" i="1" s="1"/>
  <c r="T61" i="1"/>
  <c r="S61" i="1"/>
  <c r="U61" i="1" s="1"/>
  <c r="W61" i="1" s="1"/>
  <c r="T60" i="1"/>
  <c r="S60" i="1"/>
  <c r="U60" i="1" s="1"/>
  <c r="W60" i="1" s="1"/>
  <c r="T59" i="1"/>
  <c r="S59" i="1"/>
  <c r="U59" i="1" s="1"/>
  <c r="W59" i="1" s="1"/>
  <c r="T58" i="1"/>
  <c r="S58" i="1"/>
  <c r="U58" i="1" s="1"/>
  <c r="W58" i="1" s="1"/>
  <c r="T57" i="1"/>
  <c r="S57" i="1"/>
  <c r="U57" i="1" s="1"/>
  <c r="W57" i="1" s="1"/>
  <c r="T56" i="1"/>
  <c r="S56" i="1"/>
  <c r="U56" i="1" s="1"/>
  <c r="W56" i="1" s="1"/>
  <c r="T55" i="1"/>
  <c r="S55" i="1"/>
  <c r="U55" i="1" s="1"/>
  <c r="W55" i="1" s="1"/>
  <c r="T54" i="1"/>
  <c r="S54" i="1"/>
  <c r="U54" i="1" s="1"/>
  <c r="W54" i="1" s="1"/>
  <c r="T53" i="1"/>
  <c r="S53" i="1"/>
  <c r="U53" i="1" s="1"/>
  <c r="W53" i="1" s="1"/>
  <c r="T52" i="1"/>
  <c r="S52" i="1"/>
  <c r="U52" i="1" s="1"/>
  <c r="W52" i="1" s="1"/>
  <c r="T51" i="1"/>
  <c r="S51" i="1"/>
  <c r="U51" i="1" s="1"/>
  <c r="W51" i="1" s="1"/>
  <c r="T50" i="1"/>
  <c r="S50" i="1"/>
  <c r="U50" i="1" s="1"/>
  <c r="W50" i="1" s="1"/>
  <c r="T49" i="1"/>
  <c r="S49" i="1"/>
  <c r="U49" i="1" s="1"/>
  <c r="W49" i="1" s="1"/>
  <c r="T48" i="1"/>
  <c r="S48" i="1"/>
  <c r="U48" i="1" s="1"/>
  <c r="W48" i="1" s="1"/>
  <c r="T47" i="1"/>
  <c r="S47" i="1"/>
  <c r="U47" i="1" s="1"/>
  <c r="W47" i="1" s="1"/>
  <c r="T46" i="1"/>
  <c r="S46" i="1"/>
  <c r="U46" i="1" s="1"/>
  <c r="W46" i="1" s="1"/>
  <c r="T45" i="1"/>
  <c r="S45" i="1"/>
  <c r="U45" i="1" s="1"/>
  <c r="W45" i="1" s="1"/>
  <c r="T44" i="1"/>
  <c r="S44" i="1"/>
  <c r="U44" i="1" s="1"/>
  <c r="W44" i="1" s="1"/>
  <c r="T43" i="1"/>
  <c r="S43" i="1"/>
  <c r="U43" i="1" s="1"/>
  <c r="W43" i="1" s="1"/>
  <c r="T42" i="1"/>
  <c r="S42" i="1"/>
  <c r="U42" i="1" s="1"/>
  <c r="W42" i="1" s="1"/>
  <c r="T41" i="1"/>
  <c r="S41" i="1"/>
  <c r="U41" i="1" s="1"/>
  <c r="W41" i="1" s="1"/>
  <c r="T40" i="1"/>
  <c r="S40" i="1"/>
  <c r="U40" i="1" s="1"/>
  <c r="W40" i="1" s="1"/>
  <c r="T39" i="1"/>
  <c r="S39" i="1"/>
  <c r="U39" i="1" s="1"/>
  <c r="W39" i="1" s="1"/>
  <c r="T38" i="1"/>
  <c r="S38" i="1"/>
  <c r="U38" i="1" s="1"/>
  <c r="W38" i="1" s="1"/>
  <c r="T37" i="1"/>
  <c r="S37" i="1"/>
  <c r="U37" i="1" s="1"/>
  <c r="W37" i="1" s="1"/>
  <c r="T36" i="1"/>
  <c r="S36" i="1"/>
  <c r="U36" i="1" s="1"/>
  <c r="W36" i="1" s="1"/>
  <c r="T35" i="1"/>
  <c r="S35" i="1"/>
  <c r="U35" i="1" s="1"/>
  <c r="W35" i="1" s="1"/>
  <c r="T34" i="1"/>
  <c r="S34" i="1"/>
  <c r="U34" i="1" s="1"/>
  <c r="W34" i="1" s="1"/>
  <c r="T33" i="1"/>
  <c r="S33" i="1"/>
  <c r="U33" i="1" s="1"/>
  <c r="W33" i="1" s="1"/>
  <c r="T32" i="1"/>
  <c r="S32" i="1"/>
  <c r="U32" i="1" s="1"/>
  <c r="W32" i="1" s="1"/>
  <c r="T31" i="1"/>
  <c r="S31" i="1"/>
  <c r="U31" i="1" s="1"/>
  <c r="W31" i="1" s="1"/>
  <c r="T30" i="1"/>
  <c r="S30" i="1"/>
  <c r="U30" i="1" s="1"/>
  <c r="W30" i="1" s="1"/>
  <c r="W29" i="1"/>
  <c r="U29" i="1"/>
  <c r="T29" i="1"/>
  <c r="T28" i="1"/>
  <c r="S28" i="1"/>
  <c r="U28" i="1" s="1"/>
  <c r="W28" i="1" s="1"/>
  <c r="U27" i="1"/>
  <c r="W27" i="1" s="1"/>
  <c r="T27" i="1"/>
  <c r="S27" i="1"/>
  <c r="T26" i="1"/>
  <c r="S26" i="1"/>
  <c r="U26" i="1" s="1"/>
  <c r="W26" i="1" s="1"/>
  <c r="T25" i="1"/>
  <c r="S25" i="1"/>
  <c r="U25" i="1" s="1"/>
  <c r="W25" i="1" s="1"/>
  <c r="T24" i="1"/>
  <c r="S24" i="1"/>
  <c r="U24" i="1" s="1"/>
  <c r="W24" i="1" s="1"/>
  <c r="T23" i="1"/>
  <c r="S23" i="1"/>
  <c r="U23" i="1" s="1"/>
  <c r="W23" i="1" s="1"/>
  <c r="T22" i="1"/>
  <c r="S22" i="1"/>
  <c r="U22" i="1" s="1"/>
  <c r="W22" i="1" s="1"/>
  <c r="T21" i="1"/>
  <c r="S21" i="1"/>
  <c r="U21" i="1" s="1"/>
  <c r="W21" i="1" s="1"/>
  <c r="U20" i="1"/>
  <c r="W20" i="1" s="1"/>
  <c r="T20" i="1"/>
  <c r="S20" i="1"/>
  <c r="U19" i="1"/>
  <c r="W19" i="1" s="1"/>
  <c r="T19" i="1"/>
  <c r="S19" i="1"/>
  <c r="T18" i="1"/>
  <c r="S18" i="1"/>
  <c r="U18" i="1" s="1"/>
  <c r="W18" i="1" s="1"/>
  <c r="T17" i="1"/>
  <c r="S17" i="1"/>
  <c r="U17" i="1" s="1"/>
  <c r="W17" i="1" s="1"/>
  <c r="T16" i="1"/>
  <c r="S16" i="1"/>
  <c r="U16" i="1" s="1"/>
  <c r="W16" i="1" s="1"/>
  <c r="T15" i="1"/>
  <c r="S15" i="1"/>
  <c r="U15" i="1" s="1"/>
  <c r="W15" i="1" s="1"/>
  <c r="T14" i="1"/>
  <c r="S14" i="1"/>
  <c r="U14" i="1" s="1"/>
  <c r="W14" i="1" s="1"/>
  <c r="T13" i="1"/>
  <c r="S13" i="1"/>
  <c r="U13" i="1" s="1"/>
  <c r="W13" i="1" s="1"/>
  <c r="T12" i="1"/>
  <c r="S12" i="1"/>
  <c r="U12" i="1" s="1"/>
  <c r="W12" i="1" s="1"/>
  <c r="U11" i="1"/>
  <c r="W11" i="1" s="1"/>
  <c r="T11" i="1"/>
  <c r="S11" i="1"/>
  <c r="T10" i="1"/>
  <c r="S10" i="1"/>
  <c r="U10" i="1" s="1"/>
  <c r="W10" i="1" s="1"/>
  <c r="T9" i="1"/>
  <c r="S9" i="1"/>
  <c r="U9" i="1" s="1"/>
  <c r="W9" i="1" s="1"/>
  <c r="T8" i="1"/>
  <c r="S8" i="1"/>
  <c r="U8" i="1" s="1"/>
  <c r="W8" i="1" s="1"/>
  <c r="T7" i="1"/>
  <c r="S7" i="1"/>
  <c r="U7" i="1" s="1"/>
  <c r="W7" i="1" s="1"/>
  <c r="T6" i="1"/>
  <c r="S6" i="1"/>
  <c r="U6" i="1" s="1"/>
  <c r="W6" i="1" s="1"/>
  <c r="T5" i="1"/>
  <c r="S5" i="1"/>
  <c r="U5" i="1" s="1"/>
  <c r="W5" i="1" s="1"/>
  <c r="U4" i="1"/>
  <c r="W4" i="1" s="1"/>
  <c r="T4" i="1"/>
  <c r="S4" i="1"/>
  <c r="T3" i="1"/>
  <c r="S3" i="1"/>
  <c r="U3" i="1" s="1"/>
  <c r="W3" i="1" s="1"/>
  <c r="T2" i="1"/>
  <c r="S2" i="1"/>
  <c r="U2" i="1" s="1"/>
  <c r="W2" i="1" s="1"/>
</calcChain>
</file>

<file path=xl/sharedStrings.xml><?xml version="1.0" encoding="utf-8"?>
<sst xmlns="http://schemas.openxmlformats.org/spreadsheetml/2006/main" count="6615" uniqueCount="6128">
  <si>
    <t>Date</t>
  </si>
  <si>
    <t>Issuer</t>
  </si>
  <si>
    <t>Symbol</t>
  </si>
  <si>
    <t>Managers</t>
  </si>
  <si>
    <t>OfferP</t>
  </si>
  <si>
    <t>OpeningP</t>
  </si>
  <si>
    <t>FirstDayClose</t>
  </si>
  <si>
    <t>ScoopStars</t>
  </si>
  <si>
    <t>txtfile</t>
  </si>
  <si>
    <t>Adeptus Health</t>
  </si>
  <si>
    <t>ADPT</t>
  </si>
  <si>
    <t>Deutsche Bank Securities/ Goldman Sachs</t>
  </si>
  <si>
    <t>0001193125-19-184483.txt</t>
  </si>
  <si>
    <t>bankrupt</t>
  </si>
  <si>
    <t>Introgen Therapeutics</t>
  </si>
  <si>
    <t>INGN</t>
  </si>
  <si>
    <t>SG Cowen</t>
  </si>
  <si>
    <t>0000950129-00-004961.txt</t>
  </si>
  <si>
    <t>bankrupt, 2015</t>
  </si>
  <si>
    <t>Aeropostale</t>
  </si>
  <si>
    <t>ARO</t>
  </si>
  <si>
    <t>Bear Stearns/Merrill Lynch</t>
  </si>
  <si>
    <t>0000950123-02-005396.txt</t>
  </si>
  <si>
    <t>bankrupt 2016</t>
  </si>
  <si>
    <t>Omni Financial Services</t>
  </si>
  <si>
    <t>OFSI</t>
  </si>
  <si>
    <t>Sandler O'Neill/Keeye Bruyette &amp; Woods</t>
  </si>
  <si>
    <t>0001193125-06-200412.txt</t>
  </si>
  <si>
    <t>Omni Financial Services, Inc.</t>
  </si>
  <si>
    <t>U.S. Shipping Partners L.P.</t>
  </si>
  <si>
    <t>USS</t>
  </si>
  <si>
    <t>Citigroup/Lehman Brothers</t>
  </si>
  <si>
    <t>0001047469-04-032456.txt</t>
  </si>
  <si>
    <t>Warren Resources</t>
  </si>
  <si>
    <t>WRES</t>
  </si>
  <si>
    <t>KeyBanc Capital Markets</t>
  </si>
  <si>
    <t>0001047469-15-009368.txt</t>
  </si>
  <si>
    <t>FriendFinder Network</t>
  </si>
  <si>
    <t>FFN</t>
  </si>
  <si>
    <t>Imperial Capital/ Ladenburg Thalmann &amp; Co. Inc.</t>
  </si>
  <si>
    <t>0001398432-11-000443.txt</t>
  </si>
  <si>
    <t>bankrupt 2013</t>
  </si>
  <si>
    <t>Horsehead Holdings</t>
  </si>
  <si>
    <t>ZINC</t>
  </si>
  <si>
    <t>Friedman Billings Ramsey</t>
  </si>
  <si>
    <t>0000950152-07-006685.txt</t>
  </si>
  <si>
    <t>HomeBanc</t>
  </si>
  <si>
    <t>HMB</t>
  </si>
  <si>
    <t>JP Morgan/Friedman Billings Ramsey</t>
  </si>
  <si>
    <t>0001193125-05-019919.txt</t>
  </si>
  <si>
    <t>YayYo</t>
  </si>
  <si>
    <t>YAYO</t>
  </si>
  <si>
    <t>Aegis Capital/ WestPark Capital</t>
  </si>
  <si>
    <t>0001493152-19-017596.txt</t>
  </si>
  <si>
    <t>YayYo Inc</t>
  </si>
  <si>
    <t>China Liberal Education Holdings (CLEU)</t>
  </si>
  <si>
    <t>CLEU</t>
  </si>
  <si>
    <t>Boustead Securities</t>
  </si>
  <si>
    <t>0001213900-20-008332.txt</t>
  </si>
  <si>
    <t>China Liberal Education Holdings Ltd</t>
  </si>
  <si>
    <t>Sundial Growers</t>
  </si>
  <si>
    <t>SNDL</t>
  </si>
  <si>
    <t>Cowen/ BMO Capital Markets/ Barclays</t>
  </si>
  <si>
    <t>0001193125-19-210209.txt</t>
  </si>
  <si>
    <t>Canaan</t>
  </si>
  <si>
    <t>CAN</t>
  </si>
  <si>
    <t>Citigroup/ China Renaissance/ CMBI</t>
  </si>
  <si>
    <t>0001193125-19-297270.txt</t>
  </si>
  <si>
    <t>Canaan Inc</t>
  </si>
  <si>
    <t>WiMi Hologram Cloud</t>
  </si>
  <si>
    <t>WIMI</t>
  </si>
  <si>
    <t>Benchmark Company/ Maxim Group/ China Merchants Securities (HK)/ AMTD Global Markets</t>
  </si>
  <si>
    <t>0001047469-20-001982.txt</t>
  </si>
  <si>
    <t>WiMi Hologram Cloud Inc</t>
  </si>
  <si>
    <t>Molecular Data</t>
  </si>
  <si>
    <t>MKD</t>
  </si>
  <si>
    <t>AMTD/ Fosun Hani/ Boustead Securities</t>
  </si>
  <si>
    <t>0001193125-19-325611.txt</t>
  </si>
  <si>
    <t>Molecular Data Inc - ADR</t>
  </si>
  <si>
    <t>Sonim Technologies</t>
  </si>
  <si>
    <t>SONM</t>
  </si>
  <si>
    <t>Oppenheimer/ Lake Street</t>
  </si>
  <si>
    <t>0001193125-19-145392.txt</t>
  </si>
  <si>
    <t>Sonim Technologies Inc</t>
  </si>
  <si>
    <t>Muscle Maker</t>
  </si>
  <si>
    <t>GRIL</t>
  </si>
  <si>
    <t>Alexander Capital</t>
  </si>
  <si>
    <t>0001493152-20-002253.txt</t>
  </si>
  <si>
    <t>Muscle Maker Inc</t>
  </si>
  <si>
    <t>LIZHI</t>
  </si>
  <si>
    <t>LIZI</t>
  </si>
  <si>
    <t>Credit Suisse/ Citigroup</t>
  </si>
  <si>
    <t>0001193125-20-010134.txt</t>
  </si>
  <si>
    <t>Lizhi Inc</t>
  </si>
  <si>
    <t>ECMOHO</t>
  </si>
  <si>
    <t>MOHO</t>
  </si>
  <si>
    <t>UBS Investment Bank/ CICC</t>
  </si>
  <si>
    <t>0001193125-19-289154.txt</t>
  </si>
  <si>
    <t>Ecmoho Ltd - ADR</t>
  </si>
  <si>
    <t>Velocity Financial</t>
  </si>
  <si>
    <t>VEL</t>
  </si>
  <si>
    <t>Wells Fargo Securities/ Citigroup/ JMP Securities</t>
  </si>
  <si>
    <t>0000916641-02-001452.txt</t>
  </si>
  <si>
    <t>Velocity Financial Inc</t>
  </si>
  <si>
    <t>Guardion Health Sciences</t>
  </si>
  <si>
    <t>GHSI</t>
  </si>
  <si>
    <t>WallachBeth Capital</t>
  </si>
  <si>
    <t>0001144204-19-018625.txt</t>
  </si>
  <si>
    <t>Guardion Health Sciences Inc</t>
  </si>
  <si>
    <t>Pintec Technology Holdings</t>
  </si>
  <si>
    <t>PT</t>
  </si>
  <si>
    <t>Goldman Sachs (Asia)/ Deutsche Bank Securities/ Citigroup</t>
  </si>
  <si>
    <t>0001047469-18-006860.txt</t>
  </si>
  <si>
    <t>Pintec Technology Holdings Ltd</t>
  </si>
  <si>
    <t>36Kr Holdings</t>
  </si>
  <si>
    <t>KRKR</t>
  </si>
  <si>
    <t>Credit Suisse/ CICC</t>
  </si>
  <si>
    <t>0001047469-19-006233.txt</t>
  </si>
  <si>
    <t>36Kr Holdings Inc - ADR</t>
  </si>
  <si>
    <t>Borr Drilling Limited</t>
  </si>
  <si>
    <t>BORR</t>
  </si>
  <si>
    <t>Goldman Sachs/ DNB Markets</t>
  </si>
  <si>
    <t>0001140361-19-013983.txt</t>
  </si>
  <si>
    <t>Borr Drilling Ltd</t>
  </si>
  <si>
    <t>YogaWorks</t>
  </si>
  <si>
    <t>YOGA</t>
  </si>
  <si>
    <t>Cowen/ Stephens/ Guggenheim Securities</t>
  </si>
  <si>
    <t>0001193125-17-255393.txt</t>
  </si>
  <si>
    <t>MOGU</t>
  </si>
  <si>
    <t>Morgan Stanley/ Credit Suisse/ China Renaissance Securities</t>
  </si>
  <si>
    <t>0001193125-18-342926.txt</t>
  </si>
  <si>
    <t>Mogu Inc - ADR</t>
  </si>
  <si>
    <t>AnPac Bio-Medical Science</t>
  </si>
  <si>
    <t>ANPC</t>
  </si>
  <si>
    <t>WestPark Capital</t>
  </si>
  <si>
    <t>0001193125-20-020258.txt</t>
  </si>
  <si>
    <t>AnPac Bio-Medical Science Co Ltd - ADR</t>
  </si>
  <si>
    <t>AvantGo</t>
  </si>
  <si>
    <t>AVGO</t>
  </si>
  <si>
    <t>Credit Suisse First Boston</t>
  </si>
  <si>
    <t>0001193125-09-166258.txt</t>
  </si>
  <si>
    <t>sold for $38 million in 2002, ~0.76 sh</t>
  </si>
  <si>
    <t>Unum Therapeutics</t>
  </si>
  <si>
    <t>UMRX</t>
  </si>
  <si>
    <t>Morgan Stanley/ Cowen</t>
  </si>
  <si>
    <t>0001193125-18-102267.txt</t>
  </si>
  <si>
    <t>Unum Therapeutics Inc</t>
  </si>
  <si>
    <t>Jiayin Group</t>
  </si>
  <si>
    <t>JFIN</t>
  </si>
  <si>
    <t>Roth Capital Partners/ Shenwan Hongyuan Securities</t>
  </si>
  <si>
    <t>0001193125-19-144180.txt</t>
  </si>
  <si>
    <t>Jiayin Group Inc - ADR</t>
  </si>
  <si>
    <t>Stealth BioTherapeutics</t>
  </si>
  <si>
    <t>MITO</t>
  </si>
  <si>
    <t>Jefferies/ Evercore ISI/ BMO Capital Markets</t>
  </si>
  <si>
    <t>0001193125-19-042577.txt</t>
  </si>
  <si>
    <t>Stealth BioTherapeutics Corp</t>
  </si>
  <si>
    <t>Blue Hat Interactive Entertainment Technology</t>
  </si>
  <si>
    <t>BHAT</t>
  </si>
  <si>
    <t>ViewTrade Securities</t>
  </si>
  <si>
    <t>0001731122-19-000408.txt</t>
  </si>
  <si>
    <t>Blue Hat Interactv Entrtnmnt Technlgy</t>
  </si>
  <si>
    <t>Electrocore</t>
  </si>
  <si>
    <t>ECOR</t>
  </si>
  <si>
    <t>Evercore ISI/Cantor/JMP Securities</t>
  </si>
  <si>
    <t>0001193125-18-202346.txt</t>
  </si>
  <si>
    <t>electroCore, Inc.</t>
  </si>
  <si>
    <t>X Financial</t>
  </si>
  <si>
    <t>XYF</t>
  </si>
  <si>
    <t>Deutsche Bank Securities/ Morgan Stanley</t>
  </si>
  <si>
    <t>0001047469-18-006293.txt</t>
  </si>
  <si>
    <t>Greenlane Holdings</t>
  </si>
  <si>
    <t>GNLN</t>
  </si>
  <si>
    <t>Cowen/Canaccord Genuity</t>
  </si>
  <si>
    <t>0001213900-19-006806.txt</t>
  </si>
  <si>
    <t>Greenlane Holdings Inc</t>
  </si>
  <si>
    <t>Wanda Sports Group</t>
  </si>
  <si>
    <t>WSG</t>
  </si>
  <si>
    <t>Morgan Stanley/ Deutsche Bank Securities/ Citigroup</t>
  </si>
  <si>
    <t>0001047469-19-004424.txt</t>
  </si>
  <si>
    <t>Wanda Sports Group Co Ltd</t>
  </si>
  <si>
    <t>SmileDirectClub</t>
  </si>
  <si>
    <t>SDC</t>
  </si>
  <si>
    <t>J.P. Morgan/ Citigroup/ BofA Merrill Lynch/ Jefferies/ UBS Investment Bank/ Credit Suisse</t>
  </si>
  <si>
    <t>0001047469-19-005230.txt</t>
  </si>
  <si>
    <t>SmileDirectClub Inc</t>
  </si>
  <si>
    <t>Luckin Coffee</t>
  </si>
  <si>
    <t>LK</t>
  </si>
  <si>
    <t>Credit Suisse/ Morgan Stanley/ CICC/ Haitong Internationa</t>
  </si>
  <si>
    <t>0001047469-19-003174.txt</t>
  </si>
  <si>
    <t>Luckin Coffee Inc - ADR</t>
  </si>
  <si>
    <t>Axcella Health</t>
  </si>
  <si>
    <t>AXLA</t>
  </si>
  <si>
    <t>Goldman Sachs/ J.P. Morgan/ SVB Leerink</t>
  </si>
  <si>
    <t>0001047469-19-002985.txt</t>
  </si>
  <si>
    <t>Axcella Health Inc</t>
  </si>
  <si>
    <t>Milestone Pharmaceuticals</t>
  </si>
  <si>
    <t>MIST</t>
  </si>
  <si>
    <t>Jefferies/ Cowen/ Piper Jaffray</t>
  </si>
  <si>
    <t>0001047469-19-002987.txt</t>
  </si>
  <si>
    <t>Milestone Pharmaceuticals Inc</t>
  </si>
  <si>
    <t>Weidai Ltd.</t>
  </si>
  <si>
    <t>WEI</t>
  </si>
  <si>
    <t>Morgan Stanley/ Credit Suisse/? Citigroup</t>
  </si>
  <si>
    <t>0001144204-18-060151.txt</t>
  </si>
  <si>
    <t>Weidai Ltd</t>
  </si>
  <si>
    <t>TuanChe Limited</t>
  </si>
  <si>
    <t>TC</t>
  </si>
  <si>
    <t>Maxim Group/ AMTD Tiger</t>
  </si>
  <si>
    <t>0001144204-18-061126.txt</t>
  </si>
  <si>
    <t>TuanChe Ltd</t>
  </si>
  <si>
    <t>Yunji</t>
  </si>
  <si>
    <t>YJ</t>
  </si>
  <si>
    <t>Morgan Stanley/ Credit Suisse/ J.P. Morgan/ CICC</t>
  </si>
  <si>
    <t>0001193125-19-136764.txt</t>
  </si>
  <si>
    <t>Yunji Inc</t>
  </si>
  <si>
    <t>Happiness Biology Technology Group</t>
  </si>
  <si>
    <t>HAPP</t>
  </si>
  <si>
    <t>Univest Securities</t>
  </si>
  <si>
    <t>0001213900-19-021187.txt</t>
  </si>
  <si>
    <t>Happiness Biotech Group Ltd</t>
  </si>
  <si>
    <t>Huize Holding Ltd.</t>
  </si>
  <si>
    <t>HUIZ</t>
  </si>
  <si>
    <t>Citigroup/ CICC</t>
  </si>
  <si>
    <t>0001193125-20-035458.txt</t>
  </si>
  <si>
    <t>Huize Holding Ltd</t>
  </si>
  <si>
    <t>Iterum Therapeutics plc</t>
  </si>
  <si>
    <t>ITRM</t>
  </si>
  <si>
    <t>Leerink Partners/ RBC Capital Markets</t>
  </si>
  <si>
    <t>0001193125-18-175433.txt</t>
  </si>
  <si>
    <t>Iterum Therapeutics PLC</t>
  </si>
  <si>
    <t>Neuronetics</t>
  </si>
  <si>
    <t>STIM</t>
  </si>
  <si>
    <t>Piper Jaffray/ William Blair</t>
  </si>
  <si>
    <t>0001193125-18-209630.txt</t>
  </si>
  <si>
    <t>Neuronetics Inc</t>
  </si>
  <si>
    <t>Phoenix Tree Holdings Ltd.</t>
  </si>
  <si>
    <t>DNK</t>
  </si>
  <si>
    <t>Citigroup/ Credit Suisse/ J.P. Morgan</t>
  </si>
  <si>
    <t>0001047469-20-000293.txt</t>
  </si>
  <si>
    <t>Phoenix Tree Holdings Ltd</t>
  </si>
  <si>
    <t>Ruhnn Holding</t>
  </si>
  <si>
    <t>RUHN</t>
  </si>
  <si>
    <t>Citigroup/ UBS Investment Bank</t>
  </si>
  <si>
    <t>0001047469-19-001891.txt</t>
  </si>
  <si>
    <t>Ruhnn Holding Ltd - ADR</t>
  </si>
  <si>
    <t>Medalist Diversified REIT</t>
  </si>
  <si>
    <t>MDRR</t>
  </si>
  <si>
    <t>Maxim Group LLC</t>
  </si>
  <si>
    <t>0001144204-18-062033.txt</t>
  </si>
  <si>
    <t>Medalist Diversified REIT Inc</t>
  </si>
  <si>
    <t>Qudian</t>
  </si>
  <si>
    <t>QD</t>
  </si>
  <si>
    <t>Morgan Stanley/ Credit Suisse/ Citigroup/CICc/ UBS Securities</t>
  </si>
  <si>
    <t>0001193125-17-312658.txt</t>
  </si>
  <si>
    <t>Qudian Inc - ADR</t>
  </si>
  <si>
    <t>Arlo Technologies</t>
  </si>
  <si>
    <t>ARLO</t>
  </si>
  <si>
    <t>BofA Merrill Lynch/ Deutsche Bank Securities/ Guggenheim Securities</t>
  </si>
  <si>
    <t>0001193125-18-239727.txt</t>
  </si>
  <si>
    <t>Arlo Technologies Inc</t>
  </si>
  <si>
    <t>Charah Solutions</t>
  </si>
  <si>
    <t>CHRA</t>
  </si>
  <si>
    <t>Morgan Stanley/ BoA Merrill Lynch/ Stife</t>
  </si>
  <si>
    <t>0001193125-18-194397.txt</t>
  </si>
  <si>
    <t>Charah Solutions Inc</t>
  </si>
  <si>
    <t>Entasis Therapeutics Holding</t>
  </si>
  <si>
    <t>ETTX</t>
  </si>
  <si>
    <t>Credit Suisse/ BMO Capital Markets</t>
  </si>
  <si>
    <t>0001047469-18-006439.txt</t>
  </si>
  <si>
    <t>Entasis Therapeutics Holdings Inc</t>
  </si>
  <si>
    <t>Super League Gaming</t>
  </si>
  <si>
    <t>SLGG</t>
  </si>
  <si>
    <t>Northland Capital/ Markets Lake Street</t>
  </si>
  <si>
    <t>0001654954-19-002037.txt</t>
  </si>
  <si>
    <t>Super League Gaming, Inc.</t>
  </si>
  <si>
    <t>NCS Multistage Holdings</t>
  </si>
  <si>
    <t>NCSM</t>
  </si>
  <si>
    <t>Credit Suisse/ Citigroup/ Wells Fargo Securities</t>
  </si>
  <si>
    <t>0001193125-17-152168.txt</t>
  </si>
  <si>
    <t>NCS Multistage Holdings Inc</t>
  </si>
  <si>
    <t>Equillium</t>
  </si>
  <si>
    <t>EQ</t>
  </si>
  <si>
    <t>Jefferies/ Leerink Partners/ Stifel</t>
  </si>
  <si>
    <t>0001193125-06-113630.txt</t>
  </si>
  <si>
    <t>Equillium Inc</t>
  </si>
  <si>
    <t>Sunlands Online Education Group</t>
  </si>
  <si>
    <t>STG</t>
  </si>
  <si>
    <t>Goldman Sachs (Asia)/ J.P. Morgan/ Credit Suisse</t>
  </si>
  <si>
    <t>0000950116-03-003939.txt</t>
  </si>
  <si>
    <t>Sunlands Technology Group - ADR</t>
  </si>
  <si>
    <t>Aurora Mobile Limited</t>
  </si>
  <si>
    <t>JG</t>
  </si>
  <si>
    <t>Goldman Sachs (Asia)/ Credit Suisse/ Deutsche Bank Securities</t>
  </si>
  <si>
    <t>0001193125-18-227894.txt</t>
  </si>
  <si>
    <t>Aurora Mobile Ltd - ADR</t>
  </si>
  <si>
    <t>J.JILL</t>
  </si>
  <si>
    <t>JILL</t>
  </si>
  <si>
    <t>BofA Merrill Lynch/Morgan Stanley/ Jefferies</t>
  </si>
  <si>
    <t>0001193125-17-077022.txt</t>
  </si>
  <si>
    <t>J.Jill Inc</t>
  </si>
  <si>
    <t>Jianpu Technology</t>
  </si>
  <si>
    <t>JT</t>
  </si>
  <si>
    <t>Goldman Sachs (Asia)/ Morgan Stanley/ J.P. Morgan</t>
  </si>
  <si>
    <t>0001047469-17-007151.txt</t>
  </si>
  <si>
    <t>Jianpu Technology Inc - ADR</t>
  </si>
  <si>
    <t>LAIX</t>
  </si>
  <si>
    <t>Morgan Stanley/ Goldman Sachs (Asia)</t>
  </si>
  <si>
    <t>0001193125-18-286972.txt</t>
  </si>
  <si>
    <t>LAIX Inc</t>
  </si>
  <si>
    <t>Aileron Therapeutics</t>
  </si>
  <si>
    <t>ALRN</t>
  </si>
  <si>
    <t>BofA Merrill Lynch/ Jefferies</t>
  </si>
  <si>
    <t>0001193125-17-217947.txt</t>
  </si>
  <si>
    <t>Aileron Therapeutics Inc</t>
  </si>
  <si>
    <t>Menlo Therapeutics</t>
  </si>
  <si>
    <t>MNLO</t>
  </si>
  <si>
    <t>Jefferies/ Piper Jaffray/ Guggenheim Securities</t>
  </si>
  <si>
    <t>0001628280-18-000611.txt</t>
  </si>
  <si>
    <t>Menlo Therapeutics Inc</t>
  </si>
  <si>
    <t>Uxin Limited</t>
  </si>
  <si>
    <t>UXIN</t>
  </si>
  <si>
    <t>Morgan Stanley/ Goldman Sachs (Asia)/ J.P. Morgan/ CICC/ China Renaissance</t>
  </si>
  <si>
    <t>0001047469-18-004795.txt</t>
  </si>
  <si>
    <t>Uxin Ltd</t>
  </si>
  <si>
    <t>TetraLogic Pharmaceuticals</t>
  </si>
  <si>
    <t>TLOG</t>
  </si>
  <si>
    <t>Oppenheimer &amp; Co.</t>
  </si>
  <si>
    <t>0001047469-13-011170.txt</t>
  </si>
  <si>
    <t>Trevi Therapeutics</t>
  </si>
  <si>
    <t>TRVI</t>
  </si>
  <si>
    <t>SVB Leerink/Stifel/ BMO Capital Markets</t>
  </si>
  <si>
    <t>0001193125-19-141374.txt</t>
  </si>
  <si>
    <t>Trevi Therapeutics Inc</t>
  </si>
  <si>
    <t>Linx S.A.</t>
  </si>
  <si>
    <t>LINX</t>
  </si>
  <si>
    <t>Goldman Sachs/ Morgan Stanley/ Jefferies/ BofA Merrill Lynch/ Itaú BBA</t>
  </si>
  <si>
    <t>0001047469-19-003913.txt</t>
  </si>
  <si>
    <t>Farmmi</t>
  </si>
  <si>
    <t>FAMI</t>
  </si>
  <si>
    <t>0001144204-18-009834.txt</t>
  </si>
  <si>
    <t>Farmmi Inc</t>
  </si>
  <si>
    <t>Quintana Energy Services</t>
  </si>
  <si>
    <t>QES</t>
  </si>
  <si>
    <t>BofA Merrill Lynch/ Simmons &amp; Company International (Energy Specialists of Piper Jaffray)</t>
  </si>
  <si>
    <t>0001193125-18-040114.txt</t>
  </si>
  <si>
    <t>Quintana Energy Services Inc</t>
  </si>
  <si>
    <t>resTORbio</t>
  </si>
  <si>
    <t>TORC</t>
  </si>
  <si>
    <t>BofA Merrill Lynch/ Leerink Partners/ Evercore ISI</t>
  </si>
  <si>
    <t>0000950129-01-501221.txt</t>
  </si>
  <si>
    <t>resTORbio, Inc.</t>
  </si>
  <si>
    <t>Four Seasons Education</t>
  </si>
  <si>
    <t>FEDU</t>
  </si>
  <si>
    <t>Morgan Stanley/ Citigroup/ China Renaissance</t>
  </si>
  <si>
    <t>0001193125-17-336798.txt</t>
  </si>
  <si>
    <t>Four Seasons Edu (Cayman) Inc ADR</t>
  </si>
  <si>
    <t>Cambium Networks</t>
  </si>
  <si>
    <t>CMBM</t>
  </si>
  <si>
    <t>J.P. Morgan/ Goldman Sachs</t>
  </si>
  <si>
    <t>0001193125-19-182687.txt</t>
  </si>
  <si>
    <t>Cambium Networks Corp</t>
  </si>
  <si>
    <t>Aesthetic Medical International Holdings Group</t>
  </si>
  <si>
    <t>AIH</t>
  </si>
  <si>
    <t>Cantor/ Haitong International/ Prime Number Capital</t>
  </si>
  <si>
    <t>0001047469-19-005912.txt</t>
  </si>
  <si>
    <t>Aesthetic Medical International HldngsGL</t>
  </si>
  <si>
    <t>KemPharm</t>
  </si>
  <si>
    <t>KMPH</t>
  </si>
  <si>
    <t>Cowen and Company/ RBC Capital Markets</t>
  </si>
  <si>
    <t>0001193125-15-133279.txt</t>
  </si>
  <si>
    <t>CNS Pharmaceuticals</t>
  </si>
  <si>
    <t>CNSP</t>
  </si>
  <si>
    <t>Benchmark</t>
  </si>
  <si>
    <t>0001683168-19-003503.txt</t>
  </si>
  <si>
    <t>CNS Pharmaceuticals Inc</t>
  </si>
  <si>
    <t>Aptinyx</t>
  </si>
  <si>
    <t>APTX</t>
  </si>
  <si>
    <t>J.P. Morgan/ Cowen/ Leerink Partners/ BMO Capital Markets</t>
  </si>
  <si>
    <t>0001047469-18-004670.txt</t>
  </si>
  <si>
    <t>Aptinyx Inc</t>
  </si>
  <si>
    <t>Zipcar</t>
  </si>
  <si>
    <t>ZIP</t>
  </si>
  <si>
    <t>Goldman Sachs/J.P. Morgan</t>
  </si>
  <si>
    <t>0001193125-11-097522.txt</t>
  </si>
  <si>
    <t>Ziptel Ltd</t>
  </si>
  <si>
    <t>PermRock Royalty Trust</t>
  </si>
  <si>
    <t>PRT</t>
  </si>
  <si>
    <t>Wells Fargo Securities/ Goldman Sachs/ UBS Investment Bank</t>
  </si>
  <si>
    <t>0001047469-18-003455.txt</t>
  </si>
  <si>
    <t>Fifth Street Asset Management</t>
  </si>
  <si>
    <t>FSAM</t>
  </si>
  <si>
    <t>Morgan Stanley/ J.P. Morgan/ Goldman Sachs/ RBC Capital Markets/ Credit Suisse/ SMBC Nikko</t>
  </si>
  <si>
    <t>0001144204-14-064053.txt</t>
  </si>
  <si>
    <t>Fifth Street Asset Management Inc</t>
  </si>
  <si>
    <t>Venator Materials PLC</t>
  </si>
  <si>
    <t>VNTR</t>
  </si>
  <si>
    <t>Citigroup/ Goldman Sachs/ BofA Merrill Lynch/ J.P. Morgan</t>
  </si>
  <si>
    <t>0001047469-17-004989.txt</t>
  </si>
  <si>
    <t>Allena Pharmaceuticals</t>
  </si>
  <si>
    <t>ALNA</t>
  </si>
  <si>
    <t>Credit Suisse/ Jefferies/ Cowen</t>
  </si>
  <si>
    <t>0001193125-17-331287.txt</t>
  </si>
  <si>
    <t>Allena Pharmaceuticals Inc</t>
  </si>
  <si>
    <t>Gridsum</t>
  </si>
  <si>
    <t>GSUM</t>
  </si>
  <si>
    <t>Goldman Sachs (Asia)/ Citigroup</t>
  </si>
  <si>
    <t>0001047469-16-015666.txt</t>
  </si>
  <si>
    <t>Gridsum Holding Inc - ADR</t>
  </si>
  <si>
    <t>Mayville Engineering</t>
  </si>
  <si>
    <t>MEC</t>
  </si>
  <si>
    <t>Baird/ Citigroup/ Jefferies</t>
  </si>
  <si>
    <t>0001193125-19-144347.txt</t>
  </si>
  <si>
    <t>Mayville Engineering Company Inc</t>
  </si>
  <si>
    <t>Solid Biosciences</t>
  </si>
  <si>
    <t>SLDB</t>
  </si>
  <si>
    <t>J.P. Morgan/ Goldman Sachs/ Leerink Partners</t>
  </si>
  <si>
    <t>0001193125-18-023595.txt</t>
  </si>
  <si>
    <t>Solid Biosciences Inc</t>
  </si>
  <si>
    <t>Obalon Therapeutics</t>
  </si>
  <si>
    <t>OBLN</t>
  </si>
  <si>
    <t>UBS Investment Bank/ Canaccord Genuity/ Stifel</t>
  </si>
  <si>
    <t>0001193125-16-732715.txt</t>
  </si>
  <si>
    <t>Obalon Therapeutics Inc</t>
  </si>
  <si>
    <t>Entera Bio Ltd.</t>
  </si>
  <si>
    <t>ENTX</t>
  </si>
  <si>
    <t>Maxim Group</t>
  </si>
  <si>
    <t>0001144204-18-036705.txt</t>
  </si>
  <si>
    <t>Entera Bio Ltd</t>
  </si>
  <si>
    <t>Extraction Oil &amp; Gas</t>
  </si>
  <si>
    <t>XOG</t>
  </si>
  <si>
    <t>Credit Suisse/ Barclays/ Goldman Sachs</t>
  </si>
  <si>
    <t>0001047469-16-016093.txt</t>
  </si>
  <si>
    <t>Extraction Oil &amp; Gas Inc</t>
  </si>
  <si>
    <t>Corporación América Air.</t>
  </si>
  <si>
    <t>CAAP</t>
  </si>
  <si>
    <t>0001144204-18-005373.txt</t>
  </si>
  <si>
    <t>Corporacion America Airports SA</t>
  </si>
  <si>
    <t>ReTo Eco-Solutions</t>
  </si>
  <si>
    <t>RETO</t>
  </si>
  <si>
    <t>0001213900-17-012799.txt</t>
  </si>
  <si>
    <t>ReTo Eco-Solutions Inc</t>
  </si>
  <si>
    <t>Rubius Therapeutics</t>
  </si>
  <si>
    <t>RUBY</t>
  </si>
  <si>
    <t>J.P. Morgan/ Morgan Stanley/ Jefferies/ Leerink Partners</t>
  </si>
  <si>
    <t>0001047469-18-005073.txt</t>
  </si>
  <si>
    <t>Rubius Therapeutics Inc</t>
  </si>
  <si>
    <t>Jumia</t>
  </si>
  <si>
    <t>JMIA</t>
  </si>
  <si>
    <t>Morgan Stanley/ Citigroup/ Berenberg/ RBC Capital Markets</t>
  </si>
  <si>
    <t>0001193125-19-105752.txt</t>
  </si>
  <si>
    <t>Jumia Technologies AG - ADR</t>
  </si>
  <si>
    <t>GreenSky</t>
  </si>
  <si>
    <t>GSKY</t>
  </si>
  <si>
    <t>Goldman Sachs/ J.P. Morgan/ Morgan Stanley/ BofA Merrill Lynch/ Citigroup/ Credit Suisse/ SunTrust Robinson Humphrey</t>
  </si>
  <si>
    <t>0000930413-18-001920.txt</t>
  </si>
  <si>
    <t>GreenSky LLC</t>
  </si>
  <si>
    <t>Vaccinex</t>
  </si>
  <si>
    <t>VCNX</t>
  </si>
  <si>
    <t>Oppenheimer/ BTIG</t>
  </si>
  <si>
    <t>0001193125-18-246127.txt</t>
  </si>
  <si>
    <t>Vaccinex Inc</t>
  </si>
  <si>
    <t>Casper Sleep</t>
  </si>
  <si>
    <t>CSPR</t>
  </si>
  <si>
    <t>Morgan Stanley/ Goldman Sachs/ Jefferies</t>
  </si>
  <si>
    <t>0001047469-20-000749.txt</t>
  </si>
  <si>
    <t>RYB Education</t>
  </si>
  <si>
    <t>RYB</t>
  </si>
  <si>
    <t>Credit Suisse/ Morgan Stanley</t>
  </si>
  <si>
    <t>0001047469-17-006085.txt</t>
  </si>
  <si>
    <t>RYB Education Inc - ADR</t>
  </si>
  <si>
    <t>Mohawk Group Holdings</t>
  </si>
  <si>
    <t>MWK</t>
  </si>
  <si>
    <t>Roth Capital Partners/ A.G.P.</t>
  </si>
  <si>
    <t>0001193125-19-171604.txt</t>
  </si>
  <si>
    <t>Mohawk Group Holdings Inc</t>
  </si>
  <si>
    <t>Evelo Biosciences</t>
  </si>
  <si>
    <t>EVLO</t>
  </si>
  <si>
    <t>Morgan Stanley/ Cowen/ BMO Capital Markets</t>
  </si>
  <si>
    <t>0001193125-18-157585.txt</t>
  </si>
  <si>
    <t>Evelo Biosciences Inc</t>
  </si>
  <si>
    <t>Tocagen</t>
  </si>
  <si>
    <t>TOCA</t>
  </si>
  <si>
    <t>Leerink Partners/ Evercore ISI/ Stifel</t>
  </si>
  <si>
    <t>0001193125-17-123405.txt</t>
  </si>
  <si>
    <t>Tocagen Inc</t>
  </si>
  <si>
    <t>Avinger</t>
  </si>
  <si>
    <t>AVGR</t>
  </si>
  <si>
    <t>Canaccord Genuity/ Cowen</t>
  </si>
  <si>
    <t>0001047469-15-000519.txt</t>
  </si>
  <si>
    <t>Avinger Inc</t>
  </si>
  <si>
    <t>Tremont Mortgage Trust (TRMT)</t>
  </si>
  <si>
    <t>TRMT</t>
  </si>
  <si>
    <t>UBS Investment Bank/ Citigroup/ RBC Capital Markets</t>
  </si>
  <si>
    <t>0001047469-17-005853.txt</t>
  </si>
  <si>
    <t>Tremont Mortgage Trust</t>
  </si>
  <si>
    <t>UP Fintech Holding Limited</t>
  </si>
  <si>
    <t>TIGR</t>
  </si>
  <si>
    <t>Citigroup/ Deutsche Bank Securities</t>
  </si>
  <si>
    <t>0001047469-19-001463.txt</t>
  </si>
  <si>
    <t>Up Fintech Holding Ltd</t>
  </si>
  <si>
    <t>Noranda Aluminum Holding</t>
  </si>
  <si>
    <t>NOR</t>
  </si>
  <si>
    <t>BofA Merrill Lynch</t>
  </si>
  <si>
    <t>0001193125-10-120742.txt</t>
  </si>
  <si>
    <t>Norwood Systems Ltd</t>
  </si>
  <si>
    <t>HTG Molecular Diagnostics</t>
  </si>
  <si>
    <t>HTGM</t>
  </si>
  <si>
    <t>Leerink Partners</t>
  </si>
  <si>
    <t>0001193125-15-174820.txt</t>
  </si>
  <si>
    <t>HTG Molecular Diagnostics Inc</t>
  </si>
  <si>
    <t>Q&amp;K International Group</t>
  </si>
  <si>
    <t>QK</t>
  </si>
  <si>
    <t>Morgan Stanley/ CICC</t>
  </si>
  <si>
    <t>0001193125-19-285410.txt</t>
  </si>
  <si>
    <t>Q&amp;K International Group Ltd - ADR</t>
  </si>
  <si>
    <t>Neos Therapeutics</t>
  </si>
  <si>
    <t>NEOS</t>
  </si>
  <si>
    <t>UBS Investment Bank/ BMO Capital Markets/ RBC Capital Markets</t>
  </si>
  <si>
    <t>0001047469-15-006281.txt</t>
  </si>
  <si>
    <t>Neos Therapeutics Inc</t>
  </si>
  <si>
    <t>ZST Digital Networks</t>
  </si>
  <si>
    <t>ZSTN</t>
  </si>
  <si>
    <t>Rodman &amp; Renshaw/WestPark Capital</t>
  </si>
  <si>
    <t>0001144204-09-053711.txt</t>
  </si>
  <si>
    <t>ZST Digital Networks Inc</t>
  </si>
  <si>
    <t>ConforMIS</t>
  </si>
  <si>
    <t>CFMS</t>
  </si>
  <si>
    <t>J.P. Morgan/ Deutsche Bank Securities</t>
  </si>
  <si>
    <t>0001047469-15-005905.txt</t>
  </si>
  <si>
    <t>ConforMIS Inc</t>
  </si>
  <si>
    <t>Aquestive Therapeutics</t>
  </si>
  <si>
    <t>AQST</t>
  </si>
  <si>
    <t>BMO Capital Markets/ RBC Capital Markets</t>
  </si>
  <si>
    <t>0001140361-18-033672.txt</t>
  </si>
  <si>
    <t>Aquestive Therapeutics Inc</t>
  </si>
  <si>
    <t>Motus GI Holdings</t>
  </si>
  <si>
    <t>MOTS</t>
  </si>
  <si>
    <t>Piper Jaffray/ Oppenheimer</t>
  </si>
  <si>
    <t>0001493152-18-002186.txt</t>
  </si>
  <si>
    <t>Motus GI Holdings Inc</t>
  </si>
  <si>
    <t>Precision BioSciences</t>
  </si>
  <si>
    <t>DTIL</t>
  </si>
  <si>
    <t>J.P. Morgan/ Goldman Sachs/ Jefferies/ Barclays</t>
  </si>
  <si>
    <t>0001193125-19-090666.txt</t>
  </si>
  <si>
    <t>Precision BioSciences Inc</t>
  </si>
  <si>
    <t>TDH Holdings</t>
  </si>
  <si>
    <t>PETZ</t>
  </si>
  <si>
    <t>0001213900-17-009886.txt</t>
  </si>
  <si>
    <t>TDH Holdings Inc</t>
  </si>
  <si>
    <t>Kaleido Biosciences</t>
  </si>
  <si>
    <t>KLDO</t>
  </si>
  <si>
    <t>Goldman Sachs/ J.P. Morgan/ Morgan Stanley</t>
  </si>
  <si>
    <t>0001193125-19-061191.txt</t>
  </si>
  <si>
    <t>Kaleido Biosciences Inc</t>
  </si>
  <si>
    <t>Qutoutiao</t>
  </si>
  <si>
    <t>QTT</t>
  </si>
  <si>
    <t>0001193125-18-274094.txt</t>
  </si>
  <si>
    <t>Qutoutiao Inc - ADR</t>
  </si>
  <si>
    <t>RISE Education Cayman</t>
  </si>
  <si>
    <t>REDU</t>
  </si>
  <si>
    <t>Morgan Stanley/ Credit Suisse</t>
  </si>
  <si>
    <t>0001193125-17-314759.txt</t>
  </si>
  <si>
    <t>RISE Education Cayman Ltd</t>
  </si>
  <si>
    <t>Professional Holding</t>
  </si>
  <si>
    <t>PFHD</t>
  </si>
  <si>
    <t>Stephens/ Keefe, Bruyette &amp; Woods (A Stifel Company?)</t>
  </si>
  <si>
    <t>0001104659-20-012463.txt</t>
  </si>
  <si>
    <t>Professional Holding Corp</t>
  </si>
  <si>
    <t>Nabriva Therapeutics AG</t>
  </si>
  <si>
    <t>NBRV</t>
  </si>
  <si>
    <t>0001193125-15-324146.txt</t>
  </si>
  <si>
    <t>Nabriva Therapeutics PLC - ADR</t>
  </si>
  <si>
    <t>Smart Sand</t>
  </si>
  <si>
    <t>SND</t>
  </si>
  <si>
    <t>Credit Suisse/ GoldmanSachs</t>
  </si>
  <si>
    <t>0001193125-16-761717.txt</t>
  </si>
  <si>
    <t>Smart Sand Inc</t>
  </si>
  <si>
    <t>Xeris Pharmaceuticals</t>
  </si>
  <si>
    <t>XERS</t>
  </si>
  <si>
    <t>Jefferies/ Leerink Partners/ RBC Capital Markets</t>
  </si>
  <si>
    <t>0001193125-18-199679.txt</t>
  </si>
  <si>
    <t>Xeris Pharmaceuticals Inc</t>
  </si>
  <si>
    <t>Surface Oncology</t>
  </si>
  <si>
    <t>SURF</t>
  </si>
  <si>
    <t>Goldman Sachs/ Cowen/ Evercore ISI</t>
  </si>
  <si>
    <t>0001193125-18-122977.txt</t>
  </si>
  <si>
    <t>Surface Oncology Inc</t>
  </si>
  <si>
    <t>Medley Management</t>
  </si>
  <si>
    <t>MDLY</t>
  </si>
  <si>
    <t>Goldman Sachs/ Credit Suisse</t>
  </si>
  <si>
    <t>0001144204-14-057758.txt</t>
  </si>
  <si>
    <t>Medley Management Inc</t>
  </si>
  <si>
    <t>Mammoth Energy Services</t>
  </si>
  <si>
    <t>TUSK</t>
  </si>
  <si>
    <t>Credit Suisse/ Barclays/ Simmons &amp; Company International (Energy Specialists of Piper Jaffray)</t>
  </si>
  <si>
    <t>0001193125-16-739860.txt</t>
  </si>
  <si>
    <t>Mammoth Energy Services Inc</t>
  </si>
  <si>
    <t>Anthera Phamaceuticals</t>
  </si>
  <si>
    <t>ANTH</t>
  </si>
  <si>
    <t>Deutsche Bank</t>
  </si>
  <si>
    <t>0001193125-17-355653.txt</t>
  </si>
  <si>
    <t>Anthera Pharmaceuticals Inc</t>
  </si>
  <si>
    <t>DAVIDsTEA</t>
  </si>
  <si>
    <t>DTEA</t>
  </si>
  <si>
    <t>Goldman Sachs/ J.P. Morgan</t>
  </si>
  <si>
    <t>0001047469-15-005308.txt</t>
  </si>
  <si>
    <t>DavidsTea Inc</t>
  </si>
  <si>
    <t>Jaguar Animal Health</t>
  </si>
  <si>
    <t>JAGX</t>
  </si>
  <si>
    <t>Aegis Capital Corp</t>
  </si>
  <si>
    <t>0001144204-15-030353.txt</t>
  </si>
  <si>
    <t>Jaguar Health Inc</t>
  </si>
  <si>
    <t>CapitalSouth Bancorp</t>
  </si>
  <si>
    <t>CAPB</t>
  </si>
  <si>
    <t>Sterne Agee &amp; Leach</t>
  </si>
  <si>
    <t>0001193125-05-241546.txt</t>
  </si>
  <si>
    <t>Avianca Holdings S.A.</t>
  </si>
  <si>
    <t>AVH</t>
  </si>
  <si>
    <t>J.P. Morgan/ Citigroup</t>
  </si>
  <si>
    <t>0001193125-13-432005.txt</t>
  </si>
  <si>
    <t>Avita Medical Ltd</t>
  </si>
  <si>
    <t>Puxin Ltd.</t>
  </si>
  <si>
    <t>NEW</t>
  </si>
  <si>
    <t>Citigroup/ Deutsche Bank Securities/ Barclays/ Haitong International/ CICC</t>
  </si>
  <si>
    <t>0001193125-18-194334.txt</t>
  </si>
  <si>
    <t>Puxin Ltd</t>
  </si>
  <si>
    <t>Secoo Holding Limited</t>
  </si>
  <si>
    <t>SECO</t>
  </si>
  <si>
    <t>Jefferies</t>
  </si>
  <si>
    <t>0001047469-17-006032.txt</t>
  </si>
  <si>
    <t>Secoo Holding Ltd - ADR</t>
  </si>
  <si>
    <t>Emerald Expositions Events</t>
  </si>
  <si>
    <t>EEX</t>
  </si>
  <si>
    <t>BofA Merrill Lynch/ Barclays/ Goldman, Sachs</t>
  </si>
  <si>
    <t>0001567619-17-000867.txt</t>
  </si>
  <si>
    <t>Emerald Holding Inc</t>
  </si>
  <si>
    <t>Eyenovia</t>
  </si>
  <si>
    <t>EYEN</t>
  </si>
  <si>
    <t>Ladenburg Thalmann/ Roth Capital Partners?</t>
  </si>
  <si>
    <t>0001144204-18-003703.txt</t>
  </si>
  <si>
    <t>Eyenovia Inc</t>
  </si>
  <si>
    <t>Sogou</t>
  </si>
  <si>
    <t>SOGO</t>
  </si>
  <si>
    <t>J.P. Morgan/ Credit Suisse/ Goldman Sachs/ CICC</t>
  </si>
  <si>
    <t>0001047469-17-006948.txt</t>
  </si>
  <si>
    <t>Sogou Inc</t>
  </si>
  <si>
    <t>Mesa Air Group</t>
  </si>
  <si>
    <t>MESA</t>
  </si>
  <si>
    <t>Raymond James/ BofA Merrill Lynch</t>
  </si>
  <si>
    <t>0001193125-18-246222.txt</t>
  </si>
  <si>
    <t>Mesa Air Group Inc</t>
  </si>
  <si>
    <t>Hoth Therapeutics</t>
  </si>
  <si>
    <t>HOTH</t>
  </si>
  <si>
    <t>Laidlaw &amp; Company (UK) Ltd.</t>
  </si>
  <si>
    <t>0001615774-19-002658.txt</t>
  </si>
  <si>
    <t>Hoth Therapeutics Inc</t>
  </si>
  <si>
    <t>U.S. Xpress Enterprises (USX)</t>
  </si>
  <si>
    <t>USX</t>
  </si>
  <si>
    <t>BofA Merrill Lynch/ Morgan Stanley/ J.P. Morgan/ Wells Fargo Securities</t>
  </si>
  <si>
    <t>0000950144-04-011936.txt</t>
  </si>
  <si>
    <t>US Xpress Enterprises Inc</t>
  </si>
  <si>
    <t>Affymax</t>
  </si>
  <si>
    <t>AFFY</t>
  </si>
  <si>
    <t>Morgan Stanley</t>
  </si>
  <si>
    <t>0001047469-06-015042.txt</t>
  </si>
  <si>
    <t>Affymax, Inc.</t>
  </si>
  <si>
    <t>Onconova Therapeutics</t>
  </si>
  <si>
    <t>ONTX</t>
  </si>
  <si>
    <t>Citigroup/ Leerink Swann</t>
  </si>
  <si>
    <t>0001047469-13-007768.txt</t>
  </si>
  <si>
    <t>Onconova Therapeutics Inc</t>
  </si>
  <si>
    <t>Powerbridge Technologies</t>
  </si>
  <si>
    <t>PBTS</t>
  </si>
  <si>
    <t>Maxim Group/ The Benchmark Company</t>
  </si>
  <si>
    <t>0001213900-19-005561.txt</t>
  </si>
  <si>
    <t>Powerbridge Technologies Co Ltd</t>
  </si>
  <si>
    <t>Loma Negra</t>
  </si>
  <si>
    <t>LOMA</t>
  </si>
  <si>
    <t>BofA Merrill Lynch/ Bradesco BBI/ Citigroup/ HSBC/ Itaú BBA/ Morgan Stanley</t>
  </si>
  <si>
    <t>0001193125-17-331163.txt</t>
  </si>
  <si>
    <t>Loma Negra Compania Indl Argentina SA</t>
  </si>
  <si>
    <t>On Deck Capital</t>
  </si>
  <si>
    <t>ONDK</t>
  </si>
  <si>
    <t>Morgan Stanley/ BofA Merrill Lynch/ J.P. Morgan/ Deutsche Bank Securities/ Jefferies</t>
  </si>
  <si>
    <t>0001193125-14-444459.txt</t>
  </si>
  <si>
    <t>Spring Bank Pharmaceuticals</t>
  </si>
  <si>
    <t>SBPH</t>
  </si>
  <si>
    <t>Dawson James Securities</t>
  </si>
  <si>
    <t>0001193125-16-581648.txt</t>
  </si>
  <si>
    <t>Spring Bank Pharmaceuticals Inc</t>
  </si>
  <si>
    <t>Adial Pharmaceuticals</t>
  </si>
  <si>
    <t>ADIL</t>
  </si>
  <si>
    <t>Joseph Gunnar &amp; Co.</t>
  </si>
  <si>
    <t>0001213900-18-009822.txt</t>
  </si>
  <si>
    <t>Adial Pharmaceuticals Inc</t>
  </si>
  <si>
    <t>AzurRx BioPharma</t>
  </si>
  <si>
    <t>AZRX</t>
  </si>
  <si>
    <t>WallachBeth Capital/ Network 1 Financial Securities</t>
  </si>
  <si>
    <t>0001654954-16-002783.txt</t>
  </si>
  <si>
    <t>AzurRx BioPharma Inc</t>
  </si>
  <si>
    <t>Lyft</t>
  </si>
  <si>
    <t>LYFT</t>
  </si>
  <si>
    <t>J.P. Morgan/ Credit Suisse/ Jefferies</t>
  </si>
  <si>
    <t>0001193125-19-091446.txt</t>
  </si>
  <si>
    <t>LYFT Inc</t>
  </si>
  <si>
    <t>OneSmart International Education Group</t>
  </si>
  <si>
    <t>ONE</t>
  </si>
  <si>
    <t>Morgan Stanley/ Deutsche Bank Securities</t>
  </si>
  <si>
    <t>0001047469-18-002252.txt</t>
  </si>
  <si>
    <t>OneSmart International Edun Gr Ltd - ADR</t>
  </si>
  <si>
    <t>China Rapid Finance Limited</t>
  </si>
  <si>
    <t>XRF</t>
  </si>
  <si>
    <t>Morgan Stanley/ Credit Suisse/ Jefferies</t>
  </si>
  <si>
    <t>0001193125-17-145066.txt</t>
  </si>
  <si>
    <t>9F</t>
  </si>
  <si>
    <t>JFU</t>
  </si>
  <si>
    <t>Credit Suisse</t>
  </si>
  <si>
    <t>0001047469-19-004776.txt</t>
  </si>
  <si>
    <t>9F Inc - ADR</t>
  </si>
  <si>
    <t>Castlight Health</t>
  </si>
  <si>
    <t>CSLT</t>
  </si>
  <si>
    <t>Goldman Sachs/ Morgan Stanley</t>
  </si>
  <si>
    <t>0001193125-14-099888.txt</t>
  </si>
  <si>
    <t>Castlight Health Inc</t>
  </si>
  <si>
    <t>Biocept</t>
  </si>
  <si>
    <t>BIOC</t>
  </si>
  <si>
    <t>Aegis Capital</t>
  </si>
  <si>
    <t>0001193125-14-037503.txt</t>
  </si>
  <si>
    <t>Biocept Inc</t>
  </si>
  <si>
    <t>CLPS Incorporation</t>
  </si>
  <si>
    <t>CLPS</t>
  </si>
  <si>
    <t>Benchmark/ Cuttone</t>
  </si>
  <si>
    <t>0001213900-18-006862.txt</t>
  </si>
  <si>
    <t>CLPS Inc</t>
  </si>
  <si>
    <t>Gritstone Oncology</t>
  </si>
  <si>
    <t>GRTS</t>
  </si>
  <si>
    <t>Goldman Sachs/ Cowen/ Barclays</t>
  </si>
  <si>
    <t>0001193125-18-288170.txt</t>
  </si>
  <si>
    <t>Gritstone Oncology Inc</t>
  </si>
  <si>
    <t>Ramaco Resources</t>
  </si>
  <si>
    <t>METC</t>
  </si>
  <si>
    <t>Credit Suisse/ Jefferies/ BMO Capital Markets</t>
  </si>
  <si>
    <t>0001193125-17-031041.txt</t>
  </si>
  <si>
    <t>Ramaco Resources Inc</t>
  </si>
  <si>
    <t>Kezar Life Sciences</t>
  </si>
  <si>
    <t>KZR</t>
  </si>
  <si>
    <t>Jefferies/ Cowen/ Wells Fargo Securities/ William Blair</t>
  </si>
  <si>
    <t>0001193125-18-198510.txt</t>
  </si>
  <si>
    <t>Kezar Life Sciences Inc</t>
  </si>
  <si>
    <t>Chesapeake Granite Wash Trust</t>
  </si>
  <si>
    <t>CHKR</t>
  </si>
  <si>
    <t>Morgan Stanley/ Raymond James</t>
  </si>
  <si>
    <t>0001193125-11-311447.txt</t>
  </si>
  <si>
    <t>Rattler Midstream Partners</t>
  </si>
  <si>
    <t>RTLR</t>
  </si>
  <si>
    <t>Credit Suisse/ BofA Merrill Lynch/ J.P. Morgan</t>
  </si>
  <si>
    <t>0001193125-19-157059.txt</t>
  </si>
  <si>
    <t>Rattler Midstream LP</t>
  </si>
  <si>
    <t>Galera Therapeutics</t>
  </si>
  <si>
    <t>GRTX</t>
  </si>
  <si>
    <t>BofA Merrill Lynch/ Citigroup/ Credit Suisse</t>
  </si>
  <si>
    <t>0001193125-19-288440.txt</t>
  </si>
  <si>
    <t>Galera Therapeutics Inc</t>
  </si>
  <si>
    <t>Aclaris Therapeutics</t>
  </si>
  <si>
    <t>ACRS</t>
  </si>
  <si>
    <t>Jefferies/ Citigroup</t>
  </si>
  <si>
    <t>0001047469-15-007742.txt</t>
  </si>
  <si>
    <t>Aclaris Therapeutics Inc</t>
  </si>
  <si>
    <t>Ranger Energy Services</t>
  </si>
  <si>
    <t>RNGR</t>
  </si>
  <si>
    <t>Credit Suisse/ Simmons &amp; Company International (Energy Specialists of Piper Jaffray)/ Wells Fargo Securities</t>
  </si>
  <si>
    <t>0001047469-17-005240.txt</t>
  </si>
  <si>
    <t>Ranger Energy Services Inc</t>
  </si>
  <si>
    <t>Zosano Pharma (ZSAN)</t>
  </si>
  <si>
    <t>ZSAN</t>
  </si>
  <si>
    <t>Ladenburg Thalmann/ Roth Capital Partners</t>
  </si>
  <si>
    <t>0001193125-15-021882.txt</t>
  </si>
  <si>
    <t>Zosano Pharma Corp</t>
  </si>
  <si>
    <t>CNFinance Holdings</t>
  </si>
  <si>
    <t>CNF</t>
  </si>
  <si>
    <t>Roth Capital Partners/ Shenwan Hogyuan</t>
  </si>
  <si>
    <t>0001193125-18-320893.txt</t>
  </si>
  <si>
    <t>CNFinance Holdings Ltd</t>
  </si>
  <si>
    <t>Sterling Bancorp</t>
  </si>
  <si>
    <t>SBT</t>
  </si>
  <si>
    <t>Sandler O'Neill &amp; Partners</t>
  </si>
  <si>
    <t>0001047469-17-007163.txt</t>
  </si>
  <si>
    <t>Sterling Bancorp Inc</t>
  </si>
  <si>
    <t>Alpine Income Property Trust</t>
  </si>
  <si>
    <t>PINE</t>
  </si>
  <si>
    <t>Raymond James/Baird/B. Riley FBR/BMO Capital Markets</t>
  </si>
  <si>
    <t>0001193125-19-300019.txt</t>
  </si>
  <si>
    <t>Alpine Income Property Trust Inc</t>
  </si>
  <si>
    <t>PlayAGS</t>
  </si>
  <si>
    <t>AGS</t>
  </si>
  <si>
    <t>Credit Suisse/ Deutsche Bank Securities/ Jefferies/ Macquarie Capital/ BofA Merrill Lynch/ Citigroup/ Nomura/ Stifel/ SunTrust Robinson Humphrey</t>
  </si>
  <si>
    <t>0001193125-18-022495.txt</t>
  </si>
  <si>
    <t>Playags Inc</t>
  </si>
  <si>
    <t>Cango</t>
  </si>
  <si>
    <t>CANG</t>
  </si>
  <si>
    <t>Morgan Stanley/ BofA Merrill Lynch/ Goldman Sachs (Asia)</t>
  </si>
  <si>
    <t>0001193125-18-229199.txt</t>
  </si>
  <si>
    <t>Cango Inc - ADR</t>
  </si>
  <si>
    <t>New Skies Satellites</t>
  </si>
  <si>
    <t>NSE</t>
  </si>
  <si>
    <t>Goldman Sachs/Lehman Brothers</t>
  </si>
  <si>
    <t>0001047469-05-014290.txt</t>
  </si>
  <si>
    <t>New Stratus Energy Inc</t>
  </si>
  <si>
    <t>STR Holdings</t>
  </si>
  <si>
    <t>STRI</t>
  </si>
  <si>
    <t>Credit Suisse/Goldman Sachs</t>
  </si>
  <si>
    <t>0001047469-09-009767.txt</t>
  </si>
  <si>
    <t>STR Holdings, Inc.</t>
  </si>
  <si>
    <t>Polar Power</t>
  </si>
  <si>
    <t>POLA</t>
  </si>
  <si>
    <t>Roth Capital Partners/ Joseph Gunnar</t>
  </si>
  <si>
    <t>0001615774-16-008779.txt</t>
  </si>
  <si>
    <t>Polar Power Inc</t>
  </si>
  <si>
    <t>Golden Bull</t>
  </si>
  <si>
    <t>DNJR</t>
  </si>
  <si>
    <t>0001213900-18-003245.txt</t>
  </si>
  <si>
    <t>Golden Bull Ltd</t>
  </si>
  <si>
    <t>Nexa Resources S.A.</t>
  </si>
  <si>
    <t>NEXA</t>
  </si>
  <si>
    <t>J.P. Morgan/ BMO Capital Markets/ Morgan Stanley/ Credit Suisse</t>
  </si>
  <si>
    <t>0001047469-17-006599.txt</t>
  </si>
  <si>
    <t>Nexa Resources SA</t>
  </si>
  <si>
    <t>OptiNose</t>
  </si>
  <si>
    <t>OPTN</t>
  </si>
  <si>
    <t>Jefferies/ Piper Jaffray/ BMO Capital Markets/ RBC Capital Markets</t>
  </si>
  <si>
    <t>0001047469-17-006369.txt</t>
  </si>
  <si>
    <t>OptiNose Inc</t>
  </si>
  <si>
    <t>trivago N.V.</t>
  </si>
  <si>
    <t>TRVG</t>
  </si>
  <si>
    <t>J.P. Morgan/ Goldman Sachs/ Morgan Stanley</t>
  </si>
  <si>
    <t>0001193125-16-795038.txt</t>
  </si>
  <si>
    <t>Trivago NV - ADR</t>
  </si>
  <si>
    <t>Jupai Holdings</t>
  </si>
  <si>
    <t>JP</t>
  </si>
  <si>
    <t>Credit Suisse/ China Renaissance</t>
  </si>
  <si>
    <t>0001047469-15-006153.txt</t>
  </si>
  <si>
    <t>Jupai Holdings Ltd</t>
  </si>
  <si>
    <t>Nant Health</t>
  </si>
  <si>
    <t>NH</t>
  </si>
  <si>
    <t>Jefferies/ Cowen and Company</t>
  </si>
  <si>
    <t>0001193125-16-611755.txt</t>
  </si>
  <si>
    <t>NantHealth Inc</t>
  </si>
  <si>
    <t>Odimo</t>
  </si>
  <si>
    <t>ODMO</t>
  </si>
  <si>
    <t>CIBC World Markets/Friedman Billings Ramsey</t>
  </si>
  <si>
    <t>0000950144-05-001506.txt</t>
  </si>
  <si>
    <t>Odimo Incorporated</t>
  </si>
  <si>
    <t>Atento S.A.</t>
  </si>
  <si>
    <t>ATTO</t>
  </si>
  <si>
    <t>Morgan Stanley/ Credit Suisse/ Itaú BBA</t>
  </si>
  <si>
    <t>0001193125-14-363530.txt</t>
  </si>
  <si>
    <t>Atento SA</t>
  </si>
  <si>
    <t>SCYNEXIS</t>
  </si>
  <si>
    <t>SCYX</t>
  </si>
  <si>
    <t>RBC Capital Markets/ Canaccord Genuity</t>
  </si>
  <si>
    <t>0001193125-14-180387.txt</t>
  </si>
  <si>
    <t>SCYNEXIS Inc</t>
  </si>
  <si>
    <t>SenesTech</t>
  </si>
  <si>
    <t>SNES</t>
  </si>
  <si>
    <t>Roth Capital Partners</t>
  </si>
  <si>
    <t>0001144204-16-138602.txt</t>
  </si>
  <si>
    <t>SenesTech Inc</t>
  </si>
  <si>
    <t>Despegar.com</t>
  </si>
  <si>
    <t>DESP</t>
  </si>
  <si>
    <t>Morgan Stanley/ Citigroup</t>
  </si>
  <si>
    <t>0001193125-17-289493.txt</t>
  </si>
  <si>
    <t>111, Inc.</t>
  </si>
  <si>
    <t>YI</t>
  </si>
  <si>
    <t>J.P. Morgan/ Citigroup/ CICC</t>
  </si>
  <si>
    <t>0001047469-18-006196.txt</t>
  </si>
  <si>
    <t>111 Inc - ADR</t>
  </si>
  <si>
    <t>Party City Holdco</t>
  </si>
  <si>
    <t>PRTY</t>
  </si>
  <si>
    <t>Goldman Sachs/ BofA Merrill Lynch</t>
  </si>
  <si>
    <t>0001193125-15-133611.txt</t>
  </si>
  <si>
    <t>Party City Holdco Inc</t>
  </si>
  <si>
    <t>Proteostasis Therapeutics</t>
  </si>
  <si>
    <t>PTI</t>
  </si>
  <si>
    <t>0001047469-05-027973.txt</t>
  </si>
  <si>
    <t>Proteostasis Therapeutics Inc</t>
  </si>
  <si>
    <t>Eventbrite</t>
  </si>
  <si>
    <t>EB</t>
  </si>
  <si>
    <t>Goldman Sachs/ J.P. Morgan/ Allen &amp; Company/ RBC Capital Markets</t>
  </si>
  <si>
    <t>0001193125-18-277997.txt</t>
  </si>
  <si>
    <t>Eventbrite Inc</t>
  </si>
  <si>
    <t>Forum Energy Technologies</t>
  </si>
  <si>
    <t>FET</t>
  </si>
  <si>
    <t>J.P. Morgan/BofA Merrill Lynch/ Credit Suisse/ Citigroup/ Deutsche Bank Securities</t>
  </si>
  <si>
    <t>0001193125-12-160940.txt</t>
  </si>
  <si>
    <t>Forum Energy Technologies Inc</t>
  </si>
  <si>
    <t>Fangdd Network Group</t>
  </si>
  <si>
    <t>DUO</t>
  </si>
  <si>
    <t>Morgan Stanley/ Citigroup/ UBS/ CICC/ AMTD</t>
  </si>
  <si>
    <t>0001193125-19-281942.txt</t>
  </si>
  <si>
    <t>Fangdd Network Group Ltd - ADR</t>
  </si>
  <si>
    <t>Corvus Pharmaceuticals</t>
  </si>
  <si>
    <t>CRVS</t>
  </si>
  <si>
    <t>Credit Suisse/ Cowen and Company</t>
  </si>
  <si>
    <t>0001047469-16-011550.txt</t>
  </si>
  <si>
    <t>Corvus Pharmaceuticals Inc</t>
  </si>
  <si>
    <t>Cabaletta Bio</t>
  </si>
  <si>
    <t>CABA</t>
  </si>
  <si>
    <t>Morgan Stanley/ Cowen and Company/ Evercore Group</t>
  </si>
  <si>
    <t>0001193125-19-274807.txt</t>
  </si>
  <si>
    <t>Cabaletta Bio Inc</t>
  </si>
  <si>
    <t>T2 Biosystems</t>
  </si>
  <si>
    <t>TTOO</t>
  </si>
  <si>
    <t>0001047469-14-006761.txt</t>
  </si>
  <si>
    <t>T2 Biosystems Inc</t>
  </si>
  <si>
    <t>Aridis Pharmaceuticals</t>
  </si>
  <si>
    <t>ARDS</t>
  </si>
  <si>
    <t>Cantor</t>
  </si>
  <si>
    <t>0001047469-18-005638.txt</t>
  </si>
  <si>
    <t>Aridis Pharmaceuticals Inc</t>
  </si>
  <si>
    <t>Antero Resources</t>
  </si>
  <si>
    <t>AR</t>
  </si>
  <si>
    <t>Barclays/ Citigroup/ J.P. Morgan</t>
  </si>
  <si>
    <t>0001047469-13-009595.txt</t>
  </si>
  <si>
    <t>Heat Biologics</t>
  </si>
  <si>
    <t>HTBX</t>
  </si>
  <si>
    <t>Aegis Capital Corp.</t>
  </si>
  <si>
    <t>0001553350-13-000441.txt</t>
  </si>
  <si>
    <t>Heat Biologics Inc</t>
  </si>
  <si>
    <t>LightInTheBox Holding Co., Ltd.</t>
  </si>
  <si>
    <t>LITB</t>
  </si>
  <si>
    <t>Credit Suisse/ Stifel</t>
  </si>
  <si>
    <t>0001047469-13-006796.txt</t>
  </si>
  <si>
    <t>Lightinthebox Holding Co Ltd-ADR</t>
  </si>
  <si>
    <t>Aqua Metals</t>
  </si>
  <si>
    <t>AQMS</t>
  </si>
  <si>
    <t>National Securities Corporation</t>
  </si>
  <si>
    <t>0001615774-15-002002.txt</t>
  </si>
  <si>
    <t>Aqua Metals Inc</t>
  </si>
  <si>
    <t>Aduro Biotech</t>
  </si>
  <si>
    <t>ADRO</t>
  </si>
  <si>
    <t>BofA Merrill Lynch/ Leerink Partners</t>
  </si>
  <si>
    <t>0001193125-15-131360.txt</t>
  </si>
  <si>
    <t>Aduro BioTech Inc</t>
  </si>
  <si>
    <t>Liberty Oilfield Services</t>
  </si>
  <si>
    <t>LBRT</t>
  </si>
  <si>
    <t>Morgan Stanley/ Goldman, Sachs/ Wells Fargo Securities/ Citigroup/ J.P. Morgan/ Evercore ISI</t>
  </si>
  <si>
    <t>0000912057-00-007698.txt</t>
  </si>
  <si>
    <t>Liberty Oilfield Services Inc</t>
  </si>
  <si>
    <t>CPI Card Group</t>
  </si>
  <si>
    <t>PMTS</t>
  </si>
  <si>
    <t>BMO Capital Markets/ Goldman Sachs/ CIBC</t>
  </si>
  <si>
    <t>0001047469-15-007767.txt</t>
  </si>
  <si>
    <t>CPI Card Group Inc</t>
  </si>
  <si>
    <t>360 Finance</t>
  </si>
  <si>
    <t>QFIN</t>
  </si>
  <si>
    <t>Citigroup/Haitong International/AMTD</t>
  </si>
  <si>
    <t>0001047469-18-007675.txt</t>
  </si>
  <si>
    <t>360 Finance Inc</t>
  </si>
  <si>
    <t>HyreCar</t>
  </si>
  <si>
    <t>HYRE</t>
  </si>
  <si>
    <t>Network 1 Financial Securities</t>
  </si>
  <si>
    <t>0001213900-18-008378.txt</t>
  </si>
  <si>
    <t>HyreCar Inc</t>
  </si>
  <si>
    <t>Marrone Bio Innovations</t>
  </si>
  <si>
    <t>MBII</t>
  </si>
  <si>
    <t>Jefferies/ Piper Jaffray</t>
  </si>
  <si>
    <t>0001193125-13-317315.txt</t>
  </si>
  <si>
    <t>Marrone Bio Innovations Inc</t>
  </si>
  <si>
    <t>Performant Financial</t>
  </si>
  <si>
    <t>PFMT</t>
  </si>
  <si>
    <t>Morgan Stanley/ Goldman, Sachs/ Credit Suisse/ Wells Fargo Securities</t>
  </si>
  <si>
    <t>0001193125-12-349743.txt</t>
  </si>
  <si>
    <t>Performant Financial Corp</t>
  </si>
  <si>
    <t>Bluegreen Vacations</t>
  </si>
  <si>
    <t>BXG</t>
  </si>
  <si>
    <t>Stifel/ Credit Suisse</t>
  </si>
  <si>
    <t>0001174947-17-001645.txt</t>
  </si>
  <si>
    <t>Bluegreen Vacations Corp</t>
  </si>
  <si>
    <t>Marin Software</t>
  </si>
  <si>
    <t>MRIN</t>
  </si>
  <si>
    <t>Goldman, Sachs/ Deutsche Bank Securities</t>
  </si>
  <si>
    <t>0001193125-13-122202.txt</t>
  </si>
  <si>
    <t>Marin Software Inc</t>
  </si>
  <si>
    <t>NuCana plc</t>
  </si>
  <si>
    <t>NCNA</t>
  </si>
  <si>
    <t>Citigroup/ Jefferies/ Cowen</t>
  </si>
  <si>
    <t>0001193125-17-298083.txt</t>
  </si>
  <si>
    <t>NuCana PLC</t>
  </si>
  <si>
    <t>Selecta Biosciences</t>
  </si>
  <si>
    <t>SELB</t>
  </si>
  <si>
    <t>UBS Investment Bank/ Stifel</t>
  </si>
  <si>
    <t>0001047469-16-013976.txt</t>
  </si>
  <si>
    <t>Selecta Biosciences Inc</t>
  </si>
  <si>
    <t>Ovid Therapeut</t>
  </si>
  <si>
    <t>OVID</t>
  </si>
  <si>
    <t>Citigroup/ Cowen and Company</t>
  </si>
  <si>
    <t>0001193125-17-160655.txt</t>
  </si>
  <si>
    <t>Ovid Therapeutics Inc</t>
  </si>
  <si>
    <t>Grupo Supervielle S.A.</t>
  </si>
  <si>
    <t>SUPV</t>
  </si>
  <si>
    <t>Morgan Stanley/ BofA Merrill Lynch</t>
  </si>
  <si>
    <t>0001047469-16-013318.txt</t>
  </si>
  <si>
    <t>Grupo Supervielle SA -ADR</t>
  </si>
  <si>
    <t>Dynagas LNG Partners LP</t>
  </si>
  <si>
    <t>DLNG</t>
  </si>
  <si>
    <t>0001193125-13-442175.txt</t>
  </si>
  <si>
    <t>CooTek</t>
  </si>
  <si>
    <t>CTK</t>
  </si>
  <si>
    <t>Credit Suisse/ BofA Merrill Lych/ Citigroup</t>
  </si>
  <si>
    <t>0001047469-18-006480.txt</t>
  </si>
  <si>
    <t>CooTek (Cayman) Inc</t>
  </si>
  <si>
    <t>Citizens Financial Group</t>
  </si>
  <si>
    <t>CFG</t>
  </si>
  <si>
    <t>Morgan Stanley/ Goldman Sachs</t>
  </si>
  <si>
    <t>0001193125-14-352022.txt</t>
  </si>
  <si>
    <t>Tuniu</t>
  </si>
  <si>
    <t>TOUR</t>
  </si>
  <si>
    <t>Morgan Stanley/ Credit Suisse/ China Renaissance</t>
  </si>
  <si>
    <t>0001193125-14-192573.txt</t>
  </si>
  <si>
    <t>Tuniu Corp</t>
  </si>
  <si>
    <t>Fireman B.V.</t>
  </si>
  <si>
    <t>IFRX</t>
  </si>
  <si>
    <t>J.P. Morgan/ Leerink Partners/ BMO Capital Markets</t>
  </si>
  <si>
    <t>0001193125-17-337427.txt</t>
  </si>
  <si>
    <t>Inflarx NV</t>
  </si>
  <si>
    <t>ReWalk Robotics</t>
  </si>
  <si>
    <t>RWLK</t>
  </si>
  <si>
    <t>Barclays/ Jefferies</t>
  </si>
  <si>
    <t>0001144204-17-060199.txt</t>
  </si>
  <si>
    <t>Rewalk Robotics Ltd</t>
  </si>
  <si>
    <t>Metabasis Therapeutics</t>
  </si>
  <si>
    <t>MBRX</t>
  </si>
  <si>
    <t>SG Cowen/Deutsche Bank</t>
  </si>
  <si>
    <t>0001047469-04-020681.txt</t>
  </si>
  <si>
    <t>basically insolvent by 2009</t>
  </si>
  <si>
    <t>AMTD International</t>
  </si>
  <si>
    <t>HKIB</t>
  </si>
  <si>
    <t>AMTD Global Markets/ Tiger Brokers</t>
  </si>
  <si>
    <t>0001047469-19-004531.txt</t>
  </si>
  <si>
    <t>AMTD International Inc - ADR</t>
  </si>
  <si>
    <t>MediWound Ltd.</t>
  </si>
  <si>
    <t>MDWD</t>
  </si>
  <si>
    <t>0001047469-14-002744.txt</t>
  </si>
  <si>
    <t>Mediwound Ltd</t>
  </si>
  <si>
    <t>Vastera</t>
  </si>
  <si>
    <t>VAST</t>
  </si>
  <si>
    <t>Deutsche Banc Alex. Brown</t>
  </si>
  <si>
    <t>0000912057-00-042933.txt</t>
  </si>
  <si>
    <t>acquried 2005</t>
  </si>
  <si>
    <t>Gamida Cell Ltd.</t>
  </si>
  <si>
    <t>GMDA</t>
  </si>
  <si>
    <t>0001140361-18-041581.txt</t>
  </si>
  <si>
    <t>Gamida Cell Ltd</t>
  </si>
  <si>
    <t>Newmark Group</t>
  </si>
  <si>
    <t>NMRK</t>
  </si>
  <si>
    <t>Goldman Sachs/ BofA Merrill Lynch/ Citigroup/ Cantor Fitzgerald</t>
  </si>
  <si>
    <t>0001193125-17-370872.txt</t>
  </si>
  <si>
    <t>Newmark Group Inc</t>
  </si>
  <si>
    <t>The RealReal</t>
  </si>
  <si>
    <t>REAL</t>
  </si>
  <si>
    <t>Credit Suisse/ BofA Merrill Lynch/ UBS Investment Bank</t>
  </si>
  <si>
    <t>0001193125-19-184923.txt</t>
  </si>
  <si>
    <t>RealReal Inc</t>
  </si>
  <si>
    <t>voxeljet AG</t>
  </si>
  <si>
    <t>VJET</t>
  </si>
  <si>
    <t>Piper Jaffray/ Citigroup</t>
  </si>
  <si>
    <t>0001047469-13-009745.txt</t>
  </si>
  <si>
    <t>Voxeljet AG</t>
  </si>
  <si>
    <t>Handspring</t>
  </si>
  <si>
    <t>HAND</t>
  </si>
  <si>
    <t>0000891618-00-003451.txt</t>
  </si>
  <si>
    <t>Handa Mining Corp</t>
  </si>
  <si>
    <t>Professional Diversity Network</t>
  </si>
  <si>
    <t>IPDN</t>
  </si>
  <si>
    <t>0001193125-13-094127.txt</t>
  </si>
  <si>
    <t>Professional Diversity Network, Inc.</t>
  </si>
  <si>
    <t>Bloom Energy</t>
  </si>
  <si>
    <t>BE</t>
  </si>
  <si>
    <t>J.P. Morgan/ Morgan Stanley/ Credit Suisse/ KeyBanc Capital Markets/ BofA Merrill Lynch</t>
  </si>
  <si>
    <t>0000950123-01-000972.txt</t>
  </si>
  <si>
    <t>Bloom Energy Corp</t>
  </si>
  <si>
    <t>NantKwest</t>
  </si>
  <si>
    <t>NK</t>
  </si>
  <si>
    <t>BofA Merrill Lynch/ Citigroup/ Jefferies/ Piper Jaffray</t>
  </si>
  <si>
    <t>0001193125-15-268519.txt</t>
  </si>
  <si>
    <t>Nantkwest Inc</t>
  </si>
  <si>
    <t>Auris Medical Holding AG</t>
  </si>
  <si>
    <t>EARS</t>
  </si>
  <si>
    <t>Jefferies/ Leerink Partners</t>
  </si>
  <si>
    <t>0001193125-14-299802.txt</t>
  </si>
  <si>
    <t>Auris Medical Holding Ltd</t>
  </si>
  <si>
    <t>Conifer Holdings</t>
  </si>
  <si>
    <t>CNFR</t>
  </si>
  <si>
    <t>BMO Capital Markets/ Raymond James</t>
  </si>
  <si>
    <t>0001047469-15-006827.txt</t>
  </si>
  <si>
    <t>Conifer Holdings Inc</t>
  </si>
  <si>
    <t>WideOpenWest</t>
  </si>
  <si>
    <t>WOW</t>
  </si>
  <si>
    <t>UBS Investment Bank/ Credit Suisse/ RBC Capital Markets/ SunTrust Robinson Humphrey/ Evercore ISI/ Macquarie Capital</t>
  </si>
  <si>
    <t>0001047469-17-003644.txt</t>
  </si>
  <si>
    <t>WideOpenWest Inc</t>
  </si>
  <si>
    <t>Franks International N.V.</t>
  </si>
  <si>
    <t>FI</t>
  </si>
  <si>
    <t>Barclays/ Credit Suisse/ Simmons &amp; Company</t>
  </si>
  <si>
    <t>0001193125-13-328831.txt</t>
  </si>
  <si>
    <t>Franks International NV</t>
  </si>
  <si>
    <t>Summit Midstream Partners, LP</t>
  </si>
  <si>
    <t>SMLP</t>
  </si>
  <si>
    <t>Barclays/ BofA Merrill Lynch/ Goldman, Sachs/ Morgan Stanley</t>
  </si>
  <si>
    <t>0001047469-12-009187.txt</t>
  </si>
  <si>
    <t>Summit Midstream Partners LP</t>
  </si>
  <si>
    <t>Cidara Therapeutics</t>
  </si>
  <si>
    <t>CDTX</t>
  </si>
  <si>
    <t>0001193125-15-131330.txt</t>
  </si>
  <si>
    <t>Cidara Therapeutics Inc</t>
  </si>
  <si>
    <t>Clearside Biomedical</t>
  </si>
  <si>
    <t>CLSD</t>
  </si>
  <si>
    <t>Cowen and Company/ Stifel</t>
  </si>
  <si>
    <t>0001193125-16-610819.txt</t>
  </si>
  <si>
    <t>Clearside Biomedical Inc</t>
  </si>
  <si>
    <t>Tracon Pharmaceuticals</t>
  </si>
  <si>
    <t>TCON</t>
  </si>
  <si>
    <t>Wells Fargo Securities/ Stifel</t>
  </si>
  <si>
    <t>0001047469-15-000528.txt</t>
  </si>
  <si>
    <t>TRACON Pharmaceuticals Inc</t>
  </si>
  <si>
    <t>ProSight Global</t>
  </si>
  <si>
    <t>PROS</t>
  </si>
  <si>
    <t>Goldman Sachs/ Barclays/ BofA Merrill Lynch</t>
  </si>
  <si>
    <t>0001144204-19-036061.txt</t>
  </si>
  <si>
    <t>Prosight Global Inc</t>
  </si>
  <si>
    <t>Groupon</t>
  </si>
  <si>
    <t>GRPN</t>
  </si>
  <si>
    <t>Morgan Stanley/ Goldman, Sachs/ Credit Suisse</t>
  </si>
  <si>
    <t>0001047469-11-009142.txt</t>
  </si>
  <si>
    <t>Groupon Inc Common Stock</t>
  </si>
  <si>
    <t>Leju Holdings Limited</t>
  </si>
  <si>
    <t>LEJU</t>
  </si>
  <si>
    <t>Credit Suisse/ J.P. Morgan</t>
  </si>
  <si>
    <t>0001047469-14-003871.txt</t>
  </si>
  <si>
    <t>Leju Holdings Ltd</t>
  </si>
  <si>
    <t>Jounce Therapeutics</t>
  </si>
  <si>
    <t>JNCE</t>
  </si>
  <si>
    <t>J.P. Morgan/ Cowen and Company</t>
  </si>
  <si>
    <t>0001047469-17-000398.txt</t>
  </si>
  <si>
    <t>Jounce Therapeutics Inc</t>
  </si>
  <si>
    <t>Viomi Technology</t>
  </si>
  <si>
    <t>VIOT</t>
  </si>
  <si>
    <t>0001047469-18-006436.txt</t>
  </si>
  <si>
    <t>Viomi Technology Co Ltd - ADR</t>
  </si>
  <si>
    <t>CVR Partners, LP</t>
  </si>
  <si>
    <t>UAN</t>
  </si>
  <si>
    <t>Morgan Stanley/ Barclays Capital/ Goldman, Sachs &amp; Co.</t>
  </si>
  <si>
    <t>0000950123-11-034664.txt</t>
  </si>
  <si>
    <t>CVR Partners LP</t>
  </si>
  <si>
    <t>Opera Ltd</t>
  </si>
  <si>
    <t>OPRA</t>
  </si>
  <si>
    <t>CICC/ Citigroup</t>
  </si>
  <si>
    <t>0001144204-18-040447.txt</t>
  </si>
  <si>
    <t>So-Young International</t>
  </si>
  <si>
    <t>SY</t>
  </si>
  <si>
    <t>Deutsche Bank Securities/ CICC</t>
  </si>
  <si>
    <t>0001193125-19-133974.txt</t>
  </si>
  <si>
    <t>So-Young International Inc - ADR</t>
  </si>
  <si>
    <t>American Renal Associates Holdings</t>
  </si>
  <si>
    <t>ARA</t>
  </si>
  <si>
    <t>BofA Merrill Lynch/ Barclays/ Goldman Sachs/ Wells Fargo Securities/ SunTrust Robinson Humphrey/Leerink Partners</t>
  </si>
  <si>
    <t>0001047469-16-012466.txt</t>
  </si>
  <si>
    <t>American Renal Associates Holdings Inc</t>
  </si>
  <si>
    <t>Vascular Biogenics</t>
  </si>
  <si>
    <t>VBLT</t>
  </si>
  <si>
    <t>Deutsche Bank Securities/ Wells Fargo Securities</t>
  </si>
  <si>
    <t>0001193125-14-290243.txt</t>
  </si>
  <si>
    <t>Vascular Biogenics Ltd</t>
  </si>
  <si>
    <t>Seres Therapeutics</t>
  </si>
  <si>
    <t>MCRB</t>
  </si>
  <si>
    <t>0001193125-15-236625.txt</t>
  </si>
  <si>
    <t>Seres Therapeutics Inc</t>
  </si>
  <si>
    <t>Elevate Credit</t>
  </si>
  <si>
    <t>ELVT</t>
  </si>
  <si>
    <t>UBS Securities/ Jefferies/ Stifel/ William Blair &amp; Company</t>
  </si>
  <si>
    <t>0001193125-17-114348.txt</t>
  </si>
  <si>
    <t>Elevate Credit Inc</t>
  </si>
  <si>
    <t>Orchard Rx</t>
  </si>
  <si>
    <t>ORTX</t>
  </si>
  <si>
    <t>J.P. Morgan/ Goldman Sachs/ Cowen</t>
  </si>
  <si>
    <t>0001193125-18-313993.txt</t>
  </si>
  <si>
    <t>Orchard Therapeutics PLC - ADR</t>
  </si>
  <si>
    <t>DouYu International Holdings</t>
  </si>
  <si>
    <t>DOYU</t>
  </si>
  <si>
    <t>Morgan Stanley/ J.P. Morgan/ BofA Merrill Lynch/ CMBI</t>
  </si>
  <si>
    <t>0001047469-19-004260.txt</t>
  </si>
  <si>
    <t>DouYu International Holdings Ltd</t>
  </si>
  <si>
    <t>Intrepid Potash</t>
  </si>
  <si>
    <t>IPI</t>
  </si>
  <si>
    <t>Goldman Sachs/Merrill Lynch/Morgan Stanley</t>
  </si>
  <si>
    <t>0001193125-08-087111.txt</t>
  </si>
  <si>
    <t>Intrepid Potash, Inc.</t>
  </si>
  <si>
    <t>Adamas Pharmaceuticals</t>
  </si>
  <si>
    <t>ADMS</t>
  </si>
  <si>
    <t>Credit Suisse/ Piper Jaffray</t>
  </si>
  <si>
    <t>0001047469-14-003661.txt</t>
  </si>
  <si>
    <t>Adamas Pharmaceuticals Inc</t>
  </si>
  <si>
    <t>Tilray</t>
  </si>
  <si>
    <t>TLRY</t>
  </si>
  <si>
    <t>Cowen and Company</t>
  </si>
  <si>
    <t>0001193125-18-221552.txt</t>
  </si>
  <si>
    <t>Tilray Inc</t>
  </si>
  <si>
    <t>GoPro</t>
  </si>
  <si>
    <t>GPRO</t>
  </si>
  <si>
    <t>J.P. Morgan/ Citigroup/ Barclays</t>
  </si>
  <si>
    <t>0001193125-14-250045.txt</t>
  </si>
  <si>
    <t>GoPro Inc</t>
  </si>
  <si>
    <t>Antero Midstream Partners LP (AM)</t>
  </si>
  <si>
    <t>AM</t>
  </si>
  <si>
    <t>Barclays/ Citigroup/ Wells Fargo Securities</t>
  </si>
  <si>
    <t>0001047469-17-003204.txt</t>
  </si>
  <si>
    <t>Annovis Bio</t>
  </si>
  <si>
    <t>ANVS</t>
  </si>
  <si>
    <t>ThinkEquity (a division of Fordham Financial Management )</t>
  </si>
  <si>
    <t>0001047469-20-000594.txt</t>
  </si>
  <si>
    <t>Annovis Bio Inc</t>
  </si>
  <si>
    <t>Gevo</t>
  </si>
  <si>
    <t>GEVO</t>
  </si>
  <si>
    <t>UBS Investment Bank/ Piper Jaffray/ Citi</t>
  </si>
  <si>
    <t>0001193125-11-029300.txt</t>
  </si>
  <si>
    <t>Gevo Inc</t>
  </si>
  <si>
    <t>aTYR PHARMA</t>
  </si>
  <si>
    <t>LIFE</t>
  </si>
  <si>
    <t>0001193125-15-177238.txt</t>
  </si>
  <si>
    <t>aTyr Pharma Inc</t>
  </si>
  <si>
    <t>Kadmon Holdings</t>
  </si>
  <si>
    <t>KDMN</t>
  </si>
  <si>
    <t>Citigroup/ Jefferies</t>
  </si>
  <si>
    <t>0001047469-16-014569.txt</t>
  </si>
  <si>
    <t>Kadmon Holdings Inc</t>
  </si>
  <si>
    <t>Sutro Biopharma</t>
  </si>
  <si>
    <t>STRO</t>
  </si>
  <si>
    <t>Cowen/ Piper Jaffray</t>
  </si>
  <si>
    <t>0001193125-18-285823.txt</t>
  </si>
  <si>
    <t>Sutro Biopharma Inc</t>
  </si>
  <si>
    <t>Granite Point Mortgage Trust</t>
  </si>
  <si>
    <t>GPMT</t>
  </si>
  <si>
    <t>J.P. Morgan/ Morgan Stanley/ Citigroup</t>
  </si>
  <si>
    <t>0001047469-17-004238.txt</t>
  </si>
  <si>
    <t>Granite Point Mortgage Trust Inc</t>
  </si>
  <si>
    <t>Houghton Mifflin Harcourt</t>
  </si>
  <si>
    <t>HMHC</t>
  </si>
  <si>
    <t>Goldman, Sachs/ Morgan Stanley</t>
  </si>
  <si>
    <t>0001193125-13-441891.txt</t>
  </si>
  <si>
    <t>Houghton Mifflin Harcourt Co</t>
  </si>
  <si>
    <t>Genocea Biosciences</t>
  </si>
  <si>
    <t>GNCA</t>
  </si>
  <si>
    <t>0001047469-14-000612.txt</t>
  </si>
  <si>
    <t>Genocea Biosciences Inc</t>
  </si>
  <si>
    <t>Pacer International</t>
  </si>
  <si>
    <t>PACR</t>
  </si>
  <si>
    <t>CS First Boston/Bear Stearns</t>
  </si>
  <si>
    <t>0001193125-03-020832.txt</t>
  </si>
  <si>
    <t>Pac Roots Cannabis Corp</t>
  </si>
  <si>
    <t>Select Energy Services</t>
  </si>
  <si>
    <t>WTTR</t>
  </si>
  <si>
    <t>Credit Suisse/ FBR/ Wells Fargo Securities/ BofA Merrill Lynch/ Citigroup/ J.P. Morgan</t>
  </si>
  <si>
    <t>0001047469-17-002854.txt</t>
  </si>
  <si>
    <t>Select Energy Services Inc</t>
  </si>
  <si>
    <t>Newater Technology</t>
  </si>
  <si>
    <t>NEWA</t>
  </si>
  <si>
    <t>0001213900-17-008081.txt</t>
  </si>
  <si>
    <t>Newater Technology Inc</t>
  </si>
  <si>
    <t>Fitbit</t>
  </si>
  <si>
    <t>FIT</t>
  </si>
  <si>
    <t>Morgan Stanley/ Deutsche Bank Securities/ BofAMerrill Lynch</t>
  </si>
  <si>
    <t>0001193125-15-227173.txt</t>
  </si>
  <si>
    <t>Fitbit Inc</t>
  </si>
  <si>
    <t>Cheetah Mobile</t>
  </si>
  <si>
    <t>CMCM</t>
  </si>
  <si>
    <t>Morgan Stanley/ J.P. Morgan/ Credit Suisse</t>
  </si>
  <si>
    <t>0001193125-14-189820.txt</t>
  </si>
  <si>
    <t>Cheetah Mobile Inc</t>
  </si>
  <si>
    <t>Evoke Pharma</t>
  </si>
  <si>
    <t>EVOK</t>
  </si>
  <si>
    <t>0001193125-13-378478.txt</t>
  </si>
  <si>
    <t>Evoke Pharma Inc</t>
  </si>
  <si>
    <t>Gogo</t>
  </si>
  <si>
    <t>GOGO</t>
  </si>
  <si>
    <t>Morgan Stanley/ J .P. Morgan/ UBS Securities</t>
  </si>
  <si>
    <t>0001193125-13-269209.txt</t>
  </si>
  <si>
    <t>Gogo Inc</t>
  </si>
  <si>
    <t>Phoenix New Media</t>
  </si>
  <si>
    <t>FENG</t>
  </si>
  <si>
    <t>Morgan Stanley/ Deutsche Bank Securities/ Macquarie Capital</t>
  </si>
  <si>
    <t>0001047469-11-005024.txt</t>
  </si>
  <si>
    <t>Phoenix New Media Ltd ADR</t>
  </si>
  <si>
    <t>USD Partners LP</t>
  </si>
  <si>
    <t>USDP</t>
  </si>
  <si>
    <t>Citigroup/ Barclays/ Credit Suisse/ BofA Merrill Lynch</t>
  </si>
  <si>
    <t>0001193125-14-369015.txt</t>
  </si>
  <si>
    <t>Potbelly Corporation</t>
  </si>
  <si>
    <t>PBPB</t>
  </si>
  <si>
    <t>BofA Merrill Lynch/ Goldman, Sachs</t>
  </si>
  <si>
    <t>0001193125-13-391733.txt</t>
  </si>
  <si>
    <t>Potbelly Corp</t>
  </si>
  <si>
    <t>Genprex</t>
  </si>
  <si>
    <t>GNPX</t>
  </si>
  <si>
    <t>0001193125-17-309972.txt</t>
  </si>
  <si>
    <t>Genprex Inc</t>
  </si>
  <si>
    <t>Tufin Software Technologies</t>
  </si>
  <si>
    <t>TUFN</t>
  </si>
  <si>
    <t>J.P. Morgan/ Barclays Capital/ Jefferies</t>
  </si>
  <si>
    <t>0001628280-19-004190.txt</t>
  </si>
  <si>
    <t>Tufin Software Technologies Ltd</t>
  </si>
  <si>
    <t>Cypress Energy Partners, L.P.</t>
  </si>
  <si>
    <t>CELP</t>
  </si>
  <si>
    <t>Raymond James/ Baird/ Stifel</t>
  </si>
  <si>
    <t>0001144204-14-002390.txt</t>
  </si>
  <si>
    <t>Cypress Environmental Partners LP</t>
  </si>
  <si>
    <t>Safe Bulkers</t>
  </si>
  <si>
    <t>SB</t>
  </si>
  <si>
    <t>Merrill Lynch/Credit Siusse</t>
  </si>
  <si>
    <t>0000930413-08-003514.txt</t>
  </si>
  <si>
    <t>Safe Bulkers Inc</t>
  </si>
  <si>
    <t>OpGen</t>
  </si>
  <si>
    <t>OPGN</t>
  </si>
  <si>
    <t>0001047469-15-004386.txt</t>
  </si>
  <si>
    <t>OpGen Inc</t>
  </si>
  <si>
    <t>TPG RE Finance Trust</t>
  </si>
  <si>
    <t>TRTX</t>
  </si>
  <si>
    <t>BofA Merrill Lynch/ Citigroup/ Goldman, Sachs/ Wells Fargo Securities/ Deutsche Bank Securities/ Morgan Stanley/ Barclays</t>
  </si>
  <si>
    <t>0001193125-17-232860.txt</t>
  </si>
  <si>
    <t>TPG RE Finance Trust Inc</t>
  </si>
  <si>
    <t>Yintech Investment Holdings Limited</t>
  </si>
  <si>
    <t>YIN</t>
  </si>
  <si>
    <t>0001047469-16-012588.txt</t>
  </si>
  <si>
    <t>Yintech Investment Holdings Ltd - ADR</t>
  </si>
  <si>
    <t>Forward Pharma A/S</t>
  </si>
  <si>
    <t>FWP</t>
  </si>
  <si>
    <t>Leerink Partners/ Jefferies/ RBC Capital Markets</t>
  </si>
  <si>
    <t>0001047469-14-008303.txt</t>
  </si>
  <si>
    <t>GasLog Partners LP</t>
  </si>
  <si>
    <t>GLOP</t>
  </si>
  <si>
    <t>Citigroup</t>
  </si>
  <si>
    <t>0000930413-14-002411.txt</t>
  </si>
  <si>
    <t>GasLog Partners LP Unit</t>
  </si>
  <si>
    <t>Sientra</t>
  </si>
  <si>
    <t>SIEN</t>
  </si>
  <si>
    <t>Piper Jaffray/ Stifel</t>
  </si>
  <si>
    <t>0001047469-15-007401.txt</t>
  </si>
  <si>
    <t>Sientra Inc</t>
  </si>
  <si>
    <t>StoneMor Partners L.P.</t>
  </si>
  <si>
    <t>STON</t>
  </si>
  <si>
    <t>Lehman Brothers</t>
  </si>
  <si>
    <t>0001193125-04-157098.txt</t>
  </si>
  <si>
    <t>Golar LNG Partners LP</t>
  </si>
  <si>
    <t>GMLP</t>
  </si>
  <si>
    <t>Citi/ BofA Merrill Lynch/ Morgan Stanley</t>
  </si>
  <si>
    <t>0001047469-11-003428.txt</t>
  </si>
  <si>
    <t>Golar LNG Partners LP Unit</t>
  </si>
  <si>
    <t>Chimerix</t>
  </si>
  <si>
    <t>CMRX</t>
  </si>
  <si>
    <t>Morgan Stanley/ Cowen and Company</t>
  </si>
  <si>
    <t>0001144204-13-021201.txt</t>
  </si>
  <si>
    <t>Chimerix Inc</t>
  </si>
  <si>
    <t>The9 Limited</t>
  </si>
  <si>
    <t>NCTY</t>
  </si>
  <si>
    <t>Bear Stearns/CLSA CIBC World Markets</t>
  </si>
  <si>
    <t>0001193125-04-213576.txt</t>
  </si>
  <si>
    <t>Tarena International</t>
  </si>
  <si>
    <t>TEDU</t>
  </si>
  <si>
    <t>Goldman Sachs (Asia)/ Credit Suisse</t>
  </si>
  <si>
    <t>0001193125-14-128742.txt</t>
  </si>
  <si>
    <t>Tarena International Inc</t>
  </si>
  <si>
    <t>ServiceSource International</t>
  </si>
  <si>
    <t>SREV</t>
  </si>
  <si>
    <t>0001193125-11-077253.txt</t>
  </si>
  <si>
    <t>Servicesource International Inc</t>
  </si>
  <si>
    <t>Xunlei Limited</t>
  </si>
  <si>
    <t>XNET</t>
  </si>
  <si>
    <t>0001047469-14-005826.txt</t>
  </si>
  <si>
    <t>Xunlei Ltd</t>
  </si>
  <si>
    <t>Regulus Therapeutics</t>
  </si>
  <si>
    <t>RGLS</t>
  </si>
  <si>
    <t>Lazard Capital Markets/ Cowen and Company/ BMO Capital Markets</t>
  </si>
  <si>
    <t>0001193125-12-416902.txt</t>
  </si>
  <si>
    <t>Regulus Therapeutics Inc</t>
  </si>
  <si>
    <t>Gates Industrial Corporation plc</t>
  </si>
  <si>
    <t>GTES</t>
  </si>
  <si>
    <t>Citigroup/ Morgan Stanley/ UBS Investment Bank</t>
  </si>
  <si>
    <t>0001193125-18-019917.txt</t>
  </si>
  <si>
    <t>Gates Industrial Corp PLC</t>
  </si>
  <si>
    <t>SandRidge Energy</t>
  </si>
  <si>
    <t>SD</t>
  </si>
  <si>
    <t>0000950129-09-001316.txt</t>
  </si>
  <si>
    <t>SandRidge Energy Inc.</t>
  </si>
  <si>
    <t>Verastem</t>
  </si>
  <si>
    <t>VSTM</t>
  </si>
  <si>
    <t>UBS Investment Bank/ Leerink Swann</t>
  </si>
  <si>
    <t>0001047469-12-000412.txt</t>
  </si>
  <si>
    <t>Verastem Inc</t>
  </si>
  <si>
    <t>Concord Medical Services Holdings</t>
  </si>
  <si>
    <t>CCM</t>
  </si>
  <si>
    <t>Morgan Stanley/JPMorgan/CICC</t>
  </si>
  <si>
    <t>0000950123-09-070157.txt</t>
  </si>
  <si>
    <t>Concord Medical Services Hldg Ltd</t>
  </si>
  <si>
    <t>Cadence Bancorporation</t>
  </si>
  <si>
    <t>CADE</t>
  </si>
  <si>
    <t>Goldman, Sachs/ J.P. MorganSandle/ O’Neill + Partners/ Keefe, Bruyette &amp; Woods (A Stifel Company)</t>
  </si>
  <si>
    <t>0001193125-17-123620.txt</t>
  </si>
  <si>
    <t>Cadence Bancorp</t>
  </si>
  <si>
    <t>Magenta Therapeutics</t>
  </si>
  <si>
    <t>MGTA</t>
  </si>
  <si>
    <t>0001193125-18-199562.txt</t>
  </si>
  <si>
    <t>Magenta Therapeutics Inc</t>
  </si>
  <si>
    <t>Kosmos Energy</t>
  </si>
  <si>
    <t>KOS</t>
  </si>
  <si>
    <t>Credit Suisse/ Barclays Capital / Citi/</t>
  </si>
  <si>
    <t>0001047469-13-001189.txt</t>
  </si>
  <si>
    <t>Kosmos Energy Ltd</t>
  </si>
  <si>
    <t>Oasis Petroleum</t>
  </si>
  <si>
    <t>OAS</t>
  </si>
  <si>
    <t>Morgan Stanley/UBS Investment Bank</t>
  </si>
  <si>
    <t>0000950123-10-058973.txt</t>
  </si>
  <si>
    <t>Oasis Petroleum Inc.</t>
  </si>
  <si>
    <t>Ambow Education Holding</t>
  </si>
  <si>
    <t>AMBO</t>
  </si>
  <si>
    <t>J.P. Morgan/ Goldman Sachs (Asia)</t>
  </si>
  <si>
    <t>0001193125-10-178857.txt</t>
  </si>
  <si>
    <t>Ambow Education Holding Ltd</t>
  </si>
  <si>
    <t>Level One Bancorp</t>
  </si>
  <si>
    <t>LEVL</t>
  </si>
  <si>
    <t>Raymond James/ Keefe, Bruyette &amp; Woods (A Stifel Company)</t>
  </si>
  <si>
    <t>0001047469-18-002998.txt</t>
  </si>
  <si>
    <t>Level One Bancorp Inc</t>
  </si>
  <si>
    <t>Express</t>
  </si>
  <si>
    <t>EXPR</t>
  </si>
  <si>
    <t>BofA Merrill Lynch/Goldman Sachs</t>
  </si>
  <si>
    <t>0001193125-10-119119.txt</t>
  </si>
  <si>
    <t>Express, Inc.</t>
  </si>
  <si>
    <t>Zynerba Pharmeceuticals</t>
  </si>
  <si>
    <t>ZYNE</t>
  </si>
  <si>
    <t>0001047469-15-006601.txt</t>
  </si>
  <si>
    <t>Zynerba Pharmaceuticals Inc</t>
  </si>
  <si>
    <t>500.com Ltd</t>
  </si>
  <si>
    <t>WBAI</t>
  </si>
  <si>
    <t>Deutsche Bank Securities</t>
  </si>
  <si>
    <t>0001193125-13-450977.txt</t>
  </si>
  <si>
    <t>Town Sports International Holdings</t>
  </si>
  <si>
    <t>CLUB</t>
  </si>
  <si>
    <t>Credit Suisse/Deutsche Bank</t>
  </si>
  <si>
    <t>0000950123-06-007307.txt</t>
  </si>
  <si>
    <t>Town Sports International Holdings, Inc.</t>
  </si>
  <si>
    <t>Mid-Con Energy Partners, LP</t>
  </si>
  <si>
    <t>MCEP</t>
  </si>
  <si>
    <t>RBC Capital Markets</t>
  </si>
  <si>
    <t>0000950123-11-103328.txt</t>
  </si>
  <si>
    <t>Mid-Con Energy Partners LP</t>
  </si>
  <si>
    <t>TrueCar</t>
  </si>
  <si>
    <t>True</t>
  </si>
  <si>
    <t>0001047469-14-004991.txt</t>
  </si>
  <si>
    <t>TrueCar Inc</t>
  </si>
  <si>
    <t>Chiasma</t>
  </si>
  <si>
    <t>CHMA</t>
  </si>
  <si>
    <t>Barclays/ Cowen and Company</t>
  </si>
  <si>
    <t>0001193125-15-254643.txt</t>
  </si>
  <si>
    <t>Chiasma Inc</t>
  </si>
  <si>
    <t>New Home Company (The)</t>
  </si>
  <si>
    <t>NWHM</t>
  </si>
  <si>
    <t>Citigroup/ J.P. Morgan/ Credit Suisse</t>
  </si>
  <si>
    <t>0001193125-14-033183.txt</t>
  </si>
  <si>
    <t>Uber Technologies</t>
  </si>
  <si>
    <t>UBER</t>
  </si>
  <si>
    <t>Morgan Stanley/ Goldman Sachs/ BofA Merrill Lynch/ Barclays/ Citigroup/ Allen &amp; Company</t>
  </si>
  <si>
    <t>0001193125-19-144716.txt</t>
  </si>
  <si>
    <t>Uber Technologies Inc</t>
  </si>
  <si>
    <t>Yirendai Ltd.</t>
  </si>
  <si>
    <t>YRD</t>
  </si>
  <si>
    <t>0001193125-15-407839.txt</t>
  </si>
  <si>
    <t>Yiren Digital Ltd - ADR</t>
  </si>
  <si>
    <t>Origin Bancorp</t>
  </si>
  <si>
    <t>OBNK</t>
  </si>
  <si>
    <t>Stephens/ Raymond James</t>
  </si>
  <si>
    <t>0001628280-18-006303.txt</t>
  </si>
  <si>
    <t>Origin Bancorp Inc</t>
  </si>
  <si>
    <t>Marinus Pharmaceuticals</t>
  </si>
  <si>
    <t>MRNS</t>
  </si>
  <si>
    <t>Stifel/ JMP Securities</t>
  </si>
  <si>
    <t>0001047469-14-006599.txt</t>
  </si>
  <si>
    <t>Marinus Pharmaceuticals Inc</t>
  </si>
  <si>
    <t>Endurance International Group Holdings</t>
  </si>
  <si>
    <t>EIGI</t>
  </si>
  <si>
    <t>Goldman, Sachs/ Credit Suisse/ Morgan Stanley</t>
  </si>
  <si>
    <t>0001193125-13-410787.txt</t>
  </si>
  <si>
    <t>Endurance International Group Hldgs Inc</t>
  </si>
  <si>
    <t>Colony Financial</t>
  </si>
  <si>
    <t>CLNY</t>
  </si>
  <si>
    <t>BofA Merrill Lynch/Goldman Sachs/Morgan Stanley/UBS Investment Bank</t>
  </si>
  <si>
    <t>0001193125-09-196849.txt</t>
  </si>
  <si>
    <t>Colony Capital Inc</t>
  </si>
  <si>
    <t>MEMSIC</t>
  </si>
  <si>
    <t>MEMS</t>
  </si>
  <si>
    <t>Citi</t>
  </si>
  <si>
    <t>0001193125-07-265545.txt</t>
  </si>
  <si>
    <t>MEMSCAP SA</t>
  </si>
  <si>
    <t>Enable Midstream Partners, LP</t>
  </si>
  <si>
    <t>ENBL</t>
  </si>
  <si>
    <t>Morgan Stanley/ Barclays/ Goldman Sachs</t>
  </si>
  <si>
    <t>0001193125-14-140631.txt</t>
  </si>
  <si>
    <t>Enable Midstream Partners LP</t>
  </si>
  <si>
    <t>Funko</t>
  </si>
  <si>
    <t>FNKO</t>
  </si>
  <si>
    <t>Goldman Sachs/ J.P. Morgan/ BofA Merrill Lynch</t>
  </si>
  <si>
    <t>0001193125-17-332940.txt</t>
  </si>
  <si>
    <t>Funko Inc</t>
  </si>
  <si>
    <t>At Home Group</t>
  </si>
  <si>
    <t>HOME</t>
  </si>
  <si>
    <t>BofA Merrill Lynch/ Goldman Sachs/ Jefferies/ Morgan Stanley</t>
  </si>
  <si>
    <t>0001047469-16-014691.txt</t>
  </si>
  <si>
    <t>At Home Group Inc</t>
  </si>
  <si>
    <t>Synacor</t>
  </si>
  <si>
    <t>SYNC</t>
  </si>
  <si>
    <t>BofA Merrill Lynch/ Citigroup/ Stifel Nicolaus Weisel</t>
  </si>
  <si>
    <t>0001193125-12-052929.txt</t>
  </si>
  <si>
    <t>Synacor Inc</t>
  </si>
  <si>
    <t>Clear Channel Outdoor Holdings</t>
  </si>
  <si>
    <t>CCO</t>
  </si>
  <si>
    <t>Goldman Sachs/Deutsche Bank/JP Morgan/Merrill Lynch/UBS Investment Bank</t>
  </si>
  <si>
    <t>0000950129-05-010905.txt</t>
  </si>
  <si>
    <t>Clear Channel Outdoor Holdings Inc</t>
  </si>
  <si>
    <t>Sky Solar Holdings</t>
  </si>
  <si>
    <t>SKYS</t>
  </si>
  <si>
    <t>0001047469-14-009214.txt</t>
  </si>
  <si>
    <t>Sky Solar Holdings Ltd</t>
  </si>
  <si>
    <t>Kimbell Royalty Partners, LP</t>
  </si>
  <si>
    <t>KRP</t>
  </si>
  <si>
    <t>Raymond James/ RBC Capital Markets/ Stifel</t>
  </si>
  <si>
    <t>0001047469-17-000539.txt</t>
  </si>
  <si>
    <t>Kimbell Royalty Partners LP</t>
  </si>
  <si>
    <t>Sol-Gel Technologies</t>
  </si>
  <si>
    <t>SLGL</t>
  </si>
  <si>
    <t>?Jefferies/ BMO Capital Markets?</t>
  </si>
  <si>
    <t>0001144204-18-005301.txt</t>
  </si>
  <si>
    <t>Sol Gel Technologies Ltd</t>
  </si>
  <si>
    <t>Gossamer Bio</t>
  </si>
  <si>
    <t>GOSS</t>
  </si>
  <si>
    <t>BofA Merrill Lynch/ Leerink Partners/ Barclays/ Evercore ISI</t>
  </si>
  <si>
    <t>0001193125-19-032320.txt</t>
  </si>
  <si>
    <t>Gossamer Bio Inc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</si>
  <si>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</si>
  <si>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</si>
  <si>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</si>
  <si>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0001193125-16-711002.txt</t>
  </si>
  <si>
    <t>Manning &amp; Napier</t>
  </si>
  <si>
    <t>MN</t>
  </si>
  <si>
    <t>0001193125-11-318229.txt</t>
  </si>
  <si>
    <t>Manning and Napier Inc</t>
  </si>
  <si>
    <t>AMC Entertainment Holdings</t>
  </si>
  <si>
    <t>AMC</t>
  </si>
  <si>
    <t>Citigroup/ BofA Merrill Lynch/ Barclays/ Credit Suisse</t>
  </si>
  <si>
    <t>0000950130-02-000922.txt</t>
  </si>
  <si>
    <t>AMC Entertainment Holdings Inc</t>
  </si>
  <si>
    <t>U.S. Silica Holdings</t>
  </si>
  <si>
    <t>SLCA</t>
  </si>
  <si>
    <t>Morgan Stanley/ BofA Merrill Lynch/ Jefferies</t>
  </si>
  <si>
    <t>0001193125-12-034198.txt</t>
  </si>
  <si>
    <t>U.S. Silica Holdings Inc</t>
  </si>
  <si>
    <t>RBB Bancorp</t>
  </si>
  <si>
    <t>RBB</t>
  </si>
  <si>
    <t>Sandler O’Neill/ Keefe, Bruyette &amp; Woods (A Stifel Company)/ Stephens</t>
  </si>
  <si>
    <t>0001193125-17-236512.txt</t>
  </si>
  <si>
    <t>Calyxt</t>
  </si>
  <si>
    <t>CLXT</t>
  </si>
  <si>
    <t>Citigroup/ Credit Suisse/ Jefferies</t>
  </si>
  <si>
    <t>0001193125-17-232854.txt</t>
  </si>
  <si>
    <t>Calyxt Inc</t>
  </si>
  <si>
    <t>BrightView Holdings</t>
  </si>
  <si>
    <t>BV</t>
  </si>
  <si>
    <t>Goldman Sachs/ J.P. Morgan/ KKR/ UBS Investment Bank/ Baird/ Credit Suisse/ Macquarie Capital/ Jefferies/ Mizuho Securities/ Morgan Stanley/ RBC Capital Markets</t>
  </si>
  <si>
    <t>0001193125-12-076769.txt</t>
  </si>
  <si>
    <t>Brightview Holdings Inc</t>
  </si>
  <si>
    <t>Realogy Holdings</t>
  </si>
  <si>
    <t>RLGY</t>
  </si>
  <si>
    <t>Goldman, Sachs/ J.P. Morgan/ Barclays/ Credit Suisse</t>
  </si>
  <si>
    <t>0001193125-12-421050.txt</t>
  </si>
  <si>
    <t>Realogy Holdings Corp</t>
  </si>
  <si>
    <t>FreightCar America</t>
  </si>
  <si>
    <t>RAIL</t>
  </si>
  <si>
    <t>UBS Investment Bank</t>
  </si>
  <si>
    <t>0001193125-05-071463.txt</t>
  </si>
  <si>
    <t>FreightCar America, Inc.</t>
  </si>
  <si>
    <t>Five Prime Therapeutics</t>
  </si>
  <si>
    <t>FPRX</t>
  </si>
  <si>
    <t>Jefferies/ BMO Capital Markets/ Wells Fargo Securities</t>
  </si>
  <si>
    <t>0001193125-13-370259.txt</t>
  </si>
  <si>
    <t>Five Prime Therapeutics Inc</t>
  </si>
  <si>
    <t>ADMA Biologics</t>
  </si>
  <si>
    <t>ADMA</t>
  </si>
  <si>
    <t>0001193805-13-001863.txt</t>
  </si>
  <si>
    <t>ADMA Biologics Inc</t>
  </si>
  <si>
    <t>Tetraphase Pharmaceuticals</t>
  </si>
  <si>
    <t>TTPH</t>
  </si>
  <si>
    <t>Barclays/ BMO Capital Markets</t>
  </si>
  <si>
    <t>0001193125-13-117520.txt</t>
  </si>
  <si>
    <t>Tetraphase Pharmaceuticals Inc</t>
  </si>
  <si>
    <t>Energous</t>
  </si>
  <si>
    <t>WATT</t>
  </si>
  <si>
    <t>MDB Capital Group, LLC</t>
  </si>
  <si>
    <t>0001144204-14-073263.txt</t>
  </si>
  <si>
    <t>Energous Corp</t>
  </si>
  <si>
    <t>Orchid Island Capital</t>
  </si>
  <si>
    <t>ORC</t>
  </si>
  <si>
    <t>Ladenburg Thalmann/ Oppenheimer</t>
  </si>
  <si>
    <t>0001193125-14-014755.txt</t>
  </si>
  <si>
    <t>Orchid Island Capital Inc</t>
  </si>
  <si>
    <t>RigNet</t>
  </si>
  <si>
    <t>RNET</t>
  </si>
  <si>
    <t>Deutsche Bank Securities/ Jefferies &amp; Company</t>
  </si>
  <si>
    <t>0000950123-10-114289.txt</t>
  </si>
  <si>
    <t>RigNet Inc</t>
  </si>
  <si>
    <t>Mechel Steel Group OAO</t>
  </si>
  <si>
    <t>MTL</t>
  </si>
  <si>
    <t>0001193125-04-181382.txt</t>
  </si>
  <si>
    <t>Mechel PAO</t>
  </si>
  <si>
    <t>Cumberland Pharmaceuticals</t>
  </si>
  <si>
    <t>CPIX</t>
  </si>
  <si>
    <t>UBS Investment Bank/Jefferies/ Wachovia Securities</t>
  </si>
  <si>
    <t>0000950123-09-033693.txt</t>
  </si>
  <si>
    <t>Cumberland Pharmaceuticals, Inc.</t>
  </si>
  <si>
    <t>Vince Holding</t>
  </si>
  <si>
    <t>VNCE</t>
  </si>
  <si>
    <t>Goldman Sachs/ Baird</t>
  </si>
  <si>
    <t>0001193125-13-451241.txt</t>
  </si>
  <si>
    <t>Vince Holding Corp</t>
  </si>
  <si>
    <t>Coty</t>
  </si>
  <si>
    <t>COTY</t>
  </si>
  <si>
    <t>BofA Merrill Lynch/ J.P. Morgan/ Morgan Stanley/ Barclays/ Deutsche Bank Securities/ Wells Fargo Securities</t>
  </si>
  <si>
    <t>0000930413-13-003422.txt</t>
  </si>
  <si>
    <t>SunCoke Energy</t>
  </si>
  <si>
    <t>SXC</t>
  </si>
  <si>
    <t>Credit Suisse/BofA Merrill Lynch/ Goldman, Sachs &amp; Co.</t>
  </si>
  <si>
    <t>0001193125-11-194460.txt</t>
  </si>
  <si>
    <t>SunCoke Energy Inc</t>
  </si>
  <si>
    <t>Accuray</t>
  </si>
  <si>
    <t>ARAY</t>
  </si>
  <si>
    <t>JPMorgan/UBS Investment Bank</t>
  </si>
  <si>
    <t>0001047469-07-000785.txt</t>
  </si>
  <si>
    <t>Accuray Incorporated</t>
  </si>
  <si>
    <t>LendingClub</t>
  </si>
  <si>
    <t>LC</t>
  </si>
  <si>
    <t>Morgan Stanley/ Goldman Sachs/ Credit Suisse/ Citigroup</t>
  </si>
  <si>
    <t>0001193125-14-440140.txt</t>
  </si>
  <si>
    <t>LendingClub Corp</t>
  </si>
  <si>
    <t>Pacific Biosciences of California</t>
  </si>
  <si>
    <t>PACB</t>
  </si>
  <si>
    <t>J.P.Morgan/ Morgan Stanley</t>
  </si>
  <si>
    <t>0001193125-13-187461.txt</t>
  </si>
  <si>
    <t>Pacific Biosciences of California Inc</t>
  </si>
  <si>
    <t>Galmed Pharmaceuticals</t>
  </si>
  <si>
    <t>GLMD</t>
  </si>
  <si>
    <t>0001144204-14-015358.txt</t>
  </si>
  <si>
    <t>Galmed Pharmaceuticals Ltd</t>
  </si>
  <si>
    <t>Farfetch</t>
  </si>
  <si>
    <t>FTCH</t>
  </si>
  <si>
    <t>Goldman Sachs/ J.P. Morgan/ Allen &amp; Company/ UBS Investment Bank</t>
  </si>
  <si>
    <t>0001193125-18-281206.txt</t>
  </si>
  <si>
    <t>Farfetch Ltd</t>
  </si>
  <si>
    <t>CURO Group Holdings</t>
  </si>
  <si>
    <t>CURO</t>
  </si>
  <si>
    <t>Credit Suisse/ Jefferies/ Stephens</t>
  </si>
  <si>
    <t>0001193125-17-364166.txt</t>
  </si>
  <si>
    <t>Curo Group Holdings Corp</t>
  </si>
  <si>
    <t>iClick Interactive Asia Group</t>
  </si>
  <si>
    <t>ICLK</t>
  </si>
  <si>
    <t>Roth</t>
  </si>
  <si>
    <t>0001193125-17-377433.txt</t>
  </si>
  <si>
    <t>Iclick Interactive Asia Group Ltd</t>
  </si>
  <si>
    <t>Arcadia Biosciences</t>
  </si>
  <si>
    <t>RKDA</t>
  </si>
  <si>
    <t>Credit Suisse/ J.P. Morgan/ Piper Jaffray</t>
  </si>
  <si>
    <t>0001047469-15-004816.txt</t>
  </si>
  <si>
    <t>Arcadia Biosciences Inc</t>
  </si>
  <si>
    <t>MannKind</t>
  </si>
  <si>
    <t>MNKD</t>
  </si>
  <si>
    <t>0000950148-04-000984.txt</t>
  </si>
  <si>
    <t>MannKind Corporation</t>
  </si>
  <si>
    <t>ProQR Therapeutics B.V.</t>
  </si>
  <si>
    <t>PRQR</t>
  </si>
  <si>
    <t>Leerink Partners/ Deutsche Bank Securities</t>
  </si>
  <si>
    <t>0001193125-14-346683.txt</t>
  </si>
  <si>
    <t>ProQR Therapeutics NV</t>
  </si>
  <si>
    <t>Noodles &amp; Company</t>
  </si>
  <si>
    <t>NDLS</t>
  </si>
  <si>
    <t>Morgan Stanley/ UBS Securities</t>
  </si>
  <si>
    <t>0001047469-13-007285.txt</t>
  </si>
  <si>
    <t>Noodles &amp; Co</t>
  </si>
  <si>
    <t>GlycoMimetics</t>
  </si>
  <si>
    <t>GLYC</t>
  </si>
  <si>
    <t>Jefferies/ Barclays</t>
  </si>
  <si>
    <t>0001193125-14-007921.txt</t>
  </si>
  <si>
    <t>GlycoMimetics Inc</t>
  </si>
  <si>
    <t>Diana Shipping</t>
  </si>
  <si>
    <t>DSX</t>
  </si>
  <si>
    <t>Bear Streans</t>
  </si>
  <si>
    <t>0001047469-05-027888.txt</t>
  </si>
  <si>
    <t>Diana Shipping Inc</t>
  </si>
  <si>
    <t>ServisFirst Bancshares</t>
  </si>
  <si>
    <t>SFBS</t>
  </si>
  <si>
    <t>Sandler ONeill &amp; Partners</t>
  </si>
  <si>
    <t>0001144204-14-030464.txt</t>
  </si>
  <si>
    <t>ServisFirst Bancshares, Inc.</t>
  </si>
  <si>
    <t>Bellicum Pharmaceuticals</t>
  </si>
  <si>
    <t>BLCM</t>
  </si>
  <si>
    <t>Jefferies/ Citigroup/ Piper Jaffray</t>
  </si>
  <si>
    <t>0001193125-14-446724.txt</t>
  </si>
  <si>
    <t>Bellicum Pharmaceuticals Inc</t>
  </si>
  <si>
    <t>Xinyuan Real Estate</t>
  </si>
  <si>
    <t>XIN</t>
  </si>
  <si>
    <t>Merrill Lynch</t>
  </si>
  <si>
    <t>0001193125-07-263954.txt</t>
  </si>
  <si>
    <t>Xinyuan Real Estate Co., Ltd.</t>
  </si>
  <si>
    <t>Forterra</t>
  </si>
  <si>
    <t>FRTA</t>
  </si>
  <si>
    <t>Goldman Sachs/ Citigroup/ Credit Suisse</t>
  </si>
  <si>
    <t>0001193125-16-743212.txt</t>
  </si>
  <si>
    <t>Forterra Inc</t>
  </si>
  <si>
    <t>GasLog Ltd.</t>
  </si>
  <si>
    <t>GLOG</t>
  </si>
  <si>
    <t>Goldman, Sachs/ Citigroup</t>
  </si>
  <si>
    <t>0000930413-12-001996.txt</t>
  </si>
  <si>
    <t>GasLog Ltd</t>
  </si>
  <si>
    <t>Applied Genetic Technologies</t>
  </si>
  <si>
    <t>AGTC</t>
  </si>
  <si>
    <t>BMO Capital Markets/ Wedbush PacGrow Life Sciences</t>
  </si>
  <si>
    <t>0001193125-14-118834.txt</t>
  </si>
  <si>
    <t>Applied Genetic Technologies Corp</t>
  </si>
  <si>
    <t>Autolus Therapeutics</t>
  </si>
  <si>
    <t>AUTL</t>
  </si>
  <si>
    <t>Goldman Sachs/ Jefferies</t>
  </si>
  <si>
    <t>0001193125-18-201011.txt</t>
  </si>
  <si>
    <t>Autolus Therapeutics Ltd - ADR</t>
  </si>
  <si>
    <t>Amyris</t>
  </si>
  <si>
    <t>AMRS</t>
  </si>
  <si>
    <t>Morgan Stanley/Goldman Sachs/J.P. Morgan</t>
  </si>
  <si>
    <t>0001193125-10-218728.txt</t>
  </si>
  <si>
    <t>Amyris Inc</t>
  </si>
  <si>
    <t>Navigator Holdings Ltd</t>
  </si>
  <si>
    <t>NVGS</t>
  </si>
  <si>
    <t>Jefferies/ Morgan Stanley</t>
  </si>
  <si>
    <t>0001193125-13-449817.txt</t>
  </si>
  <si>
    <t>Calumet Specialty Products Partners L.P.</t>
  </si>
  <si>
    <t>CLMT</t>
  </si>
  <si>
    <t>Goldman Sachs</t>
  </si>
  <si>
    <t>0000950129-06-000644.txt</t>
  </si>
  <si>
    <t>Calumet Specialty Products Partners, L.P</t>
  </si>
  <si>
    <t>Liquidia Technologies</t>
  </si>
  <si>
    <t>LQDA</t>
  </si>
  <si>
    <t>Jefferies/ Cowen</t>
  </si>
  <si>
    <t>0001047469-18-005173.txt</t>
  </si>
  <si>
    <t>Liquidia Technologies Inc</t>
  </si>
  <si>
    <t>Arcos Dorados Holdings</t>
  </si>
  <si>
    <t>ARCO</t>
  </si>
  <si>
    <t>BofA Merrill Lynch/ J.P. Morgan/ Morgan Stanley/ Itau BBA/ Citi</t>
  </si>
  <si>
    <t>0001193125-11-098344.txt</t>
  </si>
  <si>
    <t>Arcos Dorados Holdings Inc</t>
  </si>
  <si>
    <t>Francescas Holdings</t>
  </si>
  <si>
    <t>FRAN</t>
  </si>
  <si>
    <t>Goldman, Sachs/ J.P. Morgan/ Jefferies</t>
  </si>
  <si>
    <t>0001193125-11-195020.txt</t>
  </si>
  <si>
    <t>Francesca's Holdings Corp</t>
  </si>
  <si>
    <t>National CineMedia</t>
  </si>
  <si>
    <t>NCMI</t>
  </si>
  <si>
    <t>Credit Suisse/JPMorgan/Lehman Brothers/Morgan Stanley</t>
  </si>
  <si>
    <t>0001193125-07-024863.txt</t>
  </si>
  <si>
    <t>National CineMedia, Inc.</t>
  </si>
  <si>
    <t>Catabasis Pharmaceuticals (CATB)</t>
  </si>
  <si>
    <t>CATB</t>
  </si>
  <si>
    <t>0001047469-15-005761.txt</t>
  </si>
  <si>
    <t>Catabasis Pharmaceuticals Inc</t>
  </si>
  <si>
    <t>Spark Energy</t>
  </si>
  <si>
    <t>SPKE</t>
  </si>
  <si>
    <t>Baird/ Stifel</t>
  </si>
  <si>
    <t>0001193125-14-285246.txt</t>
  </si>
  <si>
    <t>Spark Energy Inc</t>
  </si>
  <si>
    <t>HOOKIPA Pharma</t>
  </si>
  <si>
    <t>HOOK</t>
  </si>
  <si>
    <t>BofA Merrill Lynch/ SVB Leerink/ RBC Capital Markets</t>
  </si>
  <si>
    <t>0001047469-19-002394.txt</t>
  </si>
  <si>
    <t>Hookipa Pharma Inc</t>
  </si>
  <si>
    <t>Cancer Genetics</t>
  </si>
  <si>
    <t>CGIX</t>
  </si>
  <si>
    <t>Aegis Capital/ Feltl and Company</t>
  </si>
  <si>
    <t>0001193125-13-144246.txt</t>
  </si>
  <si>
    <t>Cancer Genetics Inc</t>
  </si>
  <si>
    <t>South Plains Financial</t>
  </si>
  <si>
    <t>SPFI</t>
  </si>
  <si>
    <t>Keefe, Bruyette &amp; Woods (A Stifel Company)/ Sandler O’Neill + Partners</t>
  </si>
  <si>
    <t>0001140361-19-008813.txt</t>
  </si>
  <si>
    <t>South Plains Financial Inc</t>
  </si>
  <si>
    <t>Cloudera</t>
  </si>
  <si>
    <t>CLDR</t>
  </si>
  <si>
    <t>Morgan Stanley/ J.P. Morga/ Allen &amp; Company</t>
  </si>
  <si>
    <t>0001628280-17-004450.txt</t>
  </si>
  <si>
    <t>Cloudera Inc</t>
  </si>
  <si>
    <t>Exagen</t>
  </si>
  <si>
    <t>XGN</t>
  </si>
  <si>
    <t>Cowen/ Cantor/ William Blair</t>
  </si>
  <si>
    <t>0001193125-19-250698.txt</t>
  </si>
  <si>
    <t>Exagen Inc</t>
  </si>
  <si>
    <t>AC Immune SA</t>
  </si>
  <si>
    <t>ACIU</t>
  </si>
  <si>
    <t>Credit Suisse/ Jefferies/ Leerink Partners</t>
  </si>
  <si>
    <t>0001193125-16-718500.txt</t>
  </si>
  <si>
    <t>Affimed Therapeutics B.V.</t>
  </si>
  <si>
    <t>AFMD</t>
  </si>
  <si>
    <t>Jefferies/ Leerink Partners/ BMO Capital Markets</t>
  </si>
  <si>
    <t>0001193125-14-342721.txt</t>
  </si>
  <si>
    <t>Affimed NV</t>
  </si>
  <si>
    <t>Ardmore Shipping</t>
  </si>
  <si>
    <t>ASC</t>
  </si>
  <si>
    <t>Morgan Stanley/ Jefferies/ Clarkson Capital Markets</t>
  </si>
  <si>
    <t>0001193125-13-315740.txt</t>
  </si>
  <si>
    <t>Ardmore Shipping Corp</t>
  </si>
  <si>
    <t>BP Midstream Partners LP</t>
  </si>
  <si>
    <t>BPMP</t>
  </si>
  <si>
    <t>Citigroup/ Goldman Sachs/ Morgan Stanley/ Barclays/ Credit Suisse/ J.P. Morgan/ UBS Investment Bank</t>
  </si>
  <si>
    <t>0001193125-17-323171.txt</t>
  </si>
  <si>
    <t>AcelRx Pharmaceuticals</t>
  </si>
  <si>
    <t>ACRX</t>
  </si>
  <si>
    <t>Piper Jaffray</t>
  </si>
  <si>
    <t>0001193125-11-031477.txt</t>
  </si>
  <si>
    <t>AcelRx Pharmaceuticals Inc</t>
  </si>
  <si>
    <t>Kirkland's</t>
  </si>
  <si>
    <t>KIRK</t>
  </si>
  <si>
    <t>0000950144-02-007369.txt</t>
  </si>
  <si>
    <t>Kirkland's, Inc.</t>
  </si>
  <si>
    <t>Agile Therapeutics</t>
  </si>
  <si>
    <t>AGRX</t>
  </si>
  <si>
    <t>RBC Capital Markets/ William Blair &amp; Company</t>
  </si>
  <si>
    <t>0001047469-14-005142.txt</t>
  </si>
  <si>
    <t>Agile Therapeutics Inc</t>
  </si>
  <si>
    <t>Comstock Homebuilding Companies</t>
  </si>
  <si>
    <t>CHCI</t>
  </si>
  <si>
    <t>BB&amp;T Capital Markets</t>
  </si>
  <si>
    <t>0001047469-05-017598.txt</t>
  </si>
  <si>
    <t>Comstock Holding Companies Inc</t>
  </si>
  <si>
    <t>NGL Energy Partners LP</t>
  </si>
  <si>
    <t>NGL</t>
  </si>
  <si>
    <t>Wells Fargo Securities/ RBC Capital Markets/ SunTrust Robinson Humphrey/ BMO Capital Markets</t>
  </si>
  <si>
    <t>0001047469-11-005051.txt</t>
  </si>
  <si>
    <t>Support.com</t>
  </si>
  <si>
    <t>SPRT</t>
  </si>
  <si>
    <t>0001193125-03-083615.txt</t>
  </si>
  <si>
    <t>Support.com, Inc.</t>
  </si>
  <si>
    <t>A10 Networks</t>
  </si>
  <si>
    <t>ATEN</t>
  </si>
  <si>
    <t>Morgan Stanley/ BofA Merrill Lynch/ J.P. Morgan Securities/ RBC Capital Markets</t>
  </si>
  <si>
    <t>0001193125-14-109104.txt</t>
  </si>
  <si>
    <t>A10 Networks Inc</t>
  </si>
  <si>
    <t>Acorda Therapeutics</t>
  </si>
  <si>
    <t>ACOR</t>
  </si>
  <si>
    <t>Banc of America</t>
  </si>
  <si>
    <t>0001047469-06-001697.txt</t>
  </si>
  <si>
    <t>Acorda Therapeutics Inc</t>
  </si>
  <si>
    <t>Build-A-Bear Workshop</t>
  </si>
  <si>
    <t>BBW</t>
  </si>
  <si>
    <t>Credit Suisse First Boston/Citigroup</t>
  </si>
  <si>
    <t>0000950134-04-015959.txt</t>
  </si>
  <si>
    <t>Build-A-Bear Workshop, Inc</t>
  </si>
  <si>
    <t>Renren</t>
  </si>
  <si>
    <t>RENN</t>
  </si>
  <si>
    <t>Morgan Stanley/ Deutsche Bank Securities/ Credit Suisse</t>
  </si>
  <si>
    <t>0001193125-11-128568.txt</t>
  </si>
  <si>
    <t>Renren Inc</t>
  </si>
  <si>
    <t>Green Plains Partners LP</t>
  </si>
  <si>
    <t>GPP</t>
  </si>
  <si>
    <t>Barclays/ BofA Merrill Lynch/ Credit Suisse/ Macquarie Capital/ RBC Capital Markets</t>
  </si>
  <si>
    <t>0000950137-04-000357.txt</t>
  </si>
  <si>
    <t>Brigham Minerals</t>
  </si>
  <si>
    <t>MNRL</t>
  </si>
  <si>
    <t>Credit Suiss/ Goldman Sachs/ Barclays/ RBC Capital Markets/ UBS Investment Bank/ Wells Fargo Securities</t>
  </si>
  <si>
    <t>0001193125-19-112366.txt</t>
  </si>
  <si>
    <t>Brigham Minerals Inc</t>
  </si>
  <si>
    <t>MRC Global</t>
  </si>
  <si>
    <t>MRC</t>
  </si>
  <si>
    <t>Goldman, Sachs/ Barclays</t>
  </si>
  <si>
    <t>0001193125-12-160522.txt</t>
  </si>
  <si>
    <t>MRC Global Inc</t>
  </si>
  <si>
    <t>Nextest Systems</t>
  </si>
  <si>
    <t>NEXT</t>
  </si>
  <si>
    <t>0001193125-06-060911.txt</t>
  </si>
  <si>
    <t>Nextdecade Corp</t>
  </si>
  <si>
    <t>InnerWorkings</t>
  </si>
  <si>
    <t>INWK</t>
  </si>
  <si>
    <t>0001193125-06-175010.txt</t>
  </si>
  <si>
    <t>InnerWorkings, Inc.</t>
  </si>
  <si>
    <t>IDEAYA Biosciences</t>
  </si>
  <si>
    <t>IDYA</t>
  </si>
  <si>
    <t>J.P. Morgan/ Citigroup/ Jefferies</t>
  </si>
  <si>
    <t>0001193125-19-155710.txt</t>
  </si>
  <si>
    <t>Ideaya Biosciences Inc</t>
  </si>
  <si>
    <t>MV Oil Trust</t>
  </si>
  <si>
    <t>MVO</t>
  </si>
  <si>
    <t>Raymond James</t>
  </si>
  <si>
    <t>0001047469-07-000260.txt</t>
  </si>
  <si>
    <t>StealthGas</t>
  </si>
  <si>
    <t>GASS</t>
  </si>
  <si>
    <t>Cantor Fitzgerald</t>
  </si>
  <si>
    <t>0000950136-05-006315.txt</t>
  </si>
  <si>
    <t>StealthGas Inc.</t>
  </si>
  <si>
    <t>Criteo S.A.</t>
  </si>
  <si>
    <t>CRTO</t>
  </si>
  <si>
    <t>J.P. Morgan/ Deutsche Bank Securities/ Jefferies/ Stifel</t>
  </si>
  <si>
    <t>0001193125-13-416937.txt</t>
  </si>
  <si>
    <t>Criteo SA</t>
  </si>
  <si>
    <t>LogicBio Therapeutics</t>
  </si>
  <si>
    <t>LOGC</t>
  </si>
  <si>
    <t>Jefferies/ Barclays/ William Blair</t>
  </si>
  <si>
    <t>0001193125-18-303289.txt</t>
  </si>
  <si>
    <t>LogicBio Therapeutics Inc</t>
  </si>
  <si>
    <t>Cushman &amp; Wakefield plc</t>
  </si>
  <si>
    <t>CWK</t>
  </si>
  <si>
    <t>Morgan Stanley/ J.P. Morgan/ Goldman Sachs/ UBS Securities</t>
  </si>
  <si>
    <t>0001193125-18-238413.txt</t>
  </si>
  <si>
    <t>Dice Holdings</t>
  </si>
  <si>
    <t>DHX</t>
  </si>
  <si>
    <t>Credit Suisse/Morgan Stanley</t>
  </si>
  <si>
    <t>0001193125-07-157345.txt</t>
  </si>
  <si>
    <t>DHI Group Inc</t>
  </si>
  <si>
    <t>Michaels Companies (The)</t>
  </si>
  <si>
    <t>MIK</t>
  </si>
  <si>
    <t>J.P. Morgan/ Goldman Sachs/ Barclays/ Deutsche Bank Securities</t>
  </si>
  <si>
    <t>0001047469-14-005924.txt</t>
  </si>
  <si>
    <t>Michaels Companies Inc</t>
  </si>
  <si>
    <t>Entravision Communications</t>
  </si>
  <si>
    <t>EVC</t>
  </si>
  <si>
    <t>DLJ/CSFB/ML</t>
  </si>
  <si>
    <t>0000944209-00-001225.txt</t>
  </si>
  <si>
    <t>Entravision Communications Corp</t>
  </si>
  <si>
    <t>Sachem Capital</t>
  </si>
  <si>
    <t>SACH</t>
  </si>
  <si>
    <t>Joseph Gunnar</t>
  </si>
  <si>
    <t>0001144204-17-007484.txt</t>
  </si>
  <si>
    <t>Sachem Capital Corp</t>
  </si>
  <si>
    <t>comScore</t>
  </si>
  <si>
    <t>SCOR</t>
  </si>
  <si>
    <t>0000950133-07-002810.txt</t>
  </si>
  <si>
    <t>COMSCORE, Inc.</t>
  </si>
  <si>
    <t>Calithera Biosciences</t>
  </si>
  <si>
    <t>CALA</t>
  </si>
  <si>
    <t>Citigroup/ Leerink Partners/ Wells Fargo Securities/ JMP Securities</t>
  </si>
  <si>
    <t>0001193125-14-362221.txt</t>
  </si>
  <si>
    <t>Calithera Biosciences Inc</t>
  </si>
  <si>
    <t>Farmland Partners</t>
  </si>
  <si>
    <t>FPI</t>
  </si>
  <si>
    <t>Baird, BMO Capital Markets, Janney Montgomery Scott</t>
  </si>
  <si>
    <t>0001047469-14-003753.txt</t>
  </si>
  <si>
    <t>Farmland Partners Inc</t>
  </si>
  <si>
    <t>Ardelyx</t>
  </si>
  <si>
    <t>ARDX</t>
  </si>
  <si>
    <t>Citigroup/ Leerink Partners</t>
  </si>
  <si>
    <t>0001193125-14-241681.txt</t>
  </si>
  <si>
    <t>Ardelyx Inc</t>
  </si>
  <si>
    <t>Eagle Bulk Shipping</t>
  </si>
  <si>
    <t>EGLE</t>
  </si>
  <si>
    <t>UBS Investment Bank/Bear Stearns/Citigroup</t>
  </si>
  <si>
    <t>0001047469-05-025463.txt</t>
  </si>
  <si>
    <t>Eagle Bulk Shipping Inc.</t>
  </si>
  <si>
    <t>W&amp;T Offshore</t>
  </si>
  <si>
    <t>WTI</t>
  </si>
  <si>
    <t>Lehman Brothers/Jefferies</t>
  </si>
  <si>
    <t>0001193125-05-014089.txt</t>
  </si>
  <si>
    <t>W&amp;T Offshore, Inc.</t>
  </si>
  <si>
    <t>JMP Group</t>
  </si>
  <si>
    <t>JMP</t>
  </si>
  <si>
    <t>JMP Securitites/Merrill Lynch/Keefe Bruyette &amp; Woods</t>
  </si>
  <si>
    <t>0001193125-07-110930.txt</t>
  </si>
  <si>
    <t>JMP GRP INC/SH SH</t>
  </si>
  <si>
    <t>Martin Midstream Partners LP</t>
  </si>
  <si>
    <t>MMLP</t>
  </si>
  <si>
    <t>0000950134-02-013227.txt</t>
  </si>
  <si>
    <t>Martin Midstream Partners L.P.</t>
  </si>
  <si>
    <t>Houston Wire &amp; Cable</t>
  </si>
  <si>
    <t>HWCC</t>
  </si>
  <si>
    <t>William Blair/Robert W. Baird</t>
  </si>
  <si>
    <t>0001047469-06-008440.txt</t>
  </si>
  <si>
    <t>Houston Wire &amp; Cable Company</t>
  </si>
  <si>
    <t>Lincoln Educational Services</t>
  </si>
  <si>
    <t>LINC</t>
  </si>
  <si>
    <t>0001047469-05-017999.txt</t>
  </si>
  <si>
    <t>Lincoln Educational Services Corp</t>
  </si>
  <si>
    <t>Paramount Group</t>
  </si>
  <si>
    <t>PGRE</t>
  </si>
  <si>
    <t>BofA Merrill Lynch/ Morgan Stanley/ Wells Fargo Securities</t>
  </si>
  <si>
    <t>0001193125-14-419105.txt</t>
  </si>
  <si>
    <t>Paramount Group Inc</t>
  </si>
  <si>
    <t>Brookdale Senior Living</t>
  </si>
  <si>
    <t>BKD</t>
  </si>
  <si>
    <t>0001193125-14-217183.txt</t>
  </si>
  <si>
    <t>Brookdale Senior Living, Inc.</t>
  </si>
  <si>
    <t>Genworth Financial</t>
  </si>
  <si>
    <t>GNW</t>
  </si>
  <si>
    <t>Morgan Stanley/Goldman Sachs</t>
  </si>
  <si>
    <t>0001193125-05-059921.txt</t>
  </si>
  <si>
    <t>Genworth Financial Inc</t>
  </si>
  <si>
    <t>Exfo Electro-Optical Engineering</t>
  </si>
  <si>
    <t>EXFO</t>
  </si>
  <si>
    <t>0000950123-00-006246.txt</t>
  </si>
  <si>
    <t>Exfo Inc</t>
  </si>
  <si>
    <t>Great Wolf Resorts</t>
  </si>
  <si>
    <t>WOLF</t>
  </si>
  <si>
    <t>0000950144-04-012074.txt</t>
  </si>
  <si>
    <t>acquired</t>
  </si>
  <si>
    <t>Mobile Iron</t>
  </si>
  <si>
    <t>MOBL</t>
  </si>
  <si>
    <t>Morgan Stanley/ Goldman Sachs/ Deutsche Bank Securitie/ Barclays</t>
  </si>
  <si>
    <t>0001193125-14-233936.txt</t>
  </si>
  <si>
    <t>Mobileiron Inc</t>
  </si>
  <si>
    <t>Ceragon Networks (Giganet-GGNT)</t>
  </si>
  <si>
    <t>CRNT</t>
  </si>
  <si>
    <t>Morgan Stanley Dean Witter</t>
  </si>
  <si>
    <t>0000950123-07-015149.txt</t>
  </si>
  <si>
    <t>Ceragon Networks Ltd</t>
  </si>
  <si>
    <t>Urovant Sciences</t>
  </si>
  <si>
    <t>UROV</t>
  </si>
  <si>
    <t>J.P. Morgan/ Jefferies/ Cowen</t>
  </si>
  <si>
    <t>0001193125-18-285778.txt</t>
  </si>
  <si>
    <t>Urovant Sciences Ltd</t>
  </si>
  <si>
    <t>Duluth Holdings</t>
  </si>
  <si>
    <t>DLTH</t>
  </si>
  <si>
    <t>William Blair/ Baird/ Raymond James/ BMO Capital Markets</t>
  </si>
  <si>
    <t>0001193125-15-383616.txt</t>
  </si>
  <si>
    <t>Duluth Holdings Inc</t>
  </si>
  <si>
    <t>Pzena Investment Management</t>
  </si>
  <si>
    <t>PZN</t>
  </si>
  <si>
    <t>Goldman Sachs/UBS Investment Bank</t>
  </si>
  <si>
    <t>0000950123-07-014340.txt</t>
  </si>
  <si>
    <t>Pzena Investment Management, Inc.</t>
  </si>
  <si>
    <t>Invesco Mortgage Capital</t>
  </si>
  <si>
    <t>IVR</t>
  </si>
  <si>
    <t>0000950123-09-018126.txt</t>
  </si>
  <si>
    <t>Invesco Mortgage Capital Inc</t>
  </si>
  <si>
    <t>Rubicon Project (The)</t>
  </si>
  <si>
    <t>RUBI</t>
  </si>
  <si>
    <t>Morgan Stanley/ Goldman Sachs/ RBC Capital Markets, LLC</t>
  </si>
  <si>
    <t>0001193125-14-128315.txt</t>
  </si>
  <si>
    <t>The Rubicon Project Inc</t>
  </si>
  <si>
    <t>Landmark Infrastructure Partners LP</t>
  </si>
  <si>
    <t>LMRK</t>
  </si>
  <si>
    <t>Baird/ Raymond James/ RBC Capital Markets</t>
  </si>
  <si>
    <t>0001047469-14-009279.txt</t>
  </si>
  <si>
    <t>Landmark Infrastructure Partners LP Unit</t>
  </si>
  <si>
    <t>Red River Bancshares</t>
  </si>
  <si>
    <t>RRBI</t>
  </si>
  <si>
    <t>FIG Partners/ Stephens</t>
  </si>
  <si>
    <t>0001193125-19-135494.txt</t>
  </si>
  <si>
    <t>Red River Bancshares Inc</t>
  </si>
  <si>
    <t>Sonos</t>
  </si>
  <si>
    <t>SONO</t>
  </si>
  <si>
    <t>Morgan Stanley/ Goldman Sachs/ Allen &amp; Company</t>
  </si>
  <si>
    <t>0001193125-18-236231.txt</t>
  </si>
  <si>
    <t>Sonos Inc</t>
  </si>
  <si>
    <t>Solaris Oilfield Infrastructure</t>
  </si>
  <si>
    <t>SOI</t>
  </si>
  <si>
    <t>Credit Suisse/ Goldman, Sachs</t>
  </si>
  <si>
    <t>0001193125-17-170711.txt</t>
  </si>
  <si>
    <t>Solaris Oilfield Infrastructure Inc</t>
  </si>
  <si>
    <t>Merrimack Pharmaceuticals</t>
  </si>
  <si>
    <t>MACK</t>
  </si>
  <si>
    <t>J.P. Morgan</t>
  </si>
  <si>
    <t>0001047469-12-003551.txt</t>
  </si>
  <si>
    <t>Merrimack Pharmaceuticals Inc</t>
  </si>
  <si>
    <t>Whiting Petroleum Holdings</t>
  </si>
  <si>
    <t>WLL</t>
  </si>
  <si>
    <t>Merrill Lynch/AG Edwards</t>
  </si>
  <si>
    <t>0001193125-03-084549.txt</t>
  </si>
  <si>
    <t>Whiting Petroleum Corp</t>
  </si>
  <si>
    <t>Orion Energy Systems</t>
  </si>
  <si>
    <t>OESX</t>
  </si>
  <si>
    <t>Thomas Weisel Partners</t>
  </si>
  <si>
    <t>0000950137-07-018686.txt</t>
  </si>
  <si>
    <t>Orion Energy Systems, Inc.</t>
  </si>
  <si>
    <t>Townsquare Media</t>
  </si>
  <si>
    <t>TSQ</t>
  </si>
  <si>
    <t>BofA Merrill Lynch/ Jefferies/ RBC Capital Markets</t>
  </si>
  <si>
    <t>0001571049-14-003250.txt</t>
  </si>
  <si>
    <t>Townsquare Media Inc</t>
  </si>
  <si>
    <t>ExOne Company (The)</t>
  </si>
  <si>
    <t>XONE</t>
  </si>
  <si>
    <t>FBR</t>
  </si>
  <si>
    <t>0001193125-13-043739.txt</t>
  </si>
  <si>
    <t>ExOne Co</t>
  </si>
  <si>
    <t>Byline Bancorp</t>
  </si>
  <si>
    <t>BY</t>
  </si>
  <si>
    <t>BofA Merrill Lynch/ Keefe, Bruyette &amp; Woods (A Stifel Company)</t>
  </si>
  <si>
    <t>0001193125-17-221124.txt</t>
  </si>
  <si>
    <t>Byline Bancorp Inc</t>
  </si>
  <si>
    <t>Commercial Vehicle Group</t>
  </si>
  <si>
    <t>CVGI</t>
  </si>
  <si>
    <t>0000950137-04-006298.txt</t>
  </si>
  <si>
    <t>Commercial Vehicle Group, Inc.</t>
  </si>
  <si>
    <t>Hoegh LNG Partners LP</t>
  </si>
  <si>
    <t>HMLP</t>
  </si>
  <si>
    <t>Citigroup/ BofA Merrill Lynch/ Morgan Stanley</t>
  </si>
  <si>
    <t>0001193125-14-302189.txt</t>
  </si>
  <si>
    <t>Vivint Solar</t>
  </si>
  <si>
    <t>VSLR</t>
  </si>
  <si>
    <t>Goldman Sachs/ BofA Merrill Lynch/ Credit Suisse</t>
  </si>
  <si>
    <t>0001193125-14-359612.txt</t>
  </si>
  <si>
    <t>Vivint Solar Inc</t>
  </si>
  <si>
    <t>NEUROMetrix</t>
  </si>
  <si>
    <t>NURO</t>
  </si>
  <si>
    <t>Punk Ziegel/WR Hambrecht</t>
  </si>
  <si>
    <t>0001047469-04-023893.txt</t>
  </si>
  <si>
    <t>Neurometrix Inc</t>
  </si>
  <si>
    <t>Ocular Therapeutix</t>
  </si>
  <si>
    <t>OCUL</t>
  </si>
  <si>
    <t>Morgan Stanley/ Cowen and Company/ RBC Capital Markets</t>
  </si>
  <si>
    <t>0001193125-14-280620.txt</t>
  </si>
  <si>
    <t>Ocular Therapeutix Inc</t>
  </si>
  <si>
    <t>PBF Logistics LP</t>
  </si>
  <si>
    <t>PBFX</t>
  </si>
  <si>
    <t>Barclays/ UBS Investment Bank</t>
  </si>
  <si>
    <t>0001193125-14-192107.txt</t>
  </si>
  <si>
    <t>Fuwei Films (Holdings) Co. Ltd.</t>
  </si>
  <si>
    <t>FFHL</t>
  </si>
  <si>
    <t>0001144204-06-053468.txt</t>
  </si>
  <si>
    <t>Fuwei Films (Holdings) Co Ltd</t>
  </si>
  <si>
    <t>Digirad</t>
  </si>
  <si>
    <t>DRAD</t>
  </si>
  <si>
    <t>Merrill Lynch/JP Morgan</t>
  </si>
  <si>
    <t>0001387131-20-005190.txt</t>
  </si>
  <si>
    <t>Digirad Corporation</t>
  </si>
  <si>
    <t>Ardagh Group S.A.</t>
  </si>
  <si>
    <t>ARD</t>
  </si>
  <si>
    <t>Citigroup/ Deutsche Bank Securities/ Goldman, Sachs/ Barclays/ Credit Suisse/ J.P. Morgan</t>
  </si>
  <si>
    <t>0001047469-17-001668.txt</t>
  </si>
  <si>
    <t>Ardagh Group SA</t>
  </si>
  <si>
    <t>Ossen Innovation Co., Ltd.</t>
  </si>
  <si>
    <t>OSN</t>
  </si>
  <si>
    <t>Global Hunter Securities, LLC/ Knight Capital Markets</t>
  </si>
  <si>
    <t>0001144204-10-067534.txt</t>
  </si>
  <si>
    <t>Ossen Innovation Co  Ltd</t>
  </si>
  <si>
    <t>CapStone Turbine</t>
  </si>
  <si>
    <t>CPST</t>
  </si>
  <si>
    <t>Goldman, Sachs</t>
  </si>
  <si>
    <t>0000950150-00-000966.txt</t>
  </si>
  <si>
    <t>Capstone Turbine Corporation</t>
  </si>
  <si>
    <t>Ryerson Holding</t>
  </si>
  <si>
    <t>RYI</t>
  </si>
  <si>
    <t>BofA Merrill Lynch/ J.P. Morgan</t>
  </si>
  <si>
    <t>0001193125-14-303162.txt</t>
  </si>
  <si>
    <t>Ryerson Holding Corp</t>
  </si>
  <si>
    <t>Ellington Residential Mortgage REIT</t>
  </si>
  <si>
    <t>EARN</t>
  </si>
  <si>
    <t>Credit Suisse/ Deutsche Bank Securities/ Citigroup/ UBS Investment Bank</t>
  </si>
  <si>
    <t>0001193125-13-196463.txt</t>
  </si>
  <si>
    <t>Adaptimmune Therapeutics PLC</t>
  </si>
  <si>
    <t>ADAP</t>
  </si>
  <si>
    <t>BofA Merrill Lynch/ Cowen and Company/ Leerink Partners</t>
  </si>
  <si>
    <t>0001047469-15-004459.txt</t>
  </si>
  <si>
    <t>Adaptimmune Therapeutics PLC - ADR</t>
  </si>
  <si>
    <t>Vera Bradley</t>
  </si>
  <si>
    <t>VRA</t>
  </si>
  <si>
    <t>Baird/ Piper Jaffray</t>
  </si>
  <si>
    <t>0001193125-06-218803.txt</t>
  </si>
  <si>
    <t>Vera Bradley, Inc.</t>
  </si>
  <si>
    <t>DURECT</t>
  </si>
  <si>
    <t>DRRX</t>
  </si>
  <si>
    <t>0001012870-00-005018.txt</t>
  </si>
  <si>
    <t>DURECT Corporation</t>
  </si>
  <si>
    <t>Marchex</t>
  </si>
  <si>
    <t>MCHX</t>
  </si>
  <si>
    <t>Sanders Morris Harris/National Securities</t>
  </si>
  <si>
    <t>0001193125-04-054857.txt</t>
  </si>
  <si>
    <t>Marchex, Inc.</t>
  </si>
  <si>
    <t>Plains GP Holdings, L.P.</t>
  </si>
  <si>
    <t>PAGP</t>
  </si>
  <si>
    <t>Barclays/ Goldman Sachs/ J.P. Morgan/ BofA Merrill Lynch/ Citigroup/ UBS Investment Bank/ Wells Fargo Securities</t>
  </si>
  <si>
    <t>0001047469-13-009701.txt</t>
  </si>
  <si>
    <t>Plains GP Holdings LP</t>
  </si>
  <si>
    <t>1347 Property Insurance Holdings</t>
  </si>
  <si>
    <t>PIH</t>
  </si>
  <si>
    <t>0001144204-14-019888.txt</t>
  </si>
  <si>
    <t>1347 Property Insurance Holdings Inc</t>
  </si>
  <si>
    <t>Aldeyra Therapeutics</t>
  </si>
  <si>
    <t>ALDX</t>
  </si>
  <si>
    <t>0001193125-14-180397.txt</t>
  </si>
  <si>
    <t>Aldeyra Therapeutics Inc</t>
  </si>
  <si>
    <t>Alimera Sciences</t>
  </si>
  <si>
    <t>ALIM</t>
  </si>
  <si>
    <t>Credit Suisse/Citi</t>
  </si>
  <si>
    <t>0000950123-10-037269.txt</t>
  </si>
  <si>
    <t>Alimera Sciences Inc</t>
  </si>
  <si>
    <t>Limelight Networks</t>
  </si>
  <si>
    <t>LLNW</t>
  </si>
  <si>
    <t>Goldman Sachs/Morgan Stanley</t>
  </si>
  <si>
    <t>0000950134-07-013125.txt</t>
  </si>
  <si>
    <t>Limelight Networks, Inc.</t>
  </si>
  <si>
    <t>Ladder Capital</t>
  </si>
  <si>
    <t>LADR</t>
  </si>
  <si>
    <t>Deutsche Bank Securities/ Citigroup/ Wells Fargo Securities/ BofA Merrill Lynch/ J.P. Morgan</t>
  </si>
  <si>
    <t>0001193125-14-040065.txt</t>
  </si>
  <si>
    <t>Ladder Capital Corp</t>
  </si>
  <si>
    <t>Global Signal</t>
  </si>
  <si>
    <t>GSL</t>
  </si>
  <si>
    <t>Morgan Stanley/Banc of America/Lehman Brothers</t>
  </si>
  <si>
    <t>0000950136-04-001843.txt</t>
  </si>
  <si>
    <t>Global Ship Lease Inc</t>
  </si>
  <si>
    <t>CytomX Therapeutics</t>
  </si>
  <si>
    <t>CTMX</t>
  </si>
  <si>
    <t>BofA Merrill Lynch/ Jefferies/ Cowen and Company</t>
  </si>
  <si>
    <t>0001193125-15-340412.txt</t>
  </si>
  <si>
    <t>CytomX Therapeutics Inc</t>
  </si>
  <si>
    <t>Minerva Neurosciences</t>
  </si>
  <si>
    <t>NERV</t>
  </si>
  <si>
    <t>0001047469-14-005978.txt</t>
  </si>
  <si>
    <t>Minerva Neurosciences Inc</t>
  </si>
  <si>
    <t>Bluerock Residential Growth REIT</t>
  </si>
  <si>
    <t>BRG</t>
  </si>
  <si>
    <t>Wunderlich Securities</t>
  </si>
  <si>
    <t>0001144204-14-019705.txt</t>
  </si>
  <si>
    <t>Bluerock Residential Growth REIT Inc Class A</t>
  </si>
  <si>
    <t>Hertz Global Holdings</t>
  </si>
  <si>
    <t>HTZ</t>
  </si>
  <si>
    <t>Goldman Sachs/Lehman Brothers/Merrill Lynch</t>
  </si>
  <si>
    <t>0001047469-06-014277.txt</t>
  </si>
  <si>
    <t>Hertz Global Holdings Inc</t>
  </si>
  <si>
    <t>Sabre</t>
  </si>
  <si>
    <t>SABR</t>
  </si>
  <si>
    <t>Morgan Stanley/ Goldman Sachs/ BofA Merrill Lynch/ Deutsche Bank Securities</t>
  </si>
  <si>
    <t>0001193125-14-147819.txt</t>
  </si>
  <si>
    <t>Sabre Corp</t>
  </si>
  <si>
    <t>Navios Maritime Partners L.P.</t>
  </si>
  <si>
    <t>NMM</t>
  </si>
  <si>
    <t>Merrill Lynch/JPMorgan</t>
  </si>
  <si>
    <t>0000950136-07-007730.txt</t>
  </si>
  <si>
    <t>PBF Energy</t>
  </si>
  <si>
    <t>PBF</t>
  </si>
  <si>
    <t>Citigroup/ Morgan Stanley/ Credit Suisse/ Deutsche Bank Securities</t>
  </si>
  <si>
    <t>0001193125-12-501889.txt</t>
  </si>
  <si>
    <t>Mistras Group</t>
  </si>
  <si>
    <t>MG</t>
  </si>
  <si>
    <t>J.P. Morghan/Credit Suisse.BofA Merrill Lynch</t>
  </si>
  <si>
    <t>0000950123-09-049356.txt</t>
  </si>
  <si>
    <t>Mistras Group Inc</t>
  </si>
  <si>
    <t>Independence Contract Drilling</t>
  </si>
  <si>
    <t>ICD</t>
  </si>
  <si>
    <t>Morgan Stanley/ Barclays/ Tudor Pickering Holt</t>
  </si>
  <si>
    <t>0001193125-14-303452.txt</t>
  </si>
  <si>
    <t>Independence Contract Drilling Inc</t>
  </si>
  <si>
    <t>Greenlight Capital Re</t>
  </si>
  <si>
    <t>GLRE</t>
  </si>
  <si>
    <t>Lehman Brothers/UBS Investment Bank</t>
  </si>
  <si>
    <t>0000950136-07-003735.txt</t>
  </si>
  <si>
    <t>Greenlight Capital Re, Ltd.</t>
  </si>
  <si>
    <t>ORBCOMM</t>
  </si>
  <si>
    <t>ORBC</t>
  </si>
  <si>
    <t>UBS Investment Bank/Morgan Stanley</t>
  </si>
  <si>
    <t>0000950123-06-013468.txt</t>
  </si>
  <si>
    <t>ORBCOMM Inc</t>
  </si>
  <si>
    <t>Carrols Restaurant Group</t>
  </si>
  <si>
    <t>TAST</t>
  </si>
  <si>
    <t>Wachovia/Banc of America</t>
  </si>
  <si>
    <t>0001193125-06-254280.txt</t>
  </si>
  <si>
    <t>Carrols Restaurant Group Inc</t>
  </si>
  <si>
    <t>Shell Midstream Partners, L.P.</t>
  </si>
  <si>
    <t>SHLX</t>
  </si>
  <si>
    <t>Barclays/ Citigroup/ Morgan Stanley/ UBS Investment Bank</t>
  </si>
  <si>
    <t>0001193125-14-387075.txt</t>
  </si>
  <si>
    <t>Shell Midstream Partners LP</t>
  </si>
  <si>
    <t>Ninetowns Digital World Trade Holdings</t>
  </si>
  <si>
    <t>NINE</t>
  </si>
  <si>
    <t>JP Morgan</t>
  </si>
  <si>
    <t>0001193125-18-016088.txt</t>
  </si>
  <si>
    <t>Nine Energy Service Inc</t>
  </si>
  <si>
    <t>Recro Pharma</t>
  </si>
  <si>
    <t>REPH</t>
  </si>
  <si>
    <t>0001193125-14-088257.txt</t>
  </si>
  <si>
    <t>Recro Pharma Inc</t>
  </si>
  <si>
    <t>Infinera</t>
  </si>
  <si>
    <t>INFN</t>
  </si>
  <si>
    <t>0001193125-07-131232.txt</t>
  </si>
  <si>
    <t>Infinera Corp.</t>
  </si>
  <si>
    <t>Bright Scholar Education Holdings</t>
  </si>
  <si>
    <t>BEDU</t>
  </si>
  <si>
    <t>0001193125-17-175960.txt</t>
  </si>
  <si>
    <t>Bright Scholar Education Holdngs Ltd-ADR</t>
  </si>
  <si>
    <t>Banco Santander</t>
  </si>
  <si>
    <t>BSBR</t>
  </si>
  <si>
    <t>Santander/ Credit Suisse/ BofA Merrill Lynch/ UBS Investment Bank</t>
  </si>
  <si>
    <t>0000950123-09-049059.txt</t>
  </si>
  <si>
    <t>Banco Santander Brasil SA ADR</t>
  </si>
  <si>
    <t>LG. Philips LCD (7/22/04)</t>
  </si>
  <si>
    <t>LPL</t>
  </si>
  <si>
    <t>LG Investment &amp; Securities/Morgan Stanley/UBS Investment Bank</t>
  </si>
  <si>
    <t>0001193125-04-119654.txt</t>
  </si>
  <si>
    <t>LG Display Co Ltd.</t>
  </si>
  <si>
    <t>Sequans Communications S.A.</t>
  </si>
  <si>
    <t>SQNS</t>
  </si>
  <si>
    <t>UBS Investment Bank/ Jefferies</t>
  </si>
  <si>
    <t>0001193125-11-099660.txt</t>
  </si>
  <si>
    <t>Rigel Pharmaceuticals</t>
  </si>
  <si>
    <t>RIGL</t>
  </si>
  <si>
    <t>0000912057-00-051611.txt</t>
  </si>
  <si>
    <t>Rigel Pharmaceuticals, Inc.</t>
  </si>
  <si>
    <t>CatchMark Timber Trust</t>
  </si>
  <si>
    <t>CTT</t>
  </si>
  <si>
    <t>0001193125-13-471709.txt</t>
  </si>
  <si>
    <t>Catchmark Timber Trust Inc</t>
  </si>
  <si>
    <t>Babcock &amp; Brown Air Limited</t>
  </si>
  <si>
    <t>FLY</t>
  </si>
  <si>
    <t>Morgan Stanley/Citi/Merrill Lynch/Credit Suisse</t>
  </si>
  <si>
    <t>0000950136-07-006693.txt</t>
  </si>
  <si>
    <t>Fly Leasing Ltd</t>
  </si>
  <si>
    <t>Zuora</t>
  </si>
  <si>
    <t>ZUO</t>
  </si>
  <si>
    <t>Goldman Sachs/ Morgan Stanley/ Allen &amp; Company/ Jefferies</t>
  </si>
  <si>
    <t>0001193125-18-115687.txt</t>
  </si>
  <si>
    <t>Zuora Inc</t>
  </si>
  <si>
    <t>GrafTech International Ltd.</t>
  </si>
  <si>
    <t>EAF</t>
  </si>
  <si>
    <t>J.P. Morgan/ Credit Suisse</t>
  </si>
  <si>
    <t>0001047469-18-002966.txt</t>
  </si>
  <si>
    <t>GrafTech International Ltd</t>
  </si>
  <si>
    <t>Constellium Holdco B.V.</t>
  </si>
  <si>
    <t>CSTM</t>
  </si>
  <si>
    <t>Goldman, Sachs/ Deutsche Bank Securities/ J.P. Morgan</t>
  </si>
  <si>
    <t>0001193125-13-232662.txt</t>
  </si>
  <si>
    <t>Constellium SE</t>
  </si>
  <si>
    <t>Universal Technical Institute</t>
  </si>
  <si>
    <t>UTI</t>
  </si>
  <si>
    <t>0000950153-04-000960.txt</t>
  </si>
  <si>
    <t>Universal Technical Institute, Inc.</t>
  </si>
  <si>
    <t>Empire State Realty Trust</t>
  </si>
  <si>
    <t>ESRT</t>
  </si>
  <si>
    <t>Goldman, Sachs/ BofA Merrill Lynch</t>
  </si>
  <si>
    <t>0001193125-13-389145.txt</t>
  </si>
  <si>
    <t>Empire State Realty Trust Inc</t>
  </si>
  <si>
    <t>Atossa Genetics</t>
  </si>
  <si>
    <t>ATOS</t>
  </si>
  <si>
    <t>0001144204-12-061002.txt</t>
  </si>
  <si>
    <t>Atossa Therapeutics Inc</t>
  </si>
  <si>
    <t>FireEye</t>
  </si>
  <si>
    <t>FEYE</t>
  </si>
  <si>
    <t>Morgan Stanley, Goldman, Sachs/ J.P. Morgan/ Barclays/</t>
  </si>
  <si>
    <t>0001193125-13-373183.txt</t>
  </si>
  <si>
    <t>FireEye Inc</t>
  </si>
  <si>
    <t>Levi Strauss</t>
  </si>
  <si>
    <t>LEVI</t>
  </si>
  <si>
    <t>0001193125-19-082264.txt</t>
  </si>
  <si>
    <t>Levi Strauss &amp; Co.</t>
  </si>
  <si>
    <t>Plymouth Industrial REIT</t>
  </si>
  <si>
    <t>PLYM</t>
  </si>
  <si>
    <t>D.A. Davidson/ BB&amp;T Capital Markets/ Oppenheimer</t>
  </si>
  <si>
    <t>0001171520-17-000282.txt</t>
  </si>
  <si>
    <t>Concert Pharmaceuticals</t>
  </si>
  <si>
    <t>CNCE</t>
  </si>
  <si>
    <t>UBS Investment Bank/ Wells Fargo Securities</t>
  </si>
  <si>
    <t>0001193125-14-051487.txt</t>
  </si>
  <si>
    <t>Concert Pharmaceuticals Inc</t>
  </si>
  <si>
    <t>HomeStreet</t>
  </si>
  <si>
    <t>HMST</t>
  </si>
  <si>
    <t>FBR Capital Markets</t>
  </si>
  <si>
    <t>0001193125-12-058044.txt</t>
  </si>
  <si>
    <t>HomeStreet Inc</t>
  </si>
  <si>
    <t>Akebia Therapeutics</t>
  </si>
  <si>
    <t>AKBA</t>
  </si>
  <si>
    <t>Morgan Stanley/ Credit Suisse/ UBS Investment Bank</t>
  </si>
  <si>
    <t>0001193125-14-110516.txt</t>
  </si>
  <si>
    <t>Akebia Therapeutics Inc</t>
  </si>
  <si>
    <t>Midland States Bancorp</t>
  </si>
  <si>
    <t>MSBI</t>
  </si>
  <si>
    <t>Sandler O'Neill + Partners/ Keefe, Bruyette &amp; Woods (A Stifel Company)</t>
  </si>
  <si>
    <t>0001047469-16-013399.txt</t>
  </si>
  <si>
    <t>Midland States Bancorp Inc</t>
  </si>
  <si>
    <t>Community Health Systems</t>
  </si>
  <si>
    <t>CYH</t>
  </si>
  <si>
    <t>0000912057-00-027877.txt</t>
  </si>
  <si>
    <t>SciPlay</t>
  </si>
  <si>
    <t>SCPL</t>
  </si>
  <si>
    <t>BofA Merrill Lynch/ J.P. Morgan/ Deutsche Bank Securities</t>
  </si>
  <si>
    <t>0001047469-19-002860.txt</t>
  </si>
  <si>
    <t>SciPlay Corp</t>
  </si>
  <si>
    <t>Ellington Financial LLC</t>
  </si>
  <si>
    <t>EFC</t>
  </si>
  <si>
    <t>0001193125-10-226994.txt</t>
  </si>
  <si>
    <t>Ellington Financial Inc</t>
  </si>
  <si>
    <t>Evoke</t>
  </si>
  <si>
    <t>Salomon Smith Barney</t>
  </si>
  <si>
    <t>Veritone</t>
  </si>
  <si>
    <t>VERI</t>
  </si>
  <si>
    <t>Wunderlich/ Craig-Hallum Capital Group</t>
  </si>
  <si>
    <t>0001193125-17-168796.txt</t>
  </si>
  <si>
    <t>Veritone Inc</t>
  </si>
  <si>
    <t>Inovalon Holdings</t>
  </si>
  <si>
    <t>INOV</t>
  </si>
  <si>
    <t>Goldman Sachs/ Morgan Stanley/ Citigroup/ BofA Merrill Lynch/ UBS Investment Bank</t>
  </si>
  <si>
    <t>0001047469-15-000755.txt</t>
  </si>
  <si>
    <t>Inovalon Holdings Inc</t>
  </si>
  <si>
    <t>Parsley Energy</t>
  </si>
  <si>
    <t>PE</t>
  </si>
  <si>
    <t>Credit Suisse/ Goldman Sachs/ J.P. Morgan/ Wells Fargo Securities</t>
  </si>
  <si>
    <t>0001193125-14-213092.txt</t>
  </si>
  <si>
    <t>Parsley Energy Inc</t>
  </si>
  <si>
    <t>Orion Engineered Carbons S.a r.l.</t>
  </si>
  <si>
    <t>OEC</t>
  </si>
  <si>
    <t>0001193125-14-280647.txt</t>
  </si>
  <si>
    <t>Orion Engineered Carbons SA</t>
  </si>
  <si>
    <t>Aspen Aerogels</t>
  </si>
  <si>
    <t>ASPN</t>
  </si>
  <si>
    <t>Barclays/ J.P. Morgan/ Citigroup</t>
  </si>
  <si>
    <t>0001193125-14-236586.txt</t>
  </si>
  <si>
    <t>Aspen Aerogels Inc</t>
  </si>
  <si>
    <t>Great Ajax</t>
  </si>
  <si>
    <t>AJX</t>
  </si>
  <si>
    <t>FBR/ Sterne Agee/ Nomura</t>
  </si>
  <si>
    <t>0001571049-15-001172.txt</t>
  </si>
  <si>
    <t>Great Ajax Corp</t>
  </si>
  <si>
    <t>Third Point Reinsurance</t>
  </si>
  <si>
    <t>TPRE</t>
  </si>
  <si>
    <t>J.P. Morgan/ Credit Suisse/ Morgan Stanley/ BofA Merrill Lynch/ Citigroup</t>
  </si>
  <si>
    <t>0001193125-13-338530.txt</t>
  </si>
  <si>
    <t>Third Point Reinsurance Ltd</t>
  </si>
  <si>
    <t>QualStar</t>
  </si>
  <si>
    <t>QBAK</t>
  </si>
  <si>
    <t>First Van Kasper/Needham</t>
  </si>
  <si>
    <t>0000898430-00-001880.txt</t>
  </si>
  <si>
    <t>Qualstar Corporation</t>
  </si>
  <si>
    <t>Change Healthcare</t>
  </si>
  <si>
    <t>CHNG</t>
  </si>
  <si>
    <t>Barclays/ Goldman Sachs/ J.P. Morgan</t>
  </si>
  <si>
    <t>0001193125-19-186131.txt</t>
  </si>
  <si>
    <t>Change Healthcare Inc</t>
  </si>
  <si>
    <t>Azure Power Global</t>
  </si>
  <si>
    <t>AZRE</t>
  </si>
  <si>
    <t>Barclays/ Credit Suisse</t>
  </si>
  <si>
    <t>0001193125-16-737769.txt</t>
  </si>
  <si>
    <t>Harvard Biosceince</t>
  </si>
  <si>
    <t>HBIO</t>
  </si>
  <si>
    <t>0000912057-00-052590.txt</t>
  </si>
  <si>
    <t>Harvard Bioscience, Inc.</t>
  </si>
  <si>
    <t>Red Rock Resorts</t>
  </si>
  <si>
    <t>RRR</t>
  </si>
  <si>
    <t>Deutsche Bank Securities/ J.P. Morgan/ BofA Merrill Lynch/ Goldman Sachs</t>
  </si>
  <si>
    <t>0000950123-07-007835.txt</t>
  </si>
  <si>
    <t>Red Rock Resorts Inc</t>
  </si>
  <si>
    <t>Rockwood Holdings</t>
  </si>
  <si>
    <t>ROC</t>
  </si>
  <si>
    <t>Goldman Sachs/Credit Suisse First Boston</t>
  </si>
  <si>
    <t>0001047469-05-021684.txt</t>
  </si>
  <si>
    <t>Rockpool Acquisitions PLC</t>
  </si>
  <si>
    <t>PixelWorks</t>
  </si>
  <si>
    <t>PXLW</t>
  </si>
  <si>
    <t>0000912057-00-025631.txt</t>
  </si>
  <si>
    <t>Pixelworks, Inc.</t>
  </si>
  <si>
    <t>Cross Country</t>
  </si>
  <si>
    <t>CCRN</t>
  </si>
  <si>
    <t>Merrill Lynch/Salomon Smith Barney</t>
  </si>
  <si>
    <t>0000912057-01-536579.txt</t>
  </si>
  <si>
    <t>Cross Country Healthcare, Inc.</t>
  </si>
  <si>
    <t>Synchronoss Technologies</t>
  </si>
  <si>
    <t>SNCR</t>
  </si>
  <si>
    <t>Goldman Sachs/Deutsche Bank</t>
  </si>
  <si>
    <t>0000950123-06-007730.txt</t>
  </si>
  <si>
    <t>Rubicon Technology</t>
  </si>
  <si>
    <t>RBCN</t>
  </si>
  <si>
    <t>0001193125-07-249176.txt</t>
  </si>
  <si>
    <t>Rubicon Technology, Inc.</t>
  </si>
  <si>
    <t>Lantronix</t>
  </si>
  <si>
    <t>LTRX</t>
  </si>
  <si>
    <t>Donaldson Lufkin &amp; Jenrette</t>
  </si>
  <si>
    <t>0001017062-00-001606.txt</t>
  </si>
  <si>
    <t>Lantronix Inc</t>
  </si>
  <si>
    <t>Verrica Pharmaceuticals</t>
  </si>
  <si>
    <t>VRCA</t>
  </si>
  <si>
    <t>BofA Merrill Lynch/ Jefferies/ Cowen</t>
  </si>
  <si>
    <t>0001193125-18-194500.txt</t>
  </si>
  <si>
    <t>Verrica Pharmaceuticals Inc</t>
  </si>
  <si>
    <t>SunPower</t>
  </si>
  <si>
    <t>SPWR</t>
  </si>
  <si>
    <t>Credit Suisse First Boston/Lehman Brothers</t>
  </si>
  <si>
    <t>0001193125-05-228237.txt</t>
  </si>
  <si>
    <t>SunPower Corporation</t>
  </si>
  <si>
    <t>Laureate Education</t>
  </si>
  <si>
    <t>LAUR</t>
  </si>
  <si>
    <t>Credit Suisse/ Morgan Stanley/ Barclays/ Macquarie Capital/ J.P. Morgan/ BMO Capital Markets/ Citigroup/ KKR/ Goldman Sachs</t>
  </si>
  <si>
    <t>0001047469-17-000494.txt</t>
  </si>
  <si>
    <t>Laureate Education Inc</t>
  </si>
  <si>
    <t>TerraForm Power</t>
  </si>
  <si>
    <t>TERP</t>
  </si>
  <si>
    <t>Goldman Sachs/Barclays/ Citigroup/J.P. Morgan/ Macquarie Capital</t>
  </si>
  <si>
    <t>0001193125-14-273144.txt</t>
  </si>
  <si>
    <t>TerraForm Power Inc</t>
  </si>
  <si>
    <t>Double Hull Tankers</t>
  </si>
  <si>
    <t>DHT</t>
  </si>
  <si>
    <t>Merrill Lynch/UBS Investment Bank</t>
  </si>
  <si>
    <t>0001047469-07-000340.txt</t>
  </si>
  <si>
    <t>DHT Holdings Inc</t>
  </si>
  <si>
    <t>Textainer Group Holdings Limited</t>
  </si>
  <si>
    <t>TGH</t>
  </si>
  <si>
    <t>Credit Suisse/Wachovia</t>
  </si>
  <si>
    <t>0001193125-07-216399.txt</t>
  </si>
  <si>
    <t>Global Partners</t>
  </si>
  <si>
    <t>GLP</t>
  </si>
  <si>
    <t>Lehman Brothers/KeyBanc Capital Markets</t>
  </si>
  <si>
    <t>0001047469-05-023615.txt</t>
  </si>
  <si>
    <t>Global Partners LP</t>
  </si>
  <si>
    <t>CapStar Financial Holdings</t>
  </si>
  <si>
    <t>CSTR</t>
  </si>
  <si>
    <t>Keefe, Bruyette &amp; Woods/ Sandler O’Neill + Partners, L.P</t>
  </si>
  <si>
    <t>0001193125-16-718356.txt</t>
  </si>
  <si>
    <t>Capstar Financial Holdings Inc</t>
  </si>
  <si>
    <t>Otelco Telecommunications</t>
  </si>
  <si>
    <t>OTT</t>
  </si>
  <si>
    <t>CIBC World Markets/RBC Capital Markets/UBS Investment Bank</t>
  </si>
  <si>
    <t>0001047469-04-037574.txt</t>
  </si>
  <si>
    <t>GAIN Capital Holdings</t>
  </si>
  <si>
    <t>GCAP</t>
  </si>
  <si>
    <t>Morgan Stanley/Deutsche Bank</t>
  </si>
  <si>
    <t>0000950123-10-113754.txt</t>
  </si>
  <si>
    <t>Gain Capital Holdings Inc</t>
  </si>
  <si>
    <t>Consolidated Communications Illinois</t>
  </si>
  <si>
    <t>CNSL</t>
  </si>
  <si>
    <t>0000950123-05-008856.txt</t>
  </si>
  <si>
    <t>Consolidated Communications Holdings Inc</t>
  </si>
  <si>
    <t>Altice USA</t>
  </si>
  <si>
    <t>ATUS</t>
  </si>
  <si>
    <t>J.P. Morgan/ Morgan Stanley/ Citigroup/ Goldman, Sachs/ BofA Merrill Lynch/ Barclays/ BNP PARIBAS/ Deutsche Bank Securities/ RBC Capital Markets</t>
  </si>
  <si>
    <t>0001047469-17-004208.txt</t>
  </si>
  <si>
    <t>Altice USA Inc</t>
  </si>
  <si>
    <t>Jernigan Capital</t>
  </si>
  <si>
    <t>JCAP</t>
  </si>
  <si>
    <t>Raymond James/ Baird/ Wunderlich Securities</t>
  </si>
  <si>
    <t>0001193125-15-112062.txt</t>
  </si>
  <si>
    <t>Jernigan Capital Inc</t>
  </si>
  <si>
    <t>Everspin Technologies</t>
  </si>
  <si>
    <t>MRAM</t>
  </si>
  <si>
    <t>Stifel/ Needham &amp; Company</t>
  </si>
  <si>
    <t>0001193125-16-733396.txt</t>
  </si>
  <si>
    <t>Everspin Technologies Inc</t>
  </si>
  <si>
    <t>Kala Pharmaceuticals</t>
  </si>
  <si>
    <t>KALA</t>
  </si>
  <si>
    <t>J.P. Morgan/ BofA Merrill Lynch</t>
  </si>
  <si>
    <t>0001047469-17-004696.txt</t>
  </si>
  <si>
    <t>Kala Pharmaceuticals Inc</t>
  </si>
  <si>
    <t>Equity Bancshares</t>
  </si>
  <si>
    <t>EQBK</t>
  </si>
  <si>
    <t>Keefe, Bruyette &amp; Woods (A Stifel Company)/ Stephens</t>
  </si>
  <si>
    <t>0001193125-15-375169.txt</t>
  </si>
  <si>
    <t>Equity BancShares Inc</t>
  </si>
  <si>
    <t>Univar</t>
  </si>
  <si>
    <t>UNVR</t>
  </si>
  <si>
    <t>Deutsche Bank Securities/ Goldman Sachs/ BofA Merrill Lynch</t>
  </si>
  <si>
    <t>0001193125-15-228931.txt</t>
  </si>
  <si>
    <t>Univar Solutions Inc</t>
  </si>
  <si>
    <t>Global Cash Access Holdings</t>
  </si>
  <si>
    <t>GCA</t>
  </si>
  <si>
    <t>Goldman Sachs/JP Morgan</t>
  </si>
  <si>
    <t>0000950134-05-018185.txt</t>
  </si>
  <si>
    <t>Everi Holdings Inc</t>
  </si>
  <si>
    <t>SeaWorld Entertainment</t>
  </si>
  <si>
    <t>SEAS</t>
  </si>
  <si>
    <t>Goldman, Sachs/ J.P. Morgan</t>
  </si>
  <si>
    <t>0001193125-13-161702.txt</t>
  </si>
  <si>
    <t>SeaWorld Entertainment Inc</t>
  </si>
  <si>
    <t>Surgery Partners</t>
  </si>
  <si>
    <t>SGRY</t>
  </si>
  <si>
    <t>BofA Merrill Lynch/ Goldman Sachs/ Jefferies</t>
  </si>
  <si>
    <t>0001193125-15-336717.txt</t>
  </si>
  <si>
    <t>Surgery Partners Inc</t>
  </si>
  <si>
    <t>Arbor Realty Trust</t>
  </si>
  <si>
    <t>ABR</t>
  </si>
  <si>
    <t>Wachovia Securities/UBS Investment Bank</t>
  </si>
  <si>
    <t>0000950123-04-004385.txt</t>
  </si>
  <si>
    <t>Arbor Realty Trust Inc</t>
  </si>
  <si>
    <t>Alpha and Omega Semiconductor</t>
  </si>
  <si>
    <t>AOSL</t>
  </si>
  <si>
    <t>Deutsche Bank/Piper Jaffray</t>
  </si>
  <si>
    <t>0001193125-10-097709.txt</t>
  </si>
  <si>
    <t>Alpha and Omega Semiconductor Ltd</t>
  </si>
  <si>
    <t>Alphatec Holdings</t>
  </si>
  <si>
    <t>ATEC</t>
  </si>
  <si>
    <t>Deutsche Bank/First Albany</t>
  </si>
  <si>
    <t>0001047469-06-007985.txt</t>
  </si>
  <si>
    <t>Alphatec Holdings Inc</t>
  </si>
  <si>
    <t>Lyra Therapeutics</t>
  </si>
  <si>
    <t>LYRA</t>
  </si>
  <si>
    <t>BofA Securities/ Jefferies/ William Blair</t>
  </si>
  <si>
    <t>0001193125-20-131089.txt</t>
  </si>
  <si>
    <t>Lyra Therapeutics Inc</t>
  </si>
  <si>
    <t>FMC Technologies</t>
  </si>
  <si>
    <t>FTI</t>
  </si>
  <si>
    <t>Merrill Lymch</t>
  </si>
  <si>
    <t>0000950131-01-501863.txt</t>
  </si>
  <si>
    <t>TechnipFMC PLC</t>
  </si>
  <si>
    <t>Innovative Solutions and Support</t>
  </si>
  <si>
    <t>ISSC</t>
  </si>
  <si>
    <t>0001036050-00-001399.txt</t>
  </si>
  <si>
    <t>Innovative Solutions &amp; Support Inc</t>
  </si>
  <si>
    <t>Gol Intelligent Airlines</t>
  </si>
  <si>
    <t>GOL</t>
  </si>
  <si>
    <t>Morgan Stanley/Merrill Lynch</t>
  </si>
  <si>
    <t>0001193125-09-206468.txt</t>
  </si>
  <si>
    <t>Vonage Holdings</t>
  </si>
  <si>
    <t>VG</t>
  </si>
  <si>
    <t>Citigroup/Deutsche Bank/UBS Investment Bank</t>
  </si>
  <si>
    <t>0001047469-06-007592.txt</t>
  </si>
  <si>
    <t>Vonage Holdings Corp.</t>
  </si>
  <si>
    <t>Liquidity Services</t>
  </si>
  <si>
    <t>LQDT</t>
  </si>
  <si>
    <t>Friedman Billings Ramsey/RBC Capital Markets</t>
  </si>
  <si>
    <t>0001047469-06-002336.txt</t>
  </si>
  <si>
    <t>Liquidity Services, Inc.</t>
  </si>
  <si>
    <t>China Life Insurance</t>
  </si>
  <si>
    <t>LFC</t>
  </si>
  <si>
    <t>China Inter'l/Citigroup/CS First Boston/Deutsche Bank</t>
  </si>
  <si>
    <t>0001193125-03-093984.txt</t>
  </si>
  <si>
    <t>China Life Insurance Co Ltd ADR</t>
  </si>
  <si>
    <t>KKR Real Estate Finance Trust</t>
  </si>
  <si>
    <t>KREF</t>
  </si>
  <si>
    <t>Wells Fargo Securities/ Morgan Stanley/ KKR</t>
  </si>
  <si>
    <t>0001047469-17-003215.txt</t>
  </si>
  <si>
    <t>Brixmor Property Group</t>
  </si>
  <si>
    <t>BRX</t>
  </si>
  <si>
    <t>BofA Merrill Lynch/ Citigroup/ J.P. Morgan/ Wells Fargo Securities/ Barclays/ Deutsche Bank Securities/ RBC Capital Markets/ UBS Investment Bank</t>
  </si>
  <si>
    <t>0001193125-13-420787.txt</t>
  </si>
  <si>
    <t>Brixmor Property Group Inc</t>
  </si>
  <si>
    <t>Capital Bancorp</t>
  </si>
  <si>
    <t>CBNK</t>
  </si>
  <si>
    <t>0001628280-18-012106.txt</t>
  </si>
  <si>
    <t>Capital Bancorp Inc</t>
  </si>
  <si>
    <t>BeyondSpring</t>
  </si>
  <si>
    <t>BYSI</t>
  </si>
  <si>
    <t>Rodman &amp; Renshaw (a Unit of H.C. Wainwright &amp; Co.)</t>
  </si>
  <si>
    <t>0001567619-17-000415.txt</t>
  </si>
  <si>
    <t>Beyondspring Inc</t>
  </si>
  <si>
    <t>Brightcove</t>
  </si>
  <si>
    <t>BCOV</t>
  </si>
  <si>
    <t>Morgan Stanley/ Stifel, Nicolaus Weisel</t>
  </si>
  <si>
    <t>0001193125-12-066175.txt</t>
  </si>
  <si>
    <t>Brightcove Inc</t>
  </si>
  <si>
    <t>TeleNav</t>
  </si>
  <si>
    <t>TNAV</t>
  </si>
  <si>
    <t>J.P. Morgan/Deutsche Bank</t>
  </si>
  <si>
    <t>0001193125-10-119127.txt</t>
  </si>
  <si>
    <t>Telenav Inc</t>
  </si>
  <si>
    <t>Fortress Transportation and Infrastructure Investors</t>
  </si>
  <si>
    <t>FTAI</t>
  </si>
  <si>
    <t>Citigroup/ BofA Merrill Lynch/ Barclays/ Deutsche Bank Securities/ UBS Investment Bank</t>
  </si>
  <si>
    <t>0001193125-15-191922.txt</t>
  </si>
  <si>
    <t>Fortress Transprtn and Infr Investrs LLC</t>
  </si>
  <si>
    <t>Tencent Music Entertainment Group (TME)</t>
  </si>
  <si>
    <t>TME</t>
  </si>
  <si>
    <t>Morgan Stanley/ Goldman Sachs (Asia)/ J.P. Morgan/ Deutsche Bank Securities/ BofA Merrill Lynch</t>
  </si>
  <si>
    <t>0001193125-18-347477.txt</t>
  </si>
  <si>
    <t>Tencent Music Entertainment Group - ADR</t>
  </si>
  <si>
    <t>Stereotaxis</t>
  </si>
  <si>
    <t>STXS</t>
  </si>
  <si>
    <t>Goldman Sachs/Bear Stearns</t>
  </si>
  <si>
    <t>0000950137-04-006694.txt</t>
  </si>
  <si>
    <t>Stereotaxis Inc</t>
  </si>
  <si>
    <t>USA Compression Partners, LP</t>
  </si>
  <si>
    <t>USAC</t>
  </si>
  <si>
    <t>Barclays Capital/ Goldman, Sachs/ J.P. Morgan/ Wells Fargo Securities</t>
  </si>
  <si>
    <t>0001047469-13-000239.txt</t>
  </si>
  <si>
    <t>Usa Compression Partners LP</t>
  </si>
  <si>
    <t>Mueller Water Products</t>
  </si>
  <si>
    <t>MWA</t>
  </si>
  <si>
    <t>Banc of America/Morgan Stanley/Lehman Brothers</t>
  </si>
  <si>
    <t>0001047469-06-007683.txt</t>
  </si>
  <si>
    <t>Mueller Water Products, Inc.</t>
  </si>
  <si>
    <t>HBT Financial</t>
  </si>
  <si>
    <t>HBT</t>
  </si>
  <si>
    <t>Keefe, Bruyette &amp; Woods (A Stifel Company)/ J.P. Morgan</t>
  </si>
  <si>
    <t>0001047469-19-005718.txt</t>
  </si>
  <si>
    <t>HBT Financial Inc</t>
  </si>
  <si>
    <t>Sunstone Hotel Investors</t>
  </si>
  <si>
    <t>SHO</t>
  </si>
  <si>
    <t>Citigroup/Merrill Lynch/Morgan Stanley</t>
  </si>
  <si>
    <t>0001193125-04-175846.txt</t>
  </si>
  <si>
    <t>Sunstone Hotel Investors Inc</t>
  </si>
  <si>
    <t>EDEN Bioscience</t>
  </si>
  <si>
    <t>EDEN</t>
  </si>
  <si>
    <t>0000891020-00-001731.txt</t>
  </si>
  <si>
    <t>Eden Research plc</t>
  </si>
  <si>
    <t>Sprague Resources LP</t>
  </si>
  <si>
    <t>SRLP</t>
  </si>
  <si>
    <t>Barclays/ J.P. Morgan/ BofA Merrill Lynch</t>
  </si>
  <si>
    <t>0001193125-13-412004.txt</t>
  </si>
  <si>
    <t>Aeglea BioTherapeutics</t>
  </si>
  <si>
    <t>AGLE</t>
  </si>
  <si>
    <t>UBS Investment Bank/ BMO Capital Markets/ Wells Fargo Securities</t>
  </si>
  <si>
    <t>0001193125-16-533048.txt</t>
  </si>
  <si>
    <t>Aeglea Bio Therapeutics Inc</t>
  </si>
  <si>
    <t>American Capital Agency</t>
  </si>
  <si>
    <t>AGNC</t>
  </si>
  <si>
    <t>Citi/Merrill Lynch</t>
  </si>
  <si>
    <t>0001193125-08-116871.txt</t>
  </si>
  <si>
    <t>AGNC Investment Corp</t>
  </si>
  <si>
    <t>Postal Realty Trust</t>
  </si>
  <si>
    <t>PSTL</t>
  </si>
  <si>
    <t>Stifel/ Janney Montgomery Scott/ BMO Capital Markets/ Height Capital Markets</t>
  </si>
  <si>
    <t>0001615774-19-008054.txt</t>
  </si>
  <si>
    <t>Postal Realty Trust Inc</t>
  </si>
  <si>
    <t>Whitestone REIT</t>
  </si>
  <si>
    <t>WSR</t>
  </si>
  <si>
    <t>Wunderlich/Ladenburg Thalmann</t>
  </si>
  <si>
    <t>0001193125-10-198014.txt</t>
  </si>
  <si>
    <t>NIO Inc.</t>
  </si>
  <si>
    <t>NIO</t>
  </si>
  <si>
    <t>Morgan Stanley/ Goldman Sachs (Asia)/ J.P. Morgan</t>
  </si>
  <si>
    <t>0001193125-18-271849.txt</t>
  </si>
  <si>
    <t>Nio Inc - ADR</t>
  </si>
  <si>
    <t>Eyegate Pharmaceuticals</t>
  </si>
  <si>
    <t>EYEG</t>
  </si>
  <si>
    <t>0001144204-15-009184.txt</t>
  </si>
  <si>
    <t>Eyegate Pharmaceuticals Inc</t>
  </si>
  <si>
    <t>QuinStreet</t>
  </si>
  <si>
    <t>QNST</t>
  </si>
  <si>
    <t>Credit Suisse/BofA Merrill Lynch/J.P. Morgan</t>
  </si>
  <si>
    <t>0000950123-10-011558.txt</t>
  </si>
  <si>
    <t>QuinStreet Inc</t>
  </si>
  <si>
    <t>Valvoline</t>
  </si>
  <si>
    <t>VVV</t>
  </si>
  <si>
    <t>BofA Merrill Lynch/ Citigroup/ Morgan Stanley</t>
  </si>
  <si>
    <t>0001193125-16-719994.txt</t>
  </si>
  <si>
    <t>Valvoline Inc</t>
  </si>
  <si>
    <t>Sohu.com</t>
  </si>
  <si>
    <t>SOHU</t>
  </si>
  <si>
    <t>0000950109-00-002837.txt</t>
  </si>
  <si>
    <t>Sohu.com Ltd - ADR</t>
  </si>
  <si>
    <t>Western Gas Partners LP</t>
  </si>
  <si>
    <t>WES</t>
  </si>
  <si>
    <t>UBS Investment Bank/Citi/Credit Suisse/Morgan Stanley</t>
  </si>
  <si>
    <t>0000892569-03-001639.txt</t>
  </si>
  <si>
    <t>Western Midstream Partners LP</t>
  </si>
  <si>
    <t>Marlin Business Services</t>
  </si>
  <si>
    <t>MRLN</t>
  </si>
  <si>
    <t>US Bancorp Piper Jaffray/Wm Blair</t>
  </si>
  <si>
    <t>0000893220-06-002486.txt</t>
  </si>
  <si>
    <t>Marlin Business Services Corp.</t>
  </si>
  <si>
    <t>Envivio</t>
  </si>
  <si>
    <t>ENVI</t>
  </si>
  <si>
    <t>Goldman, Sachs/ Deutsche Bank Securities/ Stifel Nicolaus Weisel</t>
  </si>
  <si>
    <t>0001193125-12-180187.txt</t>
  </si>
  <si>
    <t>Envipco Holding NV</t>
  </si>
  <si>
    <t>Ruth's Chris Steak House</t>
  </si>
  <si>
    <t>RUTH</t>
  </si>
  <si>
    <t>Banc of America/Wachovia</t>
  </si>
  <si>
    <t>0001193125-05-163159.txt</t>
  </si>
  <si>
    <t>Ruth's Hospitality Group, Inc.</t>
  </si>
  <si>
    <t>First Hawaiian</t>
  </si>
  <si>
    <t>FHB</t>
  </si>
  <si>
    <t>Goldman Sachs/ BofA Merrill Lynch/ BNP PARIBAS/ Barclays/ Credit Suisse/ Deutsche Bank Securities/ J.P. Morgan/ Citigroup/ Morgan Stanley/ UBS Investment Bank</t>
  </si>
  <si>
    <t>0001047469-16-014692.txt</t>
  </si>
  <si>
    <t>First Hawaiian Inc</t>
  </si>
  <si>
    <t>PennyMac Investment Trust</t>
  </si>
  <si>
    <t>PMT</t>
  </si>
  <si>
    <t>Merrill Lynch/ Credit Suisse/ Deutsche Bank Securities</t>
  </si>
  <si>
    <t>0001047469-09-007059.txt</t>
  </si>
  <si>
    <t>PennyMac Mortgage Investment Trust</t>
  </si>
  <si>
    <t>RLJ Lodging Trust</t>
  </si>
  <si>
    <t>RLJ</t>
  </si>
  <si>
    <t>BofA Merrill Lynch/ Barclays Capital/ Wells Fargo Securities</t>
  </si>
  <si>
    <t>0001047469-11-004974.txt</t>
  </si>
  <si>
    <t>Catalyst Pharmaceutical Partners</t>
  </si>
  <si>
    <t>CPRX</t>
  </si>
  <si>
    <t>First Albany</t>
  </si>
  <si>
    <t>0000950144-06-010451.txt</t>
  </si>
  <si>
    <t>Catalyst Pharmaceuticals Inc</t>
  </si>
  <si>
    <t>PPD</t>
  </si>
  <si>
    <t>Barclays/ J.P. Morgan/ Morgan Stanley/ Goldman Sachs/ BofA Securities/ Credit Suisse/ Jefferies/ UBS Investment Bank/ Citigroup/ Deutsche Bank Securities/ Evercore ISI/ HSBC/ Mizuho Securities/ Baird/ William Blair</t>
  </si>
  <si>
    <t>0001193125-20-026918.txt</t>
  </si>
  <si>
    <t>PPD Inc</t>
  </si>
  <si>
    <t>Greenhill</t>
  </si>
  <si>
    <t>GHL</t>
  </si>
  <si>
    <t>0000950136-04-001439.txt</t>
  </si>
  <si>
    <t>Greenhill &amp; Co., Inc.</t>
  </si>
  <si>
    <t>Voyager Therapeutics</t>
  </si>
  <si>
    <t>VYGR</t>
  </si>
  <si>
    <t>Cowen and Company/ Piper Jaffray</t>
  </si>
  <si>
    <t>0001047469-15-008542.txt</t>
  </si>
  <si>
    <t>Voyager Therapeutics Inc</t>
  </si>
  <si>
    <t>Holly Energy Partners</t>
  </si>
  <si>
    <t>HEP</t>
  </si>
  <si>
    <t>0000950134-04-009806.txt</t>
  </si>
  <si>
    <t>Holly Energy Partners, L.P.</t>
  </si>
  <si>
    <t>Amicus Therapeutics</t>
  </si>
  <si>
    <t>FOLD</t>
  </si>
  <si>
    <t>0000950123-07-008163.txt</t>
  </si>
  <si>
    <t>Amicus Therapeutics, Inc.</t>
  </si>
  <si>
    <t>LoopNet</t>
  </si>
  <si>
    <t>LOOP</t>
  </si>
  <si>
    <t>0000950134-06-011225.txt</t>
  </si>
  <si>
    <t>Loop Industries Inc</t>
  </si>
  <si>
    <t>DiamondRock Hospitalty</t>
  </si>
  <si>
    <t>DRH</t>
  </si>
  <si>
    <t>Citigroup/Friedman Billings Ramsey</t>
  </si>
  <si>
    <t>0001193125-05-115526.txt</t>
  </si>
  <si>
    <t>DiamondRock Hospitality Company</t>
  </si>
  <si>
    <t>AVEO Pharmaceuticals</t>
  </si>
  <si>
    <t>AVEO</t>
  </si>
  <si>
    <t>J.P. Morgan/Morgan Stanley</t>
  </si>
  <si>
    <t>0001193125-10-055025.txt</t>
  </si>
  <si>
    <t>AVEO Pharmaceuticals, Inc.</t>
  </si>
  <si>
    <t>Glu Mobile</t>
  </si>
  <si>
    <t>GLUU</t>
  </si>
  <si>
    <t>0000950134-07-006323.txt</t>
  </si>
  <si>
    <t>Glu Mobile Inc.</t>
  </si>
  <si>
    <t>Warrior Met Coal</t>
  </si>
  <si>
    <t>HCC</t>
  </si>
  <si>
    <t>Credit Suisse/ Citigroup/ Morgan Stanley/ BMO Capital Markets/ RBC Capital Markets</t>
  </si>
  <si>
    <t>0001193125-17-124705.txt</t>
  </si>
  <si>
    <t>Santander Consumer USA Holdings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</si>
  <si>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</si>
  <si>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</si>
  <si>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>0001193125-14-019910.txt</t>
  </si>
  <si>
    <t>Santander Consumer USA Holdings Inc</t>
  </si>
  <si>
    <t>SecureWorks</t>
  </si>
  <si>
    <t>SCWX</t>
  </si>
  <si>
    <t>BofA Merrill Lynch/ Morgan Stanley/ Goldman Sachs/ J.P. Morgan</t>
  </si>
  <si>
    <t>0001193125-16-551881.txt</t>
  </si>
  <si>
    <t>Secureworks Corp</t>
  </si>
  <si>
    <t>QIWI plc</t>
  </si>
  <si>
    <t>QIWI</t>
  </si>
  <si>
    <t>0001193125-13-199506.txt</t>
  </si>
  <si>
    <t>Qiwi PLC</t>
  </si>
  <si>
    <t>Summit Hotel Properties</t>
  </si>
  <si>
    <t>INN</t>
  </si>
  <si>
    <t>Deutsche Bank Securities/ Baird/ RBC Capital Markets</t>
  </si>
  <si>
    <t>0000950123-11-011261.txt</t>
  </si>
  <si>
    <t>Summit Hotel Properties Inc</t>
  </si>
  <si>
    <t>Conn's</t>
  </si>
  <si>
    <t>CONN</t>
  </si>
  <si>
    <t>Stephens/SunTrust Robinson Humphrey</t>
  </si>
  <si>
    <t>0001193125-03-085880.txt</t>
  </si>
  <si>
    <t>Conn's Inc</t>
  </si>
  <si>
    <t>Atara Biotherapeutics</t>
  </si>
  <si>
    <t>ATRA</t>
  </si>
  <si>
    <t>Goldman Sachs/ Citigroup</t>
  </si>
  <si>
    <t>0001193125-14-373354.txt</t>
  </si>
  <si>
    <t>Atara Biotherapeutics Inc</t>
  </si>
  <si>
    <t>Southern National Bancorp of Virginia</t>
  </si>
  <si>
    <t>SONA</t>
  </si>
  <si>
    <t>FIG Partners</t>
  </si>
  <si>
    <t>0001193125-09-218610.txt</t>
  </si>
  <si>
    <t>Southern National Banc. of Virginia, Inc</t>
  </si>
  <si>
    <t>MagnaChip Semiconductor</t>
  </si>
  <si>
    <t>MX</t>
  </si>
  <si>
    <t>Barclays Capital/ Deutsche Bank Securities</t>
  </si>
  <si>
    <t>0001193125-11-062905.txt</t>
  </si>
  <si>
    <t>Magnachip Semiconductor Corp</t>
  </si>
  <si>
    <t>Dynavax Technologies</t>
  </si>
  <si>
    <t>DVAX</t>
  </si>
  <si>
    <t>Bear Stearns/Deutsche Bank</t>
  </si>
  <si>
    <t>0000950149-04-000438.txt</t>
  </si>
  <si>
    <t>Dynavax Technologies Corporation</t>
  </si>
  <si>
    <t>iQIYI</t>
  </si>
  <si>
    <t>IQ</t>
  </si>
  <si>
    <t>Goldman Sachs (Asia)/ Credit Suisse/ BofA Merrill Lynch</t>
  </si>
  <si>
    <t>0001193125-18-101601.txt</t>
  </si>
  <si>
    <t>IQIYI Inc</t>
  </si>
  <si>
    <t>TTM Technologies</t>
  </si>
  <si>
    <t>TTMI</t>
  </si>
  <si>
    <t>Robertson Stephens</t>
  </si>
  <si>
    <t>0000912057-00-042181.txt</t>
  </si>
  <si>
    <t>TTM Technologies, Inc.</t>
  </si>
  <si>
    <t>TRI Pointe Homes</t>
  </si>
  <si>
    <t>TPH</t>
  </si>
  <si>
    <t>Citigroup/ Deutsche Bank Securities/ FBR</t>
  </si>
  <si>
    <t>0001193125-13-034748.txt</t>
  </si>
  <si>
    <t>TRI Pointe Group Inc</t>
  </si>
  <si>
    <t>Bridgewater Bancshares</t>
  </si>
  <si>
    <t>BWB</t>
  </si>
  <si>
    <t>Sandler O'Neill &amp; Partners/ D.A. Davidson</t>
  </si>
  <si>
    <t>0001047469-18-001639.txt</t>
  </si>
  <si>
    <t>Bridgewater Bancshares Inc</t>
  </si>
  <si>
    <t>21Vianet Group</t>
  </si>
  <si>
    <t>VNET</t>
  </si>
  <si>
    <t>Morgan Stanley/ Barclays Capital/ J.P. Morgan Securities</t>
  </si>
  <si>
    <t>0001193125-11-105108.txt</t>
  </si>
  <si>
    <t>21Vianet Group Inc - ADR</t>
  </si>
  <si>
    <t>NeoPhotonics</t>
  </si>
  <si>
    <t>NPTN</t>
  </si>
  <si>
    <t>BofA Merrill Lynch/ Deutsche Bank Securities</t>
  </si>
  <si>
    <t>0001193125-11-020885.txt</t>
  </si>
  <si>
    <t>NeoPhotonics Corp</t>
  </si>
  <si>
    <t>Armada Hoffler Properties</t>
  </si>
  <si>
    <t>AHH</t>
  </si>
  <si>
    <t>Baird/ Raymond James/ Stifel</t>
  </si>
  <si>
    <t>0001193125-13-208472.txt</t>
  </si>
  <si>
    <t>Armada Hoffler Properties Inc</t>
  </si>
  <si>
    <t>Ironwood Pharmaceutical</t>
  </si>
  <si>
    <t>IRWD</t>
  </si>
  <si>
    <t>J.P.Morgan/Morgan Stanley/Credit Suisse</t>
  </si>
  <si>
    <t>0001047469-10-000546.txt</t>
  </si>
  <si>
    <t>Ironwood Pharmaceuticals, Inc.</t>
  </si>
  <si>
    <t>Viking Therapeutics</t>
  </si>
  <si>
    <t>VKTX</t>
  </si>
  <si>
    <t>0001193125-15-156831.txt</t>
  </si>
  <si>
    <t>Viking Therapeutics Inc</t>
  </si>
  <si>
    <t>Zynga</t>
  </si>
  <si>
    <t>ZNGA</t>
  </si>
  <si>
    <t>Morgan Stanley/ Goldman, Sachs</t>
  </si>
  <si>
    <t>0001193125-11-343682.txt</t>
  </si>
  <si>
    <t>Zynga Inc</t>
  </si>
  <si>
    <t>CareScience</t>
  </si>
  <si>
    <t>CARE</t>
  </si>
  <si>
    <t>0000912057-00-030340.txt</t>
  </si>
  <si>
    <t>Carter Bank and Trust</t>
  </si>
  <si>
    <t>Huntsman</t>
  </si>
  <si>
    <t>HUN</t>
  </si>
  <si>
    <t>0001047469-05-003198.txt</t>
  </si>
  <si>
    <t>Huntsman Corporation</t>
  </si>
  <si>
    <t>Oil States International</t>
  </si>
  <si>
    <t>OIS</t>
  </si>
  <si>
    <t>Merrill Lynch/Credit Suisse First Boston</t>
  </si>
  <si>
    <t>0000950129-01-000720.txt</t>
  </si>
  <si>
    <t>Oil States International, Inc.</t>
  </si>
  <si>
    <t>Ally Financial</t>
  </si>
  <si>
    <t>ALLY</t>
  </si>
  <si>
    <t>Citigroup/ Goldman, Sachs/ Morgan Stanley/ Barclays/ Deutsche Bank Securities</t>
  </si>
  <si>
    <t>0001193125-14-140209.txt</t>
  </si>
  <si>
    <t>U.S. Auto Parts Network</t>
  </si>
  <si>
    <t>PRTS</t>
  </si>
  <si>
    <t>RBC Capital Markets/Thomas Weisel Partners</t>
  </si>
  <si>
    <t>0001193125-07-025301.txt</t>
  </si>
  <si>
    <t>U.S. Auto Parts Network, Inc.</t>
  </si>
  <si>
    <t>Taylor Morrison Home</t>
  </si>
  <si>
    <t>TMHC</t>
  </si>
  <si>
    <t>Credit Suisse/ Citigroup/ Zelman Partners</t>
  </si>
  <si>
    <t>0001193125-13-148964.txt</t>
  </si>
  <si>
    <t>Taylor Morrison Home Corp</t>
  </si>
  <si>
    <t>TransMedics Group</t>
  </si>
  <si>
    <t>TMDX</t>
  </si>
  <si>
    <t>Morgan Stanley/ J.P. Morgan</t>
  </si>
  <si>
    <t>0001193125-19-135109.txt</t>
  </si>
  <si>
    <t>TransMedics Group Inc</t>
  </si>
  <si>
    <t>Preferred Apartment Communities</t>
  </si>
  <si>
    <t>APTS</t>
  </si>
  <si>
    <t>0001144204-11-019921.txt</t>
  </si>
  <si>
    <t>Angie’s List</t>
  </si>
  <si>
    <t>ANGI</t>
  </si>
  <si>
    <t>0001193125-11-314921.txt</t>
  </si>
  <si>
    <t>ANGI Homeservices Inc</t>
  </si>
  <si>
    <t>Curon Medical</t>
  </si>
  <si>
    <t>CURN</t>
  </si>
  <si>
    <t>UBS Warburg</t>
  </si>
  <si>
    <t>0001047469-04-013804.txt</t>
  </si>
  <si>
    <t>Currency Exchange International Corp</t>
  </si>
  <si>
    <t>Natural Grocers by Vitamin Cottage</t>
  </si>
  <si>
    <t>NGVC</t>
  </si>
  <si>
    <t>SunTrust Robinson Humphrey/ Piper Jaffray</t>
  </si>
  <si>
    <t>0001047469-12-007416.txt</t>
  </si>
  <si>
    <t>Natural Grocers by Vitamin Cottage Inc</t>
  </si>
  <si>
    <t>Teekay Tankers</t>
  </si>
  <si>
    <t>TNK</t>
  </si>
  <si>
    <t>Citi/Morgan Stanley</t>
  </si>
  <si>
    <t>0000945234-07-000723.txt</t>
  </si>
  <si>
    <t>Teekay Tankers Ltd.</t>
  </si>
  <si>
    <t>LexinFintech Holdings Ltd.</t>
  </si>
  <si>
    <t>LX</t>
  </si>
  <si>
    <t>Goldman Sachs (Asia)/ BofA Merrill Lynch/ Deutsche Bank Securities/ China Renaissance</t>
  </si>
  <si>
    <t>0001047469-17-007775.txt</t>
  </si>
  <si>
    <t>LexinFintech Holdings Ltd - ADR</t>
  </si>
  <si>
    <t>Cowen Group</t>
  </si>
  <si>
    <t>COWN</t>
  </si>
  <si>
    <t>Cowen/Credit Suisse/Merrill Lynch</t>
  </si>
  <si>
    <t>0001047469-09-010770.txt</t>
  </si>
  <si>
    <t>Cowen Inc Class A</t>
  </si>
  <si>
    <t>MPLX LP</t>
  </si>
  <si>
    <t>MPLX</t>
  </si>
  <si>
    <t>UBS Investment Bank/ BofA Merrill Lynch/ Morgan Stanley/ Citigroup/ J.P. Morgan</t>
  </si>
  <si>
    <t>0001193125-12-438222.txt</t>
  </si>
  <si>
    <t>Ternium S.A.</t>
  </si>
  <si>
    <t>TX</t>
  </si>
  <si>
    <t>0001193125-06-018552.txt</t>
  </si>
  <si>
    <t>Ternium SA</t>
  </si>
  <si>
    <t>Home BancShares</t>
  </si>
  <si>
    <t>HOMB</t>
  </si>
  <si>
    <t>Stephens</t>
  </si>
  <si>
    <t>0000950134-06-012129.txt</t>
  </si>
  <si>
    <t>Home Bancshares Inc</t>
  </si>
  <si>
    <t>Community Bancorp</t>
  </si>
  <si>
    <t>CBON</t>
  </si>
  <si>
    <t>Keefe Bruyette &amp; Woods/D.A. Davidson</t>
  </si>
  <si>
    <t>0000950124-04-006164.txt</t>
  </si>
  <si>
    <t>Weight Watchers International</t>
  </si>
  <si>
    <t>WTW</t>
  </si>
  <si>
    <t>CS First Boston/Goldman Sachs</t>
  </si>
  <si>
    <t>0000912057-02-035853.txt</t>
  </si>
  <si>
    <t>WW International Inc</t>
  </si>
  <si>
    <t>Flexion Therapeutics</t>
  </si>
  <si>
    <t>FLXN</t>
  </si>
  <si>
    <t>BMO Capital Markets/ Wells Fargo Securities</t>
  </si>
  <si>
    <t>0001193125-14-048088.txt</t>
  </si>
  <si>
    <t>Flexion Therapeutics Inc</t>
  </si>
  <si>
    <t>Acorn International</t>
  </si>
  <si>
    <t>ATV</t>
  </si>
  <si>
    <t>Merrill Lynch/Deutsche Bank</t>
  </si>
  <si>
    <t>0001193125-07-100905.txt</t>
  </si>
  <si>
    <t>Acorn International, Inc.</t>
  </si>
  <si>
    <t>Prevail Therapeutics</t>
  </si>
  <si>
    <t>PRVL</t>
  </si>
  <si>
    <t>Morgan Stanley/ BofA Merrill Lynch/ Cowen and Company</t>
  </si>
  <si>
    <t>0001193125-19-177602.txt</t>
  </si>
  <si>
    <t>Prevail Therapeutics Inc</t>
  </si>
  <si>
    <t>Osmotica Pharmaceuticals plc (OSMT)</t>
  </si>
  <si>
    <t>OSMT</t>
  </si>
  <si>
    <t>Jefferies/ Barclays/ RBC Capital Markets</t>
  </si>
  <si>
    <t>0001047469-18-006791.txt</t>
  </si>
  <si>
    <t>Osmotica Pharmaceuticals PLC</t>
  </si>
  <si>
    <t>StorageNetworks</t>
  </si>
  <si>
    <t>STOR</t>
  </si>
  <si>
    <t>0001047469-14-009375.txt</t>
  </si>
  <si>
    <t>Store Capital Corp</t>
  </si>
  <si>
    <t>Summit Materials</t>
  </si>
  <si>
    <t>SUM</t>
  </si>
  <si>
    <t>Citigroup/ Goldman Sachs/ BofA Merrill Lynch/ Barclays/ Deutsche Bank Securities/ RBC Capital Markets</t>
  </si>
  <si>
    <t>0001193125-15-090563.txt</t>
  </si>
  <si>
    <t>Summit Materials Inc</t>
  </si>
  <si>
    <t>PhaseBio Pharmaceuticals</t>
  </si>
  <si>
    <t>PHAS</t>
  </si>
  <si>
    <t>Citigroup/ Cowen/ Stifel</t>
  </si>
  <si>
    <t>0001193125-18-302148.txt</t>
  </si>
  <si>
    <t>PhaseBio Pharmaceuticals Inc</t>
  </si>
  <si>
    <t>Guaranty Bancshares</t>
  </si>
  <si>
    <t>GNTY</t>
  </si>
  <si>
    <t>Sandler O’Neill + Partners/ Stephens</t>
  </si>
  <si>
    <t>0001193125-17-163369.txt</t>
  </si>
  <si>
    <t>Guaranty Bancshares, Inc.</t>
  </si>
  <si>
    <t>Matador Resources</t>
  </si>
  <si>
    <t>MTDR</t>
  </si>
  <si>
    <t>RBC Capital Markets/ Citigroup</t>
  </si>
  <si>
    <t>0001193125-12-037044.txt</t>
  </si>
  <si>
    <t>Rosetta Stone</t>
  </si>
  <si>
    <t>RST</t>
  </si>
  <si>
    <t>Morgan Stanley/William Blair</t>
  </si>
  <si>
    <t>0001047469-09-004213.txt</t>
  </si>
  <si>
    <t>Rosetta Stone Inc</t>
  </si>
  <si>
    <t>Retail Properties of America</t>
  </si>
  <si>
    <t>RPAI</t>
  </si>
  <si>
    <t>J.P. Morgan/ Citigroup/ Deutsche Bank Securities/ KeyBanc Capital Markets</t>
  </si>
  <si>
    <t>0001193125-12-152300.txt</t>
  </si>
  <si>
    <t>Retail Properties of America Inc</t>
  </si>
  <si>
    <t>ProCentury</t>
  </si>
  <si>
    <t>China Online Education Group</t>
  </si>
  <si>
    <t>COE</t>
  </si>
  <si>
    <t>0000950133-05-002933.txt</t>
  </si>
  <si>
    <t>China Online Education Group - ADR</t>
  </si>
  <si>
    <t>Applied Optoelectronics</t>
  </si>
  <si>
    <t>AAOI</t>
  </si>
  <si>
    <t>Raymond James/ Piper Jaffray</t>
  </si>
  <si>
    <t>0001047469-13-009310.txt</t>
  </si>
  <si>
    <t>Applied Optoelectronics Inc</t>
  </si>
  <si>
    <t>Great Western Bancorp</t>
  </si>
  <si>
    <t>GWB</t>
  </si>
  <si>
    <t>Deutsche Bank Securities/ BofA Merrill Lynch</t>
  </si>
  <si>
    <t>0000912057-01-007636.txt</t>
  </si>
  <si>
    <t>Great Western Bancorp Inc</t>
  </si>
  <si>
    <t>Carolina Group (Loews Corp.)</t>
  </si>
  <si>
    <t>CG</t>
  </si>
  <si>
    <t>Salomon Smith Barney/Morgan Stanley</t>
  </si>
  <si>
    <t>0000950123-12-008005.txt</t>
  </si>
  <si>
    <t>Carlyle Group Inc</t>
  </si>
  <si>
    <t>Energy Recovery</t>
  </si>
  <si>
    <t>ERII</t>
  </si>
  <si>
    <t>Citi/Credit Siusse</t>
  </si>
  <si>
    <t>0000950134-08-012310.txt</t>
  </si>
  <si>
    <t>Energy Recovery, Inc.</t>
  </si>
  <si>
    <t>Angio Dynamics</t>
  </si>
  <si>
    <t>ANGO</t>
  </si>
  <si>
    <t>0001193125-04-095081.txt</t>
  </si>
  <si>
    <t>AngioDynamics, Inc.</t>
  </si>
  <si>
    <t>Coach</t>
  </si>
  <si>
    <t>COH</t>
  </si>
  <si>
    <t>0000912057-00-043867.txt</t>
  </si>
  <si>
    <t>Tapestry</t>
  </si>
  <si>
    <t>GreenTree Hospitality Group</t>
  </si>
  <si>
    <t>GHG</t>
  </si>
  <si>
    <t>Morgan Stanley/ BofA Merrill Lynch/ UBS Securities</t>
  </si>
  <si>
    <t>0001193125-18-097752.txt</t>
  </si>
  <si>
    <t>GreenTree Hospitality Group Ltd - ADR</t>
  </si>
  <si>
    <t>Ooma</t>
  </si>
  <si>
    <t>OOMA</t>
  </si>
  <si>
    <t>Credit Suisse/ BofA Merrill Lynch</t>
  </si>
  <si>
    <t>0001193125-15-255716.txt</t>
  </si>
  <si>
    <t>Ooma Inc</t>
  </si>
  <si>
    <t>Pure Storage</t>
  </si>
  <si>
    <t>PSTG</t>
  </si>
  <si>
    <t>Morgan Stanley/ Goldman Sachs/ Barclays/ Allen &amp; Company/ BofA Merrill Lynch</t>
  </si>
  <si>
    <t>0001193125-15-338931.txt</t>
  </si>
  <si>
    <t>Pure Storage Inc</t>
  </si>
  <si>
    <t>Kite Realty Group Trust</t>
  </si>
  <si>
    <t>KRG</t>
  </si>
  <si>
    <t>Lehman Brothers/Wachovia</t>
  </si>
  <si>
    <t>0001047469-08-010566.txt</t>
  </si>
  <si>
    <t>Luna Innovations</t>
  </si>
  <si>
    <t>LUNA</t>
  </si>
  <si>
    <t>ThinkEquity Partners</t>
  </si>
  <si>
    <t>0001193125-06-124925.txt</t>
  </si>
  <si>
    <t>Luna Innovations Incorporated</t>
  </si>
  <si>
    <t>Cutera</t>
  </si>
  <si>
    <t>CUTR</t>
  </si>
  <si>
    <t>0001193125-04-054723.txt</t>
  </si>
  <si>
    <t>Cutera, Inc.</t>
  </si>
  <si>
    <t>Gladstone Land</t>
  </si>
  <si>
    <t>LAND</t>
  </si>
  <si>
    <t>Janney Montgomery Scott/ JMP Securities</t>
  </si>
  <si>
    <t>0001193125-13-027488.txt</t>
  </si>
  <si>
    <t>Gladstone Land Corp</t>
  </si>
  <si>
    <t>Primo Water</t>
  </si>
  <si>
    <t>PRMW</t>
  </si>
  <si>
    <t>Stifel Nicolaus Weisel</t>
  </si>
  <si>
    <t>0000950123-10-101733.txt</t>
  </si>
  <si>
    <t>Primo Water Corp (MISSISSAUGA)</t>
  </si>
  <si>
    <t>Luther Burbank</t>
  </si>
  <si>
    <t>LBC</t>
  </si>
  <si>
    <t>Keefe, Bruyette &amp; Woods (A Stifel Company) Sandler O'Neill + Partners</t>
  </si>
  <si>
    <t>0001047469-17-007575.txt</t>
  </si>
  <si>
    <t>Luther Burbank Corp</t>
  </si>
  <si>
    <t>PGT</t>
  </si>
  <si>
    <t>PGTI</t>
  </si>
  <si>
    <t>Deutsche Bank/JPMorgan</t>
  </si>
  <si>
    <t>0000950123-06-008297.txt</t>
  </si>
  <si>
    <t>PGT Innovations Inc</t>
  </si>
  <si>
    <t>Calix Networks</t>
  </si>
  <si>
    <t>CALX</t>
  </si>
  <si>
    <t>0001193125-10-065675.txt</t>
  </si>
  <si>
    <t>Calix Inc</t>
  </si>
  <si>
    <t>Vanda Pharmaceuticals</t>
  </si>
  <si>
    <t>VNDA</t>
  </si>
  <si>
    <t>JPMorgan/Banc of America</t>
  </si>
  <si>
    <t>0000950135-06-002339.txt</t>
  </si>
  <si>
    <t>Vanda Pharmaceuticals Inc.</t>
  </si>
  <si>
    <t>Green Dot</t>
  </si>
  <si>
    <t>GDOT</t>
  </si>
  <si>
    <t>J.P. Morgan/Morgan Stanlry</t>
  </si>
  <si>
    <t>0000950123-10-067368.txt</t>
  </si>
  <si>
    <t>Green Dot Corporation</t>
  </si>
  <si>
    <t>Axcelis Technologies</t>
  </si>
  <si>
    <t>ACLS</t>
  </si>
  <si>
    <t>Goldman, Sachs/Morgan Stanley Dean Witter</t>
  </si>
  <si>
    <t>0000950128-00-000971.txt</t>
  </si>
  <si>
    <t>Axcelis Technologies Inc</t>
  </si>
  <si>
    <t>Artisan Partners Asset Management</t>
  </si>
  <si>
    <t>APAM</t>
  </si>
  <si>
    <t>Citigroup/ Goldman, Sachs</t>
  </si>
  <si>
    <t>0001193125-13-096273.txt</t>
  </si>
  <si>
    <t>Artisan Partners Asset Management Inc</t>
  </si>
  <si>
    <t>Corcept Therapeutics</t>
  </si>
  <si>
    <t>CORT</t>
  </si>
  <si>
    <t>Thomas Weisel Partners/Piper Jaffray</t>
  </si>
  <si>
    <t>0001193125-04-062703.txt</t>
  </si>
  <si>
    <t>Corcept Therapeutics Incorporated</t>
  </si>
  <si>
    <t>Bellerophon Therapeutics</t>
  </si>
  <si>
    <t>BLPH</t>
  </si>
  <si>
    <t>Leerink Partners/ Cowen and Company</t>
  </si>
  <si>
    <t>0001047469-15-000790.txt</t>
  </si>
  <si>
    <t>Bellerophon Therapeutics Inc</t>
  </si>
  <si>
    <t>El Pollo Loco Holdings</t>
  </si>
  <si>
    <t>LOCO</t>
  </si>
  <si>
    <t>Jefferies/ Morgan Stanley/ Baird</t>
  </si>
  <si>
    <t>0001193125-14-282217.txt</t>
  </si>
  <si>
    <t>El Pollo LoCo Holdings Inc</t>
  </si>
  <si>
    <t>H&amp;E Equipment Services</t>
  </si>
  <si>
    <t>HEES</t>
  </si>
  <si>
    <t>Credit Suisse/UBS Investment Bank</t>
  </si>
  <si>
    <t>0001047469-06-001102.txt</t>
  </si>
  <si>
    <t>H&amp;E Equipment Services, Inc.</t>
  </si>
  <si>
    <t>China Distance Education Holdings (DL)</t>
  </si>
  <si>
    <t>DL</t>
  </si>
  <si>
    <t>0001193125-08-161108.txt</t>
  </si>
  <si>
    <t>China Distance Education Hldgs Ltd</t>
  </si>
  <si>
    <t>EQT Midstream Partners, LP</t>
  </si>
  <si>
    <t>EQM</t>
  </si>
  <si>
    <t>Citigroup/ Barclays</t>
  </si>
  <si>
    <t>0001047469-12-006928.txt</t>
  </si>
  <si>
    <t>EQM Midstream Partners LP</t>
  </si>
  <si>
    <t>New Fortress Energy</t>
  </si>
  <si>
    <t>NFE</t>
  </si>
  <si>
    <t>Morgan Stanley/ Barclays</t>
  </si>
  <si>
    <t>0001140361-19-002130.txt</t>
  </si>
  <si>
    <t>New Fortress Energy LLC</t>
  </si>
  <si>
    <t>Oportun Financial</t>
  </si>
  <si>
    <t>OPRT</t>
  </si>
  <si>
    <t>Barclays/ J.P. Morgan/ Jefferies/ Keefe, Bruyette &amp; Woods (A Stifel Company)</t>
  </si>
  <si>
    <t>0001193125-19-256164.txt</t>
  </si>
  <si>
    <t>Oportun Financial Corp</t>
  </si>
  <si>
    <t>DemandTec</t>
  </si>
  <si>
    <t>DMAN</t>
  </si>
  <si>
    <t>Morgan Stanley/Credit Suisse</t>
  </si>
  <si>
    <t>0000950134-07-017446.txt</t>
  </si>
  <si>
    <t>acquired 2013</t>
  </si>
  <si>
    <t>ForeScout Technologies</t>
  </si>
  <si>
    <t>FSCT</t>
  </si>
  <si>
    <t>Morgan Stanley/ J.P. Morgan/ Citigroup</t>
  </si>
  <si>
    <t>0001628280-17-010317.txt</t>
  </si>
  <si>
    <t>Forescout Technologies Inc</t>
  </si>
  <si>
    <t>Switch</t>
  </si>
  <si>
    <t>SWCH</t>
  </si>
  <si>
    <t>Goldman Sachs/ J.P. Morgan/ BMO Capital Markets/ Wells Fargo Securities</t>
  </si>
  <si>
    <t>0001193125-17-307087.txt</t>
  </si>
  <si>
    <t>Switch Inc</t>
  </si>
  <si>
    <t>Lumber Liquidators</t>
  </si>
  <si>
    <t>LL</t>
  </si>
  <si>
    <t>Goldman Sachs/Merrill Lynch</t>
  </si>
  <si>
    <t>0001193125-07-243786.txt</t>
  </si>
  <si>
    <t>Lumber Liquidators Holdings Inc</t>
  </si>
  <si>
    <t>Vocera Communications</t>
  </si>
  <si>
    <t>VCRA</t>
  </si>
  <si>
    <t>J.P. Morgan/ Piper Jaffray</t>
  </si>
  <si>
    <t>0001193125-12-137594.txt</t>
  </si>
  <si>
    <t>Vocera Communications Inc</t>
  </si>
  <si>
    <t>Homology Medicines</t>
  </si>
  <si>
    <t>FIXX</t>
  </si>
  <si>
    <t>BofA Merrill Lynch/ Cowen/ Evercore ISI</t>
  </si>
  <si>
    <t>0001193125-18-102134.txt</t>
  </si>
  <si>
    <t>Homology Medicines Inc</t>
  </si>
  <si>
    <t>Invitae</t>
  </si>
  <si>
    <t>NVTA</t>
  </si>
  <si>
    <t>0001047469-15-000756.txt</t>
  </si>
  <si>
    <t>InVitae Corp</t>
  </si>
  <si>
    <t>Boingo Wireless</t>
  </si>
  <si>
    <t>WIFI</t>
  </si>
  <si>
    <t>Credit Suisse/ Deutsche Bank Securities</t>
  </si>
  <si>
    <t>0001047469-11-004582.txt</t>
  </si>
  <si>
    <t>Boingo Wireless Inc</t>
  </si>
  <si>
    <t>Citi Trends</t>
  </si>
  <si>
    <t>CTRN</t>
  </si>
  <si>
    <t>CIBC World Markets</t>
  </si>
  <si>
    <t>0000950123-05-006458.txt</t>
  </si>
  <si>
    <t>Citi Trends, Inc.</t>
  </si>
  <si>
    <t>CaesarStone Sdot-Yam Ltd.</t>
  </si>
  <si>
    <t>CSTE</t>
  </si>
  <si>
    <t>J.P. Morgan/ Barclays Capital/ Credit Suisse</t>
  </si>
  <si>
    <t>0001193125-12-127651.txt</t>
  </si>
  <si>
    <t>Caesarstone Ltd</t>
  </si>
  <si>
    <t>ViaCell</t>
  </si>
  <si>
    <t>VIAC</t>
  </si>
  <si>
    <t>Credit Suisse First Boston/UBS Investment Bank</t>
  </si>
  <si>
    <t>0000950135-05-000240.txt</t>
  </si>
  <si>
    <t>CBS Corporation Common Stock</t>
  </si>
  <si>
    <t>acquired 2007</t>
  </si>
  <si>
    <t>Gladstone Commercial</t>
  </si>
  <si>
    <t>GOOD</t>
  </si>
  <si>
    <t>Ferris, Baker, Watts/Jefferies</t>
  </si>
  <si>
    <t>0000950133-03-002876.txt</t>
  </si>
  <si>
    <t>Gladstone Commercial Corporation</t>
  </si>
  <si>
    <t>Elanco Animal Health</t>
  </si>
  <si>
    <t>ELAN</t>
  </si>
  <si>
    <t>0001047469-18-006314.txt</t>
  </si>
  <si>
    <t>Bitauto Holdings Limited</t>
  </si>
  <si>
    <t>BITA</t>
  </si>
  <si>
    <t>Citi/ UBS Investment Bank</t>
  </si>
  <si>
    <t>0000950123-10-106625.txt</t>
  </si>
  <si>
    <t>Bitauto Hldg Ltd</t>
  </si>
  <si>
    <t>MeiraGTx Holdings plc</t>
  </si>
  <si>
    <t>MGTX</t>
  </si>
  <si>
    <t>BofA Merrill Lynch/ Barclays/ Evercore ISI</t>
  </si>
  <si>
    <t>0001193125-18-188208.txt</t>
  </si>
  <si>
    <t>MeiraGTx Holdings PLC</t>
  </si>
  <si>
    <t>PDF Solutions</t>
  </si>
  <si>
    <t>PDFS</t>
  </si>
  <si>
    <t>0001095811-01-503434.txt</t>
  </si>
  <si>
    <t>PDF Solutions, Inc.</t>
  </si>
  <si>
    <t>Oxford Immunotec Global PLC</t>
  </si>
  <si>
    <t>OXFD</t>
  </si>
  <si>
    <t>0001193125-13-452975.txt</t>
  </si>
  <si>
    <t>Lantheus Holdings</t>
  </si>
  <si>
    <t>LNTH</t>
  </si>
  <si>
    <t>Credit Suisse/ Jefferies/ RBC Capital Markets/ Wells Fargo Securities</t>
  </si>
  <si>
    <t>0001193125-15-237057.txt</t>
  </si>
  <si>
    <t>Lantheus Holdings Inc</t>
  </si>
  <si>
    <t>Epizyme</t>
  </si>
  <si>
    <t>EPZM</t>
  </si>
  <si>
    <t>Citigroup/ Cowen and Company/ Leerink Swann</t>
  </si>
  <si>
    <t>0001193125-13-242826.txt</t>
  </si>
  <si>
    <t>Epizyme Inc</t>
  </si>
  <si>
    <t>CVR Energy</t>
  </si>
  <si>
    <t>CVI</t>
  </si>
  <si>
    <t>0000950123-07-014176.txt</t>
  </si>
  <si>
    <t>Canadian Solar</t>
  </si>
  <si>
    <t>CSIQ</t>
  </si>
  <si>
    <t>Deutsche Bank/Lehman Brothers</t>
  </si>
  <si>
    <t>0001145549-06-001583.txt</t>
  </si>
  <si>
    <t>Canadian Solar Inc.</t>
  </si>
  <si>
    <t>Computer Programs and Systems</t>
  </si>
  <si>
    <t>CPSI</t>
  </si>
  <si>
    <t>Morgan Keegan/Raymond James</t>
  </si>
  <si>
    <t>0000931763-02-002015.txt</t>
  </si>
  <si>
    <t>Computer Programs &amp; Systems, Inc.</t>
  </si>
  <si>
    <t>US Foods Holding</t>
  </si>
  <si>
    <t>USFD</t>
  </si>
  <si>
    <t>Goldman Sachs/ Morgan Stanley/ J.P. Morgan</t>
  </si>
  <si>
    <t>0001193125-16-604728.txt</t>
  </si>
  <si>
    <t>US Foods Holding Corp</t>
  </si>
  <si>
    <t>Titan Machinery</t>
  </si>
  <si>
    <t>TITN</t>
  </si>
  <si>
    <t>Craig-Hallum Capital/Robert W. Baird</t>
  </si>
  <si>
    <t>0001104659-07-087324.txt</t>
  </si>
  <si>
    <t>Titan Machinery Inc.</t>
  </si>
  <si>
    <t>Intersect ENT</t>
  </si>
  <si>
    <t>XENT</t>
  </si>
  <si>
    <t>0001193125-14-279050.txt</t>
  </si>
  <si>
    <t>Intersect ENT Inc</t>
  </si>
  <si>
    <t>Stemline Therapeutics</t>
  </si>
  <si>
    <t>STML</t>
  </si>
  <si>
    <t>0001047469-13-000518.txt</t>
  </si>
  <si>
    <t>Stemline Therapeutics Inc</t>
  </si>
  <si>
    <t>Investar Holding</t>
  </si>
  <si>
    <t>ISTR</t>
  </si>
  <si>
    <t>Sandler O’Neill + Partners/ Sterne Agee</t>
  </si>
  <si>
    <t>0001193125-14-257704.txt</t>
  </si>
  <si>
    <t>Investar Holding Corp</t>
  </si>
  <si>
    <t>Intellia Therapeutics</t>
  </si>
  <si>
    <t>NTLA</t>
  </si>
  <si>
    <t>0001193125-16-582013.txt</t>
  </si>
  <si>
    <t>Intellia Therapeutics Inc</t>
  </si>
  <si>
    <t>e.l.f. Beauty</t>
  </si>
  <si>
    <t>ELF</t>
  </si>
  <si>
    <t>J.P. Morgan/ Morgan Stanley</t>
  </si>
  <si>
    <t>0001193125-16-716529.txt</t>
  </si>
  <si>
    <t>e.l.f. Beauty Inc</t>
  </si>
  <si>
    <t>Karyopharm Therapeutics</t>
  </si>
  <si>
    <t>KPTI</t>
  </si>
  <si>
    <t>BofA Merrill Lynch/ Leerink Swann</t>
  </si>
  <si>
    <t>0001047469-13-010343.txt</t>
  </si>
  <si>
    <t>Karyopharm Therapeutics Inc</t>
  </si>
  <si>
    <t>Red Robin Gourmet Burgers</t>
  </si>
  <si>
    <t>RRGB</t>
  </si>
  <si>
    <t>Banc of America/US Bancorp Piper Jaffray</t>
  </si>
  <si>
    <t>0001017062-02-001398.txt</t>
  </si>
  <si>
    <t>Red Robin Gourmet Burgers, Inc.</t>
  </si>
  <si>
    <t>Silvercrest Asset Management Group (SAMG)</t>
  </si>
  <si>
    <t>SAMG</t>
  </si>
  <si>
    <t>Sandler ONeill &amp; Partners/ Raymond James</t>
  </si>
  <si>
    <t>0001193125-13-275196.txt</t>
  </si>
  <si>
    <t>Silvercrest Asset Management Group Inc</t>
  </si>
  <si>
    <t>Delek US Holdings</t>
  </si>
  <si>
    <t>DK</t>
  </si>
  <si>
    <t>Lehman Brothers/Citigroup</t>
  </si>
  <si>
    <t>0000950123-06-005692.txt</t>
  </si>
  <si>
    <t>Delek US Holdings Inc</t>
  </si>
  <si>
    <t>Overstock.com</t>
  </si>
  <si>
    <t>OSTK</t>
  </si>
  <si>
    <t>WR Hambrecht+Co</t>
  </si>
  <si>
    <t>0000912057-02-022360.txt</t>
  </si>
  <si>
    <t>Overstock.com Inc</t>
  </si>
  <si>
    <t>Manchester United Ltd.</t>
  </si>
  <si>
    <t>MANU</t>
  </si>
  <si>
    <t>Jefferies/ Credit Suisse/ J.P. Morgan/ BofA Merrill Lynch/ Deutsche Bank Securities</t>
  </si>
  <si>
    <t>0001047469-12-008161.txt</t>
  </si>
  <si>
    <t>Manchester United PLC</t>
  </si>
  <si>
    <t>Bonanza Creek Energy</t>
  </si>
  <si>
    <t>BCEI</t>
  </si>
  <si>
    <t>0001047469-11-010132.txt</t>
  </si>
  <si>
    <t>Portola Pharmaceuticals</t>
  </si>
  <si>
    <t>PTLA</t>
  </si>
  <si>
    <t>0001193125-13-231309.txt</t>
  </si>
  <si>
    <t>Portola Pharmaceuticals Inc</t>
  </si>
  <si>
    <t>Cytokinetics</t>
  </si>
  <si>
    <t>CYTK</t>
  </si>
  <si>
    <t>0000950134-04-006286.txt</t>
  </si>
  <si>
    <t>Cytokinetics, Inc.</t>
  </si>
  <si>
    <t>Triple-S Management</t>
  </si>
  <si>
    <t>GTS</t>
  </si>
  <si>
    <t>0001047469-07-009892.txt</t>
  </si>
  <si>
    <t>Triple-S Management Corp.</t>
  </si>
  <si>
    <t>Piedmont Office Trust Realty</t>
  </si>
  <si>
    <t>PDM</t>
  </si>
  <si>
    <t>Morgan Stanley/J.P. Morgan</t>
  </si>
  <si>
    <t>0001193125-10-028313.txt</t>
  </si>
  <si>
    <t>Piedmont Office Realty Trust, Inc.</t>
  </si>
  <si>
    <t>Dropbox</t>
  </si>
  <si>
    <t>DBX</t>
  </si>
  <si>
    <t>Goldman Sachs/ J.P. Morgan/ Deutsche Bank Securities/ Allen &amp; Company/ BofA Merrill Lynch</t>
  </si>
  <si>
    <t>0001193125-18-092764.txt</t>
  </si>
  <si>
    <t>Aimmune Therapeutics</t>
  </si>
  <si>
    <t>AIMT</t>
  </si>
  <si>
    <t>BofA Merrill Lynch/ Credit Suisse/ Piper Jaffray</t>
  </si>
  <si>
    <t>0001193125-15-280071.txt</t>
  </si>
  <si>
    <t>Virtu Financial</t>
  </si>
  <si>
    <t>VIRT</t>
  </si>
  <si>
    <t>Goldman Sachs/ J.P. Morgan/ Sandler O'Neill + Partners, L.P.</t>
  </si>
  <si>
    <t>0001047469-15-003599.txt</t>
  </si>
  <si>
    <t>Virtu Financial Inc</t>
  </si>
  <si>
    <t>Chefs Warehouse Holdings</t>
  </si>
  <si>
    <t>CHEF</t>
  </si>
  <si>
    <t>0000950123-11-070385.txt</t>
  </si>
  <si>
    <t>Chefs' Warehouse Inc</t>
  </si>
  <si>
    <t>Kraton Performance Polymers</t>
  </si>
  <si>
    <t>KRA</t>
  </si>
  <si>
    <t>0001193125-09-254816.txt</t>
  </si>
  <si>
    <t>Kraton Corp</t>
  </si>
  <si>
    <t>Bloomin Brands</t>
  </si>
  <si>
    <t>BLMN</t>
  </si>
  <si>
    <t>BofA Merrill Lynch/ Morgan Stanley/ J.P. Morgan/ Deutsche Bank Securities/ Goldman, Sachs</t>
  </si>
  <si>
    <t>0001193125-12-344417.txt</t>
  </si>
  <si>
    <t>Bloomin' Brands Inc</t>
  </si>
  <si>
    <t>Heritage Insurance Holdings</t>
  </si>
  <si>
    <t>HRTG</t>
  </si>
  <si>
    <t>0001193125-14-213017.txt</t>
  </si>
  <si>
    <t>Heritage Insurance Holdings Inc</t>
  </si>
  <si>
    <t>MacroGenics</t>
  </si>
  <si>
    <t>MGNX</t>
  </si>
  <si>
    <t>0001193125-13-397751.txt</t>
  </si>
  <si>
    <t>MacroGenics Inc</t>
  </si>
  <si>
    <t>Zumiez</t>
  </si>
  <si>
    <t>ZUMZ</t>
  </si>
  <si>
    <t>Wachovia Securities/Piper Jaffray</t>
  </si>
  <si>
    <t>0001047469-05-013666.txt</t>
  </si>
  <si>
    <t>Zumiez Inc.</t>
  </si>
  <si>
    <t>KAR Holdings</t>
  </si>
  <si>
    <t>KAR</t>
  </si>
  <si>
    <t>Goldman Sachs/ Credit Suisse/ BofA Merrill Lynch/ J.P. Morgan</t>
  </si>
  <si>
    <t>0001047469-04-020839.txt</t>
  </si>
  <si>
    <t>KAR Auction Services Inc</t>
  </si>
  <si>
    <t>Camping World Holdings</t>
  </si>
  <si>
    <t>CWH</t>
  </si>
  <si>
    <t>0001047469-16-016033.txt</t>
  </si>
  <si>
    <t>K12</t>
  </si>
  <si>
    <t>LRN</t>
  </si>
  <si>
    <t>0000950133-07-004981.txt</t>
  </si>
  <si>
    <t>K12 Inc.</t>
  </si>
  <si>
    <t>Air Lease</t>
  </si>
  <si>
    <t>AL</t>
  </si>
  <si>
    <t>J.P. Morgan/ Credit Suisse/ Barclays Capital/ FBR Capital Markets/ RBC Capital Markets/ Wells Fargo Securities</t>
  </si>
  <si>
    <t>0001047469-13-006489.txt</t>
  </si>
  <si>
    <t>Revolve Group</t>
  </si>
  <si>
    <t>RVLV</t>
  </si>
  <si>
    <t>Morgan Stanley/ Credit Suisse/ BofA Merrill Lynch</t>
  </si>
  <si>
    <t>0001193125-19-168155.txt</t>
  </si>
  <si>
    <t>Thermon Group Holdings</t>
  </si>
  <si>
    <t>THR</t>
  </si>
  <si>
    <t>Barclays Capital/ Jefferies</t>
  </si>
  <si>
    <t>0001047469-11-004630.txt</t>
  </si>
  <si>
    <t>Douglas Emmett</t>
  </si>
  <si>
    <t>DEI</t>
  </si>
  <si>
    <t>Lehman Brothers/Merrill Lynch/Citigroup</t>
  </si>
  <si>
    <t>0001047469-06-013093.txt</t>
  </si>
  <si>
    <t>Scorpio Tankers</t>
  </si>
  <si>
    <t>STNG</t>
  </si>
  <si>
    <t>Morgan Stanley/ Dahlman Rose</t>
  </si>
  <si>
    <t>0001193125-10-073965.txt</t>
  </si>
  <si>
    <t>Scorpio Tankers Inc.</t>
  </si>
  <si>
    <t>Crocs</t>
  </si>
  <si>
    <t>CROX</t>
  </si>
  <si>
    <t>Piper Jaffray/Thomas Weisels Partners</t>
  </si>
  <si>
    <t>0001047469-06-001519.txt</t>
  </si>
  <si>
    <t>Crocs, Inc.</t>
  </si>
  <si>
    <t>MCBC Holdings</t>
  </si>
  <si>
    <t>MCFT</t>
  </si>
  <si>
    <t>Baird/ Raymond James/ Wells Fargo Securities</t>
  </si>
  <si>
    <t>0001047469-15-006178.txt</t>
  </si>
  <si>
    <t>Mastercraft Boat Holdings Inc</t>
  </si>
  <si>
    <t>Caesars Entertainment</t>
  </si>
  <si>
    <t>CZR</t>
  </si>
  <si>
    <t>Credit Suisse/ Citigroup/ BofA Merrill Lynch/ Deutsche Bank Securities</t>
  </si>
  <si>
    <t>0001193125-12-046878.txt</t>
  </si>
  <si>
    <t>NETGEAR</t>
  </si>
  <si>
    <t>NTGR</t>
  </si>
  <si>
    <t>0000891618-03-004023.txt</t>
  </si>
  <si>
    <t>NetGear, Inc.</t>
  </si>
  <si>
    <t>Delek Logistics Partners, LP</t>
  </si>
  <si>
    <t>DKL</t>
  </si>
  <si>
    <t>BofA Merrill Lynch/ Barclays</t>
  </si>
  <si>
    <t>0001193125-12-449758.txt</t>
  </si>
  <si>
    <t>Delek Logistics Partners LP</t>
  </si>
  <si>
    <t>FormFactor</t>
  </si>
  <si>
    <t>FORM</t>
  </si>
  <si>
    <t>0000891618-03-005678.txt</t>
  </si>
  <si>
    <t>FormFactor, Inc.</t>
  </si>
  <si>
    <t>DynCorp International</t>
  </si>
  <si>
    <t>DCP</t>
  </si>
  <si>
    <t>0001193125-06-099294.txt</t>
  </si>
  <si>
    <t>acquried 2010</t>
  </si>
  <si>
    <t>AXIS Capital Holdings Limited</t>
  </si>
  <si>
    <t>AXS</t>
  </si>
  <si>
    <t>Morgan Stanley/Citigroup Capital Markets</t>
  </si>
  <si>
    <t>0001047469-04-012330.txt</t>
  </si>
  <si>
    <t>Axis Capital Holdings Limited</t>
  </si>
  <si>
    <t>Warner Music Group</t>
  </si>
  <si>
    <t>WMG</t>
  </si>
  <si>
    <t>0001047469-05-014383.txt</t>
  </si>
  <si>
    <t>Warner Music Group Corp</t>
  </si>
  <si>
    <t>Evoqua Water Technologies</t>
  </si>
  <si>
    <t>AQUA</t>
  </si>
  <si>
    <t>Credit Suisse/ J.P. Morgan/ RBC Capital Markets</t>
  </si>
  <si>
    <t>0001047469-17-006741.txt</t>
  </si>
  <si>
    <t>Oxford Resources Parntners L.P.</t>
  </si>
  <si>
    <t>OXF</t>
  </si>
  <si>
    <t>Barclays Capital/Citi</t>
  </si>
  <si>
    <t>0000950123-10-065602.txt</t>
  </si>
  <si>
    <t>Oxford Technology 4 Venture Cptl Trt PLC</t>
  </si>
  <si>
    <t>GMS</t>
  </si>
  <si>
    <t>0001047469-16-013473.txt</t>
  </si>
  <si>
    <t>GMS Inc</t>
  </si>
  <si>
    <t>SolarWinds</t>
  </si>
  <si>
    <t>SWI</t>
  </si>
  <si>
    <t>JPMorgan/ Goldman, Sachs/ Morgan Stanley</t>
  </si>
  <si>
    <t>0001193125-09-115283.txt</t>
  </si>
  <si>
    <t>SolarWinds Corp</t>
  </si>
  <si>
    <t>American Public Education</t>
  </si>
  <si>
    <t>APEI</t>
  </si>
  <si>
    <t>William Blair/Piper Jaffray</t>
  </si>
  <si>
    <t>0000950133-07-004528.txt</t>
  </si>
  <si>
    <t>American Public Education, Inc.</t>
  </si>
  <si>
    <t>Premier</t>
  </si>
  <si>
    <t>PINC</t>
  </si>
  <si>
    <t>J.P. Morgan/ BofA Merrill Lynch/ Wells Fargo Securities</t>
  </si>
  <si>
    <t>0001047469-13-009338.txt</t>
  </si>
  <si>
    <t>Premier Inc</t>
  </si>
  <si>
    <t>AerCap Holdings N.V.</t>
  </si>
  <si>
    <t>AER</t>
  </si>
  <si>
    <t>0000950157-14-000914.txt</t>
  </si>
  <si>
    <t>Carlyle Group L.P.</t>
  </si>
  <si>
    <t>J.P. Morgan/ Citigroup/ Credit Suisse</t>
  </si>
  <si>
    <t>Omeros</t>
  </si>
  <si>
    <t>OMER</t>
  </si>
  <si>
    <t>0000950123-09-049121.txt</t>
  </si>
  <si>
    <t>Omeros Corporation</t>
  </si>
  <si>
    <t>GenMark Diagnostics</t>
  </si>
  <si>
    <t>GNMK</t>
  </si>
  <si>
    <t>0000950130-10-002441.txt</t>
  </si>
  <si>
    <t>GenMark Diagnostics, Inc</t>
  </si>
  <si>
    <t>Las Vegas Sands</t>
  </si>
  <si>
    <t>LVS</t>
  </si>
  <si>
    <t>0001047469-04-037211.txt</t>
  </si>
  <si>
    <t>Marvell Technology Group</t>
  </si>
  <si>
    <t>MRVL</t>
  </si>
  <si>
    <t>0000891618-00-003582.txt</t>
  </si>
  <si>
    <t>Marvell Technology Group Ltd.</t>
  </si>
  <si>
    <t>Chuy's Holdings</t>
  </si>
  <si>
    <t>CHUY</t>
  </si>
  <si>
    <t>Jefferies/ Baird</t>
  </si>
  <si>
    <t>0001193125-12-314265.txt</t>
  </si>
  <si>
    <t>Chuy's Holdings Inc</t>
  </si>
  <si>
    <t>Foundation Building Materials</t>
  </si>
  <si>
    <t>FBM</t>
  </si>
  <si>
    <t>Deutsche Bank Securities/ Barclays/ RBC Capital Markets/ Citigroup/ Baird</t>
  </si>
  <si>
    <t>0001193125-17-040470.txt</t>
  </si>
  <si>
    <t>Foundation Building Materials Inc</t>
  </si>
  <si>
    <t>Heritage-Crystal Clean</t>
  </si>
  <si>
    <t>HCCI</t>
  </si>
  <si>
    <t>0000950124-08-001175.txt</t>
  </si>
  <si>
    <t>Heritage-Crystal Clean, Inc.</t>
  </si>
  <si>
    <t>Regional Management</t>
  </si>
  <si>
    <t>RM</t>
  </si>
  <si>
    <t>Jefferies/ Stephens</t>
  </si>
  <si>
    <t>0000950123-12-005444.txt</t>
  </si>
  <si>
    <t>Regional Management Corp</t>
  </si>
  <si>
    <t>Echo Global Logitcs</t>
  </si>
  <si>
    <t>ECHO</t>
  </si>
  <si>
    <t>Morgan Stanley/ Citi</t>
  </si>
  <si>
    <t>0001047469-09-008745.txt</t>
  </si>
  <si>
    <t>Echo Global Logistics, Inc.</t>
  </si>
  <si>
    <t>Medical Properties Trust</t>
  </si>
  <si>
    <t>MPW</t>
  </si>
  <si>
    <t>Friedman Billings Ramsey/JP Morgan</t>
  </si>
  <si>
    <t>0000950144-05-007264.txt</t>
  </si>
  <si>
    <t>Medical Properties Trust, Inc.</t>
  </si>
  <si>
    <t>MaxLinear</t>
  </si>
  <si>
    <t>MXL</t>
  </si>
  <si>
    <t>0001193125-10-065121.txt</t>
  </si>
  <si>
    <t>MaxLinear, Inc.</t>
  </si>
  <si>
    <t>NRG Energy</t>
  </si>
  <si>
    <t>NRG</t>
  </si>
  <si>
    <t>0000950124-00-003515.txt</t>
  </si>
  <si>
    <t>NRG Energy Inc</t>
  </si>
  <si>
    <t>Norwegian Cruise Line Holdings</t>
  </si>
  <si>
    <t>NCLH</t>
  </si>
  <si>
    <t>UBS Investment Bank/ Barclays/ Citigroup/ Deutsche Bank Securities/ Goldman, Sachs/ J.P. Morgan</t>
  </si>
  <si>
    <t>0001193125-13-017375.txt</t>
  </si>
  <si>
    <t>Norwegian Cruise Line Holdings Ltd</t>
  </si>
  <si>
    <t>Sprouts Farmers Markets</t>
  </si>
  <si>
    <t>SFM</t>
  </si>
  <si>
    <t>Goldman, Sachs/ Credit Suisse/ BofA Merrill Lynch</t>
  </si>
  <si>
    <t>0001193125-13-315673.txt</t>
  </si>
  <si>
    <t>Sprouts Farmers Market Inc</t>
  </si>
  <si>
    <t>Trinseo S.A.</t>
  </si>
  <si>
    <t>TSE</t>
  </si>
  <si>
    <t>Goldman Sachs/ Deutsche Bank Securities/ Citigroup/ Morgan Stanley/ Barclays/ BofA Merrill Lynch/ HSBC/ Jefferies/ Mizuho Securities/ Scotiabank/ SMBC Nikko/ Wells Fargo Securities</t>
  </si>
  <si>
    <t>0001193125-14-234453.txt</t>
  </si>
  <si>
    <t>Myovant Sciences Ltd.</t>
  </si>
  <si>
    <t>MYOV</t>
  </si>
  <si>
    <t>Citigroup/ Cowen and Company/ Evercore ISI/ Barclays</t>
  </si>
  <si>
    <t>0001193125-16-749793.txt</t>
  </si>
  <si>
    <t>Myovant Sciences Ltd</t>
  </si>
  <si>
    <t>Dave &amp; Buster's Entertainment</t>
  </si>
  <si>
    <t>PLAY</t>
  </si>
  <si>
    <t>0001193125-14-369557.txt</t>
  </si>
  <si>
    <t>Dave &amp; Buster's Entertainment Inc</t>
  </si>
  <si>
    <t>CF Industries Holdings</t>
  </si>
  <si>
    <t>CF</t>
  </si>
  <si>
    <t>Morgan Stanley/JP Morgan</t>
  </si>
  <si>
    <t>0001047469-05-021299.txt</t>
  </si>
  <si>
    <t>CF Industries Holdings, Inc.</t>
  </si>
  <si>
    <t>Colfax</t>
  </si>
  <si>
    <t>CFX</t>
  </si>
  <si>
    <t>0001193125-08-107671.txt</t>
  </si>
  <si>
    <t>Airgain</t>
  </si>
  <si>
    <t>AIRG</t>
  </si>
  <si>
    <t>Northland Capital Markets</t>
  </si>
  <si>
    <t>0001193125-16-680745.txt</t>
  </si>
  <si>
    <t>Airgain Inc</t>
  </si>
  <si>
    <t>Cheniere Energy Partners, L.P.</t>
  </si>
  <si>
    <t>CQP</t>
  </si>
  <si>
    <t>Citigroup/Merrill Lynch/Credit Suisse</t>
  </si>
  <si>
    <t>0001193125-07-059924.txt</t>
  </si>
  <si>
    <t>Cheniere Energy Partners LP</t>
  </si>
  <si>
    <t>The Blackstone Group</t>
  </si>
  <si>
    <t>BX</t>
  </si>
  <si>
    <t>Morgan Stanley/Citi</t>
  </si>
  <si>
    <t>0001047469-07-005160.txt</t>
  </si>
  <si>
    <t>Blackstone Group Inc</t>
  </si>
  <si>
    <t>Western Allaince Bancorporations</t>
  </si>
  <si>
    <t>WAL</t>
  </si>
  <si>
    <t>Sandler O'Neill/Keefe Bruyette &amp; Woods</t>
  </si>
  <si>
    <t>0000950123-05-008097.txt</t>
  </si>
  <si>
    <t>Western Alliance Bancorporation</t>
  </si>
  <si>
    <t>Sportsmans Warehouse Holdings</t>
  </si>
  <si>
    <t>SPWH</t>
  </si>
  <si>
    <t>Credit Suisse/ Goldman Sachs</t>
  </si>
  <si>
    <t>0001193125-14-147052.txt</t>
  </si>
  <si>
    <t>Sportsman's Warehouse Holdings Inc</t>
  </si>
  <si>
    <t>Century Communities</t>
  </si>
  <si>
    <t>CCS</t>
  </si>
  <si>
    <t>FBR/ J.P. Morgan/ Deutsche Bank Securities</t>
  </si>
  <si>
    <t>0001193125-14-240621.txt</t>
  </si>
  <si>
    <t>Century Communities Inc</t>
  </si>
  <si>
    <t>Beacon Roofing Supply</t>
  </si>
  <si>
    <t>BECN</t>
  </si>
  <si>
    <t>JP Morgan/William Blair</t>
  </si>
  <si>
    <t>0001047469-04-029408.txt</t>
  </si>
  <si>
    <t>Beacon Roofing Supply, Inc.</t>
  </si>
  <si>
    <t>Dicerna Pharmaceuticals</t>
  </si>
  <si>
    <t>DRNA</t>
  </si>
  <si>
    <t>Jefferies/ Leerink Swann/ Stifel</t>
  </si>
  <si>
    <t>0001193125-14-028530.txt</t>
  </si>
  <si>
    <t>Dicerna Pharmaceuticals Inc</t>
  </si>
  <si>
    <t>Twitter</t>
  </si>
  <si>
    <t>TWTR</t>
  </si>
  <si>
    <t>Goldman Sachs/ Morgan Stanley/ J.P. Morgan/ BofA Merrill Lynch/ Deutsche Bank Securities</t>
  </si>
  <si>
    <t>0001193125-13-431301.txt</t>
  </si>
  <si>
    <t>Twitter Inc</t>
  </si>
  <si>
    <t>American Campus Communities (ACC)</t>
  </si>
  <si>
    <t>ACC</t>
  </si>
  <si>
    <t>Citigroup/Deutsche Bank</t>
  </si>
  <si>
    <t>0001193125-04-140477.txt</t>
  </si>
  <si>
    <t>American Campus Communities, Inc.</t>
  </si>
  <si>
    <t>Independence Realty Trust</t>
  </si>
  <si>
    <t>IRT</t>
  </si>
  <si>
    <t>Ladenburg Thalmann/ Compass Point/ JMP Securities</t>
  </si>
  <si>
    <t>0001193125-13-333326.txt</t>
  </si>
  <si>
    <t>Independence Realty Trust Inc</t>
  </si>
  <si>
    <t>Xenon Pharmaceuticals</t>
  </si>
  <si>
    <t>XENE</t>
  </si>
  <si>
    <t>Jefferies/ Wells Fargo Securities</t>
  </si>
  <si>
    <t>0001193125-14-397198.txt</t>
  </si>
  <si>
    <t>Xenon Pharmaceuticals Inc</t>
  </si>
  <si>
    <t>Blue Apron Holdings</t>
  </si>
  <si>
    <t>APRN</t>
  </si>
  <si>
    <t>Goldman Sachs/ Morgan Stanley/ Citigroup/ Barclays</t>
  </si>
  <si>
    <t>0001047469-17-004316.txt</t>
  </si>
  <si>
    <t>Blue Apron Holdings, Inc.</t>
  </si>
  <si>
    <t>Bunge</t>
  </si>
  <si>
    <t>BG</t>
  </si>
  <si>
    <t>Morgan Stanley/Credit Suisse First Boston</t>
  </si>
  <si>
    <t>0000912057-02-009701.txt</t>
  </si>
  <si>
    <t>Bunge Ltd</t>
  </si>
  <si>
    <t>Artes Medical</t>
  </si>
  <si>
    <t>ARTE</t>
  </si>
  <si>
    <t>Cowen/Lazard Capital Markets</t>
  </si>
  <si>
    <t>0000950134-06-023429.txt</t>
  </si>
  <si>
    <t>Artea SA</t>
  </si>
  <si>
    <t>Hudson Pacific Properties</t>
  </si>
  <si>
    <t>HPP</t>
  </si>
  <si>
    <t>BofA Merrill Lych/Barclays Capital/Morgan Stanley</t>
  </si>
  <si>
    <t>0001193125-10-146131.txt</t>
  </si>
  <si>
    <t>Hudson Pacific Properties Inc</t>
  </si>
  <si>
    <t>JinkoSolar Holding</t>
  </si>
  <si>
    <t>JKS</t>
  </si>
  <si>
    <t>0001193125-10-120053.txt</t>
  </si>
  <si>
    <t>JinkoSolar Holding Co., Ltd</t>
  </si>
  <si>
    <t>American Assets Trust</t>
  </si>
  <si>
    <t>AAT</t>
  </si>
  <si>
    <t>BofA Merrill Lynch/ Wells Fargo Securities/ Morgan Stanley</t>
  </si>
  <si>
    <t>0001193125-11-007696.txt</t>
  </si>
  <si>
    <t>American Assets Trust, Inc</t>
  </si>
  <si>
    <t>James River Group</t>
  </si>
  <si>
    <t>JRVR</t>
  </si>
  <si>
    <t>Keefe Bruyette &amp; Woods</t>
  </si>
  <si>
    <t>0001571049-14-007212.txt</t>
  </si>
  <si>
    <t>James River Group Holdings Ltd</t>
  </si>
  <si>
    <t>Revance Therapeutics</t>
  </si>
  <si>
    <t>RVNC</t>
  </si>
  <si>
    <t>0001193125-14-037802.txt</t>
  </si>
  <si>
    <t>Revance Therapeutics Inc</t>
  </si>
  <si>
    <t>Luxfer Holdings PLC</t>
  </si>
  <si>
    <t>LXFR</t>
  </si>
  <si>
    <t>Credit Suisse/ Jefferies</t>
  </si>
  <si>
    <t>0001047469-12-009305.txt</t>
  </si>
  <si>
    <t>First Potomac Realty Trust</t>
  </si>
  <si>
    <t>FPO</t>
  </si>
  <si>
    <t>Ferris Baker Watts/McDonald Investments</t>
  </si>
  <si>
    <t>0000950133-04-002461.txt</t>
  </si>
  <si>
    <t>First Property Group PLC</t>
  </si>
  <si>
    <t>Select Medical Holdings</t>
  </si>
  <si>
    <t>SEM</t>
  </si>
  <si>
    <t>Goldman Sachs/ Morgan Stanley/ BofA Merrill Lynch/ J.P. Morgan</t>
  </si>
  <si>
    <t>0000950109-01-500489.txt</t>
  </si>
  <si>
    <t>Select Medical Holdings Corporation</t>
  </si>
  <si>
    <t>Coherus BioSciences</t>
  </si>
  <si>
    <t>CHRS</t>
  </si>
  <si>
    <t>0001193125-14-401319.txt</t>
  </si>
  <si>
    <t>Coherus Biosciences Inc</t>
  </si>
  <si>
    <t>Snap</t>
  </si>
  <si>
    <t>SNAP</t>
  </si>
  <si>
    <t>Morgan Stanley/ Goldma Sachs/ J. P. Morgan/ Deutsche Bank Securities</t>
  </si>
  <si>
    <t>0001193125-17-068848.txt</t>
  </si>
  <si>
    <t>County Bancorp</t>
  </si>
  <si>
    <t>ICBK</t>
  </si>
  <si>
    <t>Baird/ Sterne Agee</t>
  </si>
  <si>
    <t>0001193125-15-013206.txt</t>
  </si>
  <si>
    <t>County Bancorp Inc</t>
  </si>
  <si>
    <t>Box</t>
  </si>
  <si>
    <t>BOX</t>
  </si>
  <si>
    <t>Morgan Stanley/ Credit Suisse/ J.P. Morgan</t>
  </si>
  <si>
    <t>0001047469-10-008955.txt</t>
  </si>
  <si>
    <t>Box Inc</t>
  </si>
  <si>
    <t>TechTarget</t>
  </si>
  <si>
    <t>TTGT</t>
  </si>
  <si>
    <t>Morgan Stanley/Lehman Brothers</t>
  </si>
  <si>
    <t>0001047469-07-004410.txt</t>
  </si>
  <si>
    <t>TechTarget Inc</t>
  </si>
  <si>
    <t>National Bank Holdings</t>
  </si>
  <si>
    <t>NBHC</t>
  </si>
  <si>
    <t>Goldman, Sachs/ Keefe, Bruyette &amp; Woods</t>
  </si>
  <si>
    <t>0001193125-12-399933.txt</t>
  </si>
  <si>
    <t>National Bank Holdings Corp</t>
  </si>
  <si>
    <t>Laredo Petroleum Holdings</t>
  </si>
  <si>
    <t>LPI</t>
  </si>
  <si>
    <t>0001047469-11-010111.txt</t>
  </si>
  <si>
    <t>Laredo Petroleum Inc</t>
  </si>
  <si>
    <t>NMI Holdings</t>
  </si>
  <si>
    <t>NMIH</t>
  </si>
  <si>
    <t>0001047469-13-010392.txt</t>
  </si>
  <si>
    <t>NMI Holdings Inc</t>
  </si>
  <si>
    <t>AECOM Technology</t>
  </si>
  <si>
    <t>ACM</t>
  </si>
  <si>
    <t>Morgan Stanley/Merrill Lynch/UBS Investment Bank</t>
  </si>
  <si>
    <t>0001047469-07-004023.txt</t>
  </si>
  <si>
    <t>Aecom</t>
  </si>
  <si>
    <t>Portfolio Recovery Associates</t>
  </si>
  <si>
    <t>PRAA</t>
  </si>
  <si>
    <t>William Blair/US Bancorp Piper Jaffray</t>
  </si>
  <si>
    <t>0000950133-02-003641.txt</t>
  </si>
  <si>
    <t>Pra Group Inc</t>
  </si>
  <si>
    <t>Blue Martini Software</t>
  </si>
  <si>
    <t>BLUE</t>
  </si>
  <si>
    <t>0001193125-13-263506.txt</t>
  </si>
  <si>
    <t>bluebird bio Inc</t>
  </si>
  <si>
    <t>Cara Therapeutics</t>
  </si>
  <si>
    <t>CARA</t>
  </si>
  <si>
    <t>Stifel/ Piper Jaffray</t>
  </si>
  <si>
    <t>0001193125-14-031425.txt</t>
  </si>
  <si>
    <t>Cara Therapeutics Inc</t>
  </si>
  <si>
    <t>Athenex</t>
  </si>
  <si>
    <t>ATNX</t>
  </si>
  <si>
    <t>Credit Suisse/ Deutsche Bank Securities/ J.P. Morgan</t>
  </si>
  <si>
    <t>0001193125-17-204746.txt</t>
  </si>
  <si>
    <t>Athenex Inc</t>
  </si>
  <si>
    <t>Verint Systems</t>
  </si>
  <si>
    <t>VRNT</t>
  </si>
  <si>
    <t>0000912057-02-020998.txt</t>
  </si>
  <si>
    <t>Verint Systems Inc.</t>
  </si>
  <si>
    <t>Prestige Brands Holdings</t>
  </si>
  <si>
    <t>PBH</t>
  </si>
  <si>
    <t>Merrill Lynch/Goldman Sachs/JP Morgan</t>
  </si>
  <si>
    <t>0001047469-05-003173.txt</t>
  </si>
  <si>
    <t>Constar International</t>
  </si>
  <si>
    <t>CNST</t>
  </si>
  <si>
    <t>Salomon Smith Barney/Deutsche Bank</t>
  </si>
  <si>
    <t>0000950109-02-005919.txt</t>
  </si>
  <si>
    <t>Constellation Pharmaceuticals Inc</t>
  </si>
  <si>
    <t>EVERTEC</t>
  </si>
  <si>
    <t>EVTC</t>
  </si>
  <si>
    <t>0001193125-13-153457.txt</t>
  </si>
  <si>
    <t>Evertec Inc</t>
  </si>
  <si>
    <t>Establishment Labs Holdings</t>
  </si>
  <si>
    <t>ESTA</t>
  </si>
  <si>
    <t>0001628280-18-009473.txt</t>
  </si>
  <si>
    <t>Establishment Labs Holdings Inc</t>
  </si>
  <si>
    <t>TriMas</t>
  </si>
  <si>
    <t>TRS</t>
  </si>
  <si>
    <t>0001047469-07-004467.txt</t>
  </si>
  <si>
    <t>TriMas Corp</t>
  </si>
  <si>
    <t>Medical Transcription Billing</t>
  </si>
  <si>
    <t>MTBC</t>
  </si>
  <si>
    <t>Chardan Capital Markets/ Aegis Capital Corp/ Summer Street Research Partners</t>
  </si>
  <si>
    <t>0001144204-14-044307.txt</t>
  </si>
  <si>
    <t>MTBC Inc</t>
  </si>
  <si>
    <t>STORE Capital</t>
  </si>
  <si>
    <t>Goldman Sachs/ Credit Suisse/ Morgan Stanley</t>
  </si>
  <si>
    <t>Arena Pharmaceuticals</t>
  </si>
  <si>
    <t>ARNA</t>
  </si>
  <si>
    <t>ING Barings</t>
  </si>
  <si>
    <t>0001095811-00-002166.txt</t>
  </si>
  <si>
    <t>Arena Pharmaceuticals, Inc.</t>
  </si>
  <si>
    <t>Atreca</t>
  </si>
  <si>
    <t>BCEL</t>
  </si>
  <si>
    <t>Cowen/ Evercore ISI/ Stifel</t>
  </si>
  <si>
    <t>0001047469-19-003758.txt</t>
  </si>
  <si>
    <t>Atreca Inc</t>
  </si>
  <si>
    <t>TriState Capital Holdings</t>
  </si>
  <si>
    <t>TSC</t>
  </si>
  <si>
    <t>Sandler O’Neill + Partners, L.P.</t>
  </si>
  <si>
    <t>0001193125-13-210794.txt</t>
  </si>
  <si>
    <t>Tristate Capital Holdings Inc</t>
  </si>
  <si>
    <t>Aerie Pharmaceuticals</t>
  </si>
  <si>
    <t>AERI</t>
  </si>
  <si>
    <t>RBC Capital Markets/ Stifel</t>
  </si>
  <si>
    <t>0001193125-13-413566.txt</t>
  </si>
  <si>
    <t>Aerie Pharmaceuticals Inc</t>
  </si>
  <si>
    <t>Moelis</t>
  </si>
  <si>
    <t>MC</t>
  </si>
  <si>
    <t>Goldman Sachs/ Morgan Stanley/ Moelis &amp; Company</t>
  </si>
  <si>
    <t>0001047469-14-003908.txt</t>
  </si>
  <si>
    <t>Moelis &amp; Co</t>
  </si>
  <si>
    <t>Dick's Sporting Goods</t>
  </si>
  <si>
    <t>DKS</t>
  </si>
  <si>
    <t>Merrill Lynch/Goldman Sachs</t>
  </si>
  <si>
    <t>0000950128-02-000716.txt</t>
  </si>
  <si>
    <t>Dicks Sporting Goods Inc</t>
  </si>
  <si>
    <t>AXA Equitable Holdings</t>
  </si>
  <si>
    <t>EQH</t>
  </si>
  <si>
    <t>0001193125-18-160394.txt</t>
  </si>
  <si>
    <t>Equitable Holdings Inc</t>
  </si>
  <si>
    <t>Rexnord</t>
  </si>
  <si>
    <t>RXN</t>
  </si>
  <si>
    <t>BofA Merrill Lynch/ Goldman, Sachs/ Credit Suisse/ Deutsche Bank Securities/ Barclays Capital</t>
  </si>
  <si>
    <t>0001193125-12-140790.txt</t>
  </si>
  <si>
    <t>Rexnord Corp</t>
  </si>
  <si>
    <t>TFF Pharmaceuticals</t>
  </si>
  <si>
    <t>TFFP</t>
  </si>
  <si>
    <t>National Securities</t>
  </si>
  <si>
    <t>0001213900-19-021159.txt</t>
  </si>
  <si>
    <t>TFF Pharmaceuticals Inc</t>
  </si>
  <si>
    <t>M/A-COM Technology Solutions Holdings</t>
  </si>
  <si>
    <t>MTSI</t>
  </si>
  <si>
    <t>Barclays Capital/ J.P. Morgan/ Jefferies</t>
  </si>
  <si>
    <t>0001193125-12-117665.txt</t>
  </si>
  <si>
    <t>MACOM Technology Solutions Holdings Inc</t>
  </si>
  <si>
    <t>VeriFone Holdings</t>
  </si>
  <si>
    <t>PAY</t>
  </si>
  <si>
    <t>JP Morgan/Lehman Brothers</t>
  </si>
  <si>
    <t>0001047469-05-012570.txt</t>
  </si>
  <si>
    <t>acquired 2017</t>
  </si>
  <si>
    <t>Physicians Realty Trust</t>
  </si>
  <si>
    <t>DOC</t>
  </si>
  <si>
    <t>Wunderlich Securities/ Oppenheimer/ Janney Montgomery Scott/ JMP Securities/ BB&amp;T Capital Markets</t>
  </si>
  <si>
    <t>0001193125-13-295762.txt</t>
  </si>
  <si>
    <t>Sunrun</t>
  </si>
  <si>
    <t>RUN</t>
  </si>
  <si>
    <t>Credit Suisse/ Goldman Sachs/ Morgan Stanley</t>
  </si>
  <si>
    <t>0001193125-15-278786.txt</t>
  </si>
  <si>
    <t>Sunrun Inc</t>
  </si>
  <si>
    <t>RE/MAX Holdings</t>
  </si>
  <si>
    <t>RMAX</t>
  </si>
  <si>
    <t>Morgan Stanley/ BofA Merrill Lynch/ J.P. Morgan</t>
  </si>
  <si>
    <t>0001193125-13-390302.txt</t>
  </si>
  <si>
    <t>Re/Max Holdings Inc</t>
  </si>
  <si>
    <t>Allegiance Bancshares</t>
  </si>
  <si>
    <t>ABTX</t>
  </si>
  <si>
    <t>Baird/ Stephens</t>
  </si>
  <si>
    <t>0001193125-15-340382.txt</t>
  </si>
  <si>
    <t>Allegiance Bancshares Inc</t>
  </si>
  <si>
    <t>Virtusa</t>
  </si>
  <si>
    <t>VRTU</t>
  </si>
  <si>
    <t>JPMorgan</t>
  </si>
  <si>
    <t>0000950135-07-004649.txt</t>
  </si>
  <si>
    <t>Virtusa Corporation</t>
  </si>
  <si>
    <t>Yelp!</t>
  </si>
  <si>
    <t>YELP</t>
  </si>
  <si>
    <t>Goldman, Sachs/ Citigroup/ Jefferies</t>
  </si>
  <si>
    <t>0001193125-12-093131.txt</t>
  </si>
  <si>
    <t>Yelp Inc</t>
  </si>
  <si>
    <t>Texas Capital Bancshares</t>
  </si>
  <si>
    <t>TCBI</t>
  </si>
  <si>
    <t>0000950134-03-011625.txt</t>
  </si>
  <si>
    <t>Texas Capital Bancshares Inc</t>
  </si>
  <si>
    <t>Independent Bank Group</t>
  </si>
  <si>
    <t>IBTX</t>
  </si>
  <si>
    <t>Sandler O'Neill &amp; Partners/ Evercore/ Keefe, Bruyette &amp; Woods</t>
  </si>
  <si>
    <t>0001193125-13-140614.txt</t>
  </si>
  <si>
    <t>Independent Bank Group Inc</t>
  </si>
  <si>
    <t>WNS (Holdings) Limited</t>
  </si>
  <si>
    <t>WNS</t>
  </si>
  <si>
    <t>Morgan Stanley/Deutsche Bank/Merrill Lynch</t>
  </si>
  <si>
    <t>0001145549-06-001071.txt</t>
  </si>
  <si>
    <t>ARAMARK Holdings</t>
  </si>
  <si>
    <t>ARMK</t>
  </si>
  <si>
    <t>Goldman, Sach/ J.P. Morgan / Credit Suisse/ Morgan Stanley</t>
  </si>
  <si>
    <t>0001193125-13-471927.txt</t>
  </si>
  <si>
    <t>Aramark</t>
  </si>
  <si>
    <t>Huron Consulting Group</t>
  </si>
  <si>
    <t>HURN</t>
  </si>
  <si>
    <t>UBS Investment Bank/Deutsche Bank</t>
  </si>
  <si>
    <t>0001193125-04-170653.txt</t>
  </si>
  <si>
    <t>Huron Consulting Group Inc</t>
  </si>
  <si>
    <t>First Solar</t>
  </si>
  <si>
    <t>FSLR</t>
  </si>
  <si>
    <t>0000950123-06-014305.txt</t>
  </si>
  <si>
    <t>First Solar, Inc.</t>
  </si>
  <si>
    <t>Willdan Group</t>
  </si>
  <si>
    <t>WLDN</t>
  </si>
  <si>
    <t>Wedbush Morgan Securities</t>
  </si>
  <si>
    <t>0001047469-06-014393.txt</t>
  </si>
  <si>
    <t>Willdan Group, Inc.</t>
  </si>
  <si>
    <t>Translate Bio</t>
  </si>
  <si>
    <t>TBIO</t>
  </si>
  <si>
    <t>Citigroup/ Leerink Partners/ Evercore ISI</t>
  </si>
  <si>
    <t>0001193125-18-208021.txt</t>
  </si>
  <si>
    <t>Translate Bio Inc</t>
  </si>
  <si>
    <t>Altra Holdings</t>
  </si>
  <si>
    <t>AIMC</t>
  </si>
  <si>
    <t>0000950135-06-007459.txt</t>
  </si>
  <si>
    <t>Altra Industrial Motion Corp</t>
  </si>
  <si>
    <t>DigitalGlobal</t>
  </si>
  <si>
    <t>DGI</t>
  </si>
  <si>
    <t>0000950123-10-086683.txt</t>
  </si>
  <si>
    <t>Herbalife</t>
  </si>
  <si>
    <t>HLF</t>
  </si>
  <si>
    <t>Merrill Lynch/Morgan Stanley</t>
  </si>
  <si>
    <t>0000950129-05-011973.txt</t>
  </si>
  <si>
    <t>Herbalife Nutrition Ltd</t>
  </si>
  <si>
    <t>Momo</t>
  </si>
  <si>
    <t>MOMO</t>
  </si>
  <si>
    <t>Morgan Stanley/ Credit Suisse/ J.P. Morgan/ China Renaissance</t>
  </si>
  <si>
    <t>0001193125-14-439867.txt</t>
  </si>
  <si>
    <t>Momo Inc</t>
  </si>
  <si>
    <t>Genpact Limited</t>
  </si>
  <si>
    <t>G</t>
  </si>
  <si>
    <t>Morgan Stanley/Citi/JPMorgan</t>
  </si>
  <si>
    <t>0001047469-07-005997.txt</t>
  </si>
  <si>
    <t>Genpact Ltd</t>
  </si>
  <si>
    <t>Protagonist Therapeutics</t>
  </si>
  <si>
    <t>PTGX</t>
  </si>
  <si>
    <t>Leerink Partners/ Barclays/ BMO Capital Markets</t>
  </si>
  <si>
    <t>0001193125-16-679590.txt</t>
  </si>
  <si>
    <t>Protagonist Therapeutics Inc</t>
  </si>
  <si>
    <t>Texas Roadhouse</t>
  </si>
  <si>
    <t>TXRH</t>
  </si>
  <si>
    <t>Banc of America/Wachovia Securities</t>
  </si>
  <si>
    <t>0001047469-04-030463.txt</t>
  </si>
  <si>
    <t>Texas Roadhouse Inc</t>
  </si>
  <si>
    <t>Boise Cascade, L.L.C.,</t>
  </si>
  <si>
    <t>BCC</t>
  </si>
  <si>
    <t>0001047469-13-000712.txt</t>
  </si>
  <si>
    <t>Boise Cascade Co</t>
  </si>
  <si>
    <t>American Homes 4 Rent</t>
  </si>
  <si>
    <t>AMH</t>
  </si>
  <si>
    <t>Goldman, Sachs/ BofA Merrill Lynch/ J.P. Morgan/ Wells Fargo Securities</t>
  </si>
  <si>
    <t>0001193125-13-316036.txt</t>
  </si>
  <si>
    <t>American Homes 4 Rent Class A</t>
  </si>
  <si>
    <t>Syndax Pharmaceuticals</t>
  </si>
  <si>
    <t>SNDX</t>
  </si>
  <si>
    <t>0001193125-16-491808.txt</t>
  </si>
  <si>
    <t>G1 Therapeutics</t>
  </si>
  <si>
    <t>GTHX</t>
  </si>
  <si>
    <t>0001193125-17-173866.txt</t>
  </si>
  <si>
    <t>G1 Therapeutics Inc</t>
  </si>
  <si>
    <t>Ameresco</t>
  </si>
  <si>
    <t>AMRC</t>
  </si>
  <si>
    <t>BofA Merril Lynch</t>
  </si>
  <si>
    <t>0000950123-10-067046.txt</t>
  </si>
  <si>
    <t>Ameresco Inc</t>
  </si>
  <si>
    <t>iRobot</t>
  </si>
  <si>
    <t>IRBT</t>
  </si>
  <si>
    <t>0000950135-05-006315.txt</t>
  </si>
  <si>
    <t>iRobot Corporation</t>
  </si>
  <si>
    <t>Spirit Airlines</t>
  </si>
  <si>
    <t>SAVE</t>
  </si>
  <si>
    <t>Citi/ Morgan Stanley</t>
  </si>
  <si>
    <t>0001193125-11-152040.txt</t>
  </si>
  <si>
    <t>Spirit Airlines Incorporated</t>
  </si>
  <si>
    <t>Esperion Theraputics</t>
  </si>
  <si>
    <t>ESPR</t>
  </si>
  <si>
    <t>0001036050-00-001445.txt</t>
  </si>
  <si>
    <t>Esperion Therapeutics Inc</t>
  </si>
  <si>
    <t>Evercore Partners</t>
  </si>
  <si>
    <t>EVR</t>
  </si>
  <si>
    <t>0001193125-06-171034.txt</t>
  </si>
  <si>
    <t>Evercore Inc</t>
  </si>
  <si>
    <t>CardioNet</t>
  </si>
  <si>
    <t>BEAT</t>
  </si>
  <si>
    <t>0001047469-08-003061.txt</t>
  </si>
  <si>
    <t>BioTelemetry Inc</t>
  </si>
  <si>
    <t>ManTech International</t>
  </si>
  <si>
    <t>MANT</t>
  </si>
  <si>
    <t>0000950168-02-000108.txt</t>
  </si>
  <si>
    <t>Mantech International Corp</t>
  </si>
  <si>
    <t>Chart Industries</t>
  </si>
  <si>
    <t>GTLS</t>
  </si>
  <si>
    <t>Morgan Stanley/Lehman Brothers/UBS Investment Bank</t>
  </si>
  <si>
    <t>0000950123-06-009498.txt</t>
  </si>
  <si>
    <t>Chart Industries, Inc.</t>
  </si>
  <si>
    <t>Sensata Technologies</t>
  </si>
  <si>
    <t>ST</t>
  </si>
  <si>
    <t>Morgan Stanley/Barclays Capital/Goldman Sachs</t>
  </si>
  <si>
    <t>0001193125-10-053804.txt</t>
  </si>
  <si>
    <t>Sensata Technologies Holding PLC</t>
  </si>
  <si>
    <t>Dolby Laboratories</t>
  </si>
  <si>
    <t>DLB</t>
  </si>
  <si>
    <t>0001193125-05-031555.txt</t>
  </si>
  <si>
    <t>Dolby Laboratories, Inc.</t>
  </si>
  <si>
    <t>Veritex Holdings</t>
  </si>
  <si>
    <t>VBTX</t>
  </si>
  <si>
    <t>Sandler ONeill + Partners/ Stephens</t>
  </si>
  <si>
    <t>0001047469-14-008196.txt</t>
  </si>
  <si>
    <t>Veritex Holdings Inc</t>
  </si>
  <si>
    <t>First Interstate BancSystem</t>
  </si>
  <si>
    <t>FIBK</t>
  </si>
  <si>
    <t>Barclays Capital</t>
  </si>
  <si>
    <t>0000950123-10-027777.txt</t>
  </si>
  <si>
    <t>First Interstate Bancsystem Inc</t>
  </si>
  <si>
    <t>Burger King Holdings</t>
  </si>
  <si>
    <t>BKC</t>
  </si>
  <si>
    <t>0000950144-06-005172.txt</t>
  </si>
  <si>
    <t>Compass Mineral International</t>
  </si>
  <si>
    <t>CMP</t>
  </si>
  <si>
    <t>Goldman Sachs/CS First Boston</t>
  </si>
  <si>
    <t>0001193125-03-093436.txt</t>
  </si>
  <si>
    <t>Compass Minerals International, Inc.</t>
  </si>
  <si>
    <t>CardTronics</t>
  </si>
  <si>
    <t>CATM</t>
  </si>
  <si>
    <t>Deutsche Bank/William Blair/Banc of America</t>
  </si>
  <si>
    <t>0000950129-07-006083.txt</t>
  </si>
  <si>
    <t>Cardtronics PLC</t>
  </si>
  <si>
    <t>Seagate Technology Holdings</t>
  </si>
  <si>
    <t>STX</t>
  </si>
  <si>
    <t>Morgan Stanley/Salomon Smith Barney</t>
  </si>
  <si>
    <t>0000950109-02-006149.txt</t>
  </si>
  <si>
    <t>Seagate Technology PLC</t>
  </si>
  <si>
    <t>The Ensign Group</t>
  </si>
  <si>
    <t>ENSG</t>
  </si>
  <si>
    <t>D.A. Davidson/Stifel Nicolas</t>
  </si>
  <si>
    <t>0001047469-07-008862.txt</t>
  </si>
  <si>
    <t>The Ensign Group, Inc.</t>
  </si>
  <si>
    <t>MGM Growth Properties LLC</t>
  </si>
  <si>
    <t>MGP</t>
  </si>
  <si>
    <t>BofA Merrill Lynch/ J.P. Morgan/ Morgan Stanley/ Evercore ISI/ Barclays/ Citigroup/ Deutsche Bank Securities</t>
  </si>
  <si>
    <t>0001193125-16-550184.txt</t>
  </si>
  <si>
    <t>AnaptysBio</t>
  </si>
  <si>
    <t>ANAB</t>
  </si>
  <si>
    <t>0001193125-17-019730.txt</t>
  </si>
  <si>
    <t>AnaptysBio Inc</t>
  </si>
  <si>
    <t>TAL International</t>
  </si>
  <si>
    <t>TAL</t>
  </si>
  <si>
    <t>Credit Suisse First Boston/Deutsche Bank/Jefferies</t>
  </si>
  <si>
    <t>0000950123-10-094525.txt</t>
  </si>
  <si>
    <t>TAL Education Group</t>
  </si>
  <si>
    <t>Westlake Chemical</t>
  </si>
  <si>
    <t>WLK</t>
  </si>
  <si>
    <t>Credit Suisse First Boston/JP Morgan/Deutsche Bank</t>
  </si>
  <si>
    <t>0000950129-04-005946.txt</t>
  </si>
  <si>
    <t>Westlake Chemical Corporation</t>
  </si>
  <si>
    <t>Noah Holdings Limited</t>
  </si>
  <si>
    <t>NOAH</t>
  </si>
  <si>
    <t>0001193125-10-255509.txt</t>
  </si>
  <si>
    <t>Radius Health</t>
  </si>
  <si>
    <t>RDUS</t>
  </si>
  <si>
    <t>0001047469-14-005399.txt</t>
  </si>
  <si>
    <t>Radius Health Inc</t>
  </si>
  <si>
    <t>Alliance Data Systems</t>
  </si>
  <si>
    <t>ADS</t>
  </si>
  <si>
    <t>0001047469-03-035368.txt</t>
  </si>
  <si>
    <t>Alliance Data Systems Corporation</t>
  </si>
  <si>
    <t>TCR2 Therapeutic</t>
  </si>
  <si>
    <t>TCRR</t>
  </si>
  <si>
    <t>0001193125-19-042430.txt</t>
  </si>
  <si>
    <t>Tcr2 Therapeutics Inc</t>
  </si>
  <si>
    <t>Collegium Pharmaceutical</t>
  </si>
  <si>
    <t>COLL</t>
  </si>
  <si>
    <t>0001047469-15-004524.txt</t>
  </si>
  <si>
    <t>Collegium Pharmaceutical Inc</t>
  </si>
  <si>
    <t>AVROBIO</t>
  </si>
  <si>
    <t>AVRO</t>
  </si>
  <si>
    <t>Morgan Stanley/ Cowen/ Wells Fargo Securities</t>
  </si>
  <si>
    <t>0001193125-18-199473.txt</t>
  </si>
  <si>
    <t>Avrobio Inc</t>
  </si>
  <si>
    <t>Legacy Housing</t>
  </si>
  <si>
    <t>LEGH</t>
  </si>
  <si>
    <t>B. Riley FBR/ Oak Ridge Financial/ National Securities</t>
  </si>
  <si>
    <t>0001047469-18-007667.txt</t>
  </si>
  <si>
    <t>Legacy Housing Corp</t>
  </si>
  <si>
    <t>Esquire Financial Holdings</t>
  </si>
  <si>
    <t>ESQ</t>
  </si>
  <si>
    <t>Sandler O’Neill &amp; Partners</t>
  </si>
  <si>
    <t>0001571049-17-006282.txt</t>
  </si>
  <si>
    <t>Esquire Financial Holdings Inc</t>
  </si>
  <si>
    <t>Boot Barn Holdings</t>
  </si>
  <si>
    <t>BOOT</t>
  </si>
  <si>
    <t>J.P. Morgan/ Piper Jaffray/ Jefferies</t>
  </si>
  <si>
    <t>0001047469-15-001333.txt</t>
  </si>
  <si>
    <t>Carter's</t>
  </si>
  <si>
    <t>CRI</t>
  </si>
  <si>
    <t>0001047469-03-034203.txt</t>
  </si>
  <si>
    <t>Carter's, Inc.</t>
  </si>
  <si>
    <t>EXACT Sciences</t>
  </si>
  <si>
    <t>EXAS</t>
  </si>
  <si>
    <t>0000912057-01-003662.txt</t>
  </si>
  <si>
    <t>EXACT Sciences Corporation</t>
  </si>
  <si>
    <t>Phibro Animal Health</t>
  </si>
  <si>
    <t>PAHC</t>
  </si>
  <si>
    <t>BofA Merrill Lynch/ Morgan Stanley/ Barclays</t>
  </si>
  <si>
    <t>0001571049-14-001177.txt</t>
  </si>
  <si>
    <t>Phibro Animal Health Corp</t>
  </si>
  <si>
    <t>Chicago Mercantile Exchange</t>
  </si>
  <si>
    <t>CME</t>
  </si>
  <si>
    <t>Morgan Stanley/UBS Warburg</t>
  </si>
  <si>
    <t>0001047469-03-021662.txt</t>
  </si>
  <si>
    <t>CME Group Inc</t>
  </si>
  <si>
    <t>HD Supply Holdings</t>
  </si>
  <si>
    <t>HDS</t>
  </si>
  <si>
    <t>BofA Merrill Lynch/ Barclays/ J.P. Morgan/ Credit Suisse</t>
  </si>
  <si>
    <t>0000950123-07-004522.txt</t>
  </si>
  <si>
    <t>HD Supply Holdings Inc</t>
  </si>
  <si>
    <t>AtriCure</t>
  </si>
  <si>
    <t>ATRC</t>
  </si>
  <si>
    <t>UBS Investment Bank/Piper Jaffray</t>
  </si>
  <si>
    <t>0001193125-05-159771.txt</t>
  </si>
  <si>
    <t>AtriCure Inc.</t>
  </si>
  <si>
    <t>PennyMac Financial Services</t>
  </si>
  <si>
    <t>PFSI</t>
  </si>
  <si>
    <t>Citigroup/ BofA Merrill Lynch/ Credit Suisse/ Goldman, Sachs</t>
  </si>
  <si>
    <t>0001047469-14-003076.txt</t>
  </si>
  <si>
    <t>PennyMac Financial Services Inc</t>
  </si>
  <si>
    <t>Baidu.com</t>
  </si>
  <si>
    <t>BIDU</t>
  </si>
  <si>
    <t>Goldman Sachs/Creidt Suisse First Boston</t>
  </si>
  <si>
    <t>0001193125-05-159073.txt</t>
  </si>
  <si>
    <t>Baidu Inc</t>
  </si>
  <si>
    <t>Scholar Rock Holding</t>
  </si>
  <si>
    <t>SRRK</t>
  </si>
  <si>
    <t>Jefferies/ Cowen/ BMO Capital Markets</t>
  </si>
  <si>
    <t>0001047469-18-004051.txt</t>
  </si>
  <si>
    <t>Scholar Rock Holding Corp</t>
  </si>
  <si>
    <t>Momenta Pharmaceuticals</t>
  </si>
  <si>
    <t>MNTA</t>
  </si>
  <si>
    <t>SG Cowen/Banc of America</t>
  </si>
  <si>
    <t>0001047469-04-021219.txt</t>
  </si>
  <si>
    <t>Momenta Pharmaceuticals, Inc.</t>
  </si>
  <si>
    <t>Super Micro Computer</t>
  </si>
  <si>
    <t>SMCI</t>
  </si>
  <si>
    <t>0001193125-07-068330.txt</t>
  </si>
  <si>
    <t>Super Micro Computer, Inc.</t>
  </si>
  <si>
    <t>Easterly Government Properties (DEA)</t>
  </si>
  <si>
    <t>DEA</t>
  </si>
  <si>
    <t>Citigroup/ Raymond James/ RBC Capital Markets</t>
  </si>
  <si>
    <t>0001193125-15-038912.txt</t>
  </si>
  <si>
    <t>Silicon Motion Technology</t>
  </si>
  <si>
    <t>SIMO</t>
  </si>
  <si>
    <t>0001193125-05-136715.txt</t>
  </si>
  <si>
    <t>Silicon Motion Technology Corp.</t>
  </si>
  <si>
    <t>Synaptics</t>
  </si>
  <si>
    <t>SYNA</t>
  </si>
  <si>
    <t>Bear Stearns</t>
  </si>
  <si>
    <t>0000950153-02-000114.txt</t>
  </si>
  <si>
    <t>Synaptics, Incorporated</t>
  </si>
  <si>
    <t>Garmin</t>
  </si>
  <si>
    <t>GRMN</t>
  </si>
  <si>
    <t>Credit Suisse First Boston/Merrill Lynch</t>
  </si>
  <si>
    <t>0000950130-00-006564.txt</t>
  </si>
  <si>
    <t>Garmin Ltd.</t>
  </si>
  <si>
    <t>Ormat Technologies</t>
  </si>
  <si>
    <t>ORA</t>
  </si>
  <si>
    <t>Lehman Brothers/Deutsche Bank</t>
  </si>
  <si>
    <t>0000950136-04-003903.txt</t>
  </si>
  <si>
    <t>Ormat Technologies, Inc.</t>
  </si>
  <si>
    <t>Entropic Communications</t>
  </si>
  <si>
    <t>ENTR</t>
  </si>
  <si>
    <t>Credit Suisse/Lehman Brothers</t>
  </si>
  <si>
    <t>0001193125-07-260711.txt</t>
  </si>
  <si>
    <t>ENTREPRENEURSHA/ENTREPRENEUR 30 FD</t>
  </si>
  <si>
    <t>LeMaitre Vascular</t>
  </si>
  <si>
    <t>LMAT</t>
  </si>
  <si>
    <t>0001193125-06-210868.txt</t>
  </si>
  <si>
    <t>LeMaitre Vascular Inc</t>
  </si>
  <si>
    <t>51job</t>
  </si>
  <si>
    <t>JOBS</t>
  </si>
  <si>
    <t>0001145549-04-001289.txt</t>
  </si>
  <si>
    <t>51job, Inc.</t>
  </si>
  <si>
    <t>Phillips 66 Partners LP</t>
  </si>
  <si>
    <t>PSXP</t>
  </si>
  <si>
    <t>0001193125-13-299553.txt</t>
  </si>
  <si>
    <t>Assurant</t>
  </si>
  <si>
    <t>AIZ</t>
  </si>
  <si>
    <t>0000950123-04-001263.txt</t>
  </si>
  <si>
    <t>Assurant, Inc.</t>
  </si>
  <si>
    <t>FB Financial</t>
  </si>
  <si>
    <t>FBK</t>
  </si>
  <si>
    <t>J.P. Morgan/ UBS/ Keefe, Bruyette &amp; Woods (A Stifel Company)</t>
  </si>
  <si>
    <t>0001193125-16-713553.txt</t>
  </si>
  <si>
    <t>FB Financial Corp</t>
  </si>
  <si>
    <t>Mersana Therapeutics</t>
  </si>
  <si>
    <t>MRSN</t>
  </si>
  <si>
    <t>J.P. Morgan/ Cowen/ Leerink Partners</t>
  </si>
  <si>
    <t>0001047469-17-004333.txt</t>
  </si>
  <si>
    <t>Mersana Therapeutics Inc</t>
  </si>
  <si>
    <t>Cactus</t>
  </si>
  <si>
    <t>WHD</t>
  </si>
  <si>
    <t>Citigroup/ Credit Suisse</t>
  </si>
  <si>
    <t>0001047469-18-000703.txt</t>
  </si>
  <si>
    <t>Cactus Inc</t>
  </si>
  <si>
    <t>SciQuest</t>
  </si>
  <si>
    <t>SQI</t>
  </si>
  <si>
    <t>0000950123-10-088688.txt</t>
  </si>
  <si>
    <t>acquired 2016</t>
  </si>
  <si>
    <t>LINE Corporation</t>
  </si>
  <si>
    <t>LN</t>
  </si>
  <si>
    <t>Morgan Stanley/ Nomura/ Goldman Sachs Japan/ J.P. Morgan</t>
  </si>
  <si>
    <t>0001193125-16-645428.txt</t>
  </si>
  <si>
    <t>Line Corp</t>
  </si>
  <si>
    <t>Model N</t>
  </si>
  <si>
    <t>MODN</t>
  </si>
  <si>
    <t>0001193125-13-117282.txt</t>
  </si>
  <si>
    <t>Model N Inc</t>
  </si>
  <si>
    <t>Veracyte</t>
  </si>
  <si>
    <t>VCYT</t>
  </si>
  <si>
    <t>Morgan Stanley/ Leerink Swann</t>
  </si>
  <si>
    <t>0001047469-13-010093.txt</t>
  </si>
  <si>
    <t>Veracyte Inc</t>
  </si>
  <si>
    <t>Shutterstock</t>
  </si>
  <si>
    <t>SSTK</t>
  </si>
  <si>
    <t>Morgan Stanley/ Deutsche Bank Securities/ Jefferies</t>
  </si>
  <si>
    <t>0001047469-12-009429.txt</t>
  </si>
  <si>
    <t>Shutterstock Inc</t>
  </si>
  <si>
    <t>BRP Group</t>
  </si>
  <si>
    <t>BRP</t>
  </si>
  <si>
    <t>0001193125-19-274815.txt</t>
  </si>
  <si>
    <t>BRP Group Inc</t>
  </si>
  <si>
    <t>Lovesac Co.</t>
  </si>
  <si>
    <t>LOVE</t>
  </si>
  <si>
    <t>0001213900-18-008381.txt</t>
  </si>
  <si>
    <t>Lovesac Co</t>
  </si>
  <si>
    <t>LPL investmens</t>
  </si>
  <si>
    <t>LPLA</t>
  </si>
  <si>
    <t>0000950123-10-106925.txt</t>
  </si>
  <si>
    <t>LPL Financial Holdings Inc</t>
  </si>
  <si>
    <t>Safety Insurance Group</t>
  </si>
  <si>
    <t>SAFT</t>
  </si>
  <si>
    <t>CSFirst Boston/Jefferies</t>
  </si>
  <si>
    <t>0001047469-02-004141.txt</t>
  </si>
  <si>
    <t>Safety Insurance Group, Inc.</t>
  </si>
  <si>
    <t>Cohen &amp; Steers</t>
  </si>
  <si>
    <t>CNS</t>
  </si>
  <si>
    <t>0000950117-04-002963.txt</t>
  </si>
  <si>
    <t>Cohen &amp; Steers, Inc.</t>
  </si>
  <si>
    <t>DuPont Fabros Technology</t>
  </si>
  <si>
    <t>DFT</t>
  </si>
  <si>
    <t>0001193125-07-221619.txt</t>
  </si>
  <si>
    <t>purchased 2017</t>
  </si>
  <si>
    <t>Enviva Partners, LP</t>
  </si>
  <si>
    <t>EVA</t>
  </si>
  <si>
    <t>Barclays/ Goldman Sachs/ RBC Capital Markets/ Citigroup</t>
  </si>
  <si>
    <t>0001193125-15-155449.txt</t>
  </si>
  <si>
    <t>Enviva Partners LP</t>
  </si>
  <si>
    <t>China Lodging Group</t>
  </si>
  <si>
    <t>HTHT</t>
  </si>
  <si>
    <t>0000950123-10-028694.txt</t>
  </si>
  <si>
    <t>Huazhu Group Ltd</t>
  </si>
  <si>
    <t>Apollo Global Management</t>
  </si>
  <si>
    <t>APO</t>
  </si>
  <si>
    <t>Goldman, Sachs/ J.P. Morgan/ BofA Merrill Lynch/ Citi/ Credit Suisse/ Deutsche Bank Securities/ UBS Investment Bank</t>
  </si>
  <si>
    <t>0001193125-11-082477.txt</t>
  </si>
  <si>
    <t>Apollo Global Management Inc Class A</t>
  </si>
  <si>
    <t>AeroVironment</t>
  </si>
  <si>
    <t>AVAV</t>
  </si>
  <si>
    <t>0000950134-07-001059.txt</t>
  </si>
  <si>
    <t>AeroVironment, Inc.</t>
  </si>
  <si>
    <t>NuVasive</t>
  </si>
  <si>
    <t>NUVA</t>
  </si>
  <si>
    <t>Banc of America/Lehman Brothers</t>
  </si>
  <si>
    <t>0001047469-04-017088.txt</t>
  </si>
  <si>
    <t>NuVasive, Inc.</t>
  </si>
  <si>
    <t>FibroGen</t>
  </si>
  <si>
    <t>FGEN</t>
  </si>
  <si>
    <t>Goldman Sachs/ Citigroup/ Leerink Partners</t>
  </si>
  <si>
    <t>0001193125-14-413231.txt</t>
  </si>
  <si>
    <t>FibroGen Inc</t>
  </si>
  <si>
    <t>Invitation Homes</t>
  </si>
  <si>
    <t>INVH</t>
  </si>
  <si>
    <t>Deutsche Bank Securities/ J.P. Morgan/ BofA Merrill Lynch/ Goldman Sachs/ Wells Fargo Securities/ Credit Suisse/ Morgan Stanley/ RBC Capital Market</t>
  </si>
  <si>
    <t>0001193125-17-029042.txt</t>
  </si>
  <si>
    <t>Invitation Homes Inc</t>
  </si>
  <si>
    <t>PagerDuty</t>
  </si>
  <si>
    <t>PD</t>
  </si>
  <si>
    <t>Morgan Stanley/ J.P. Morgan Securities/ RBC Capital Markets/Allen</t>
  </si>
  <si>
    <t>0001628280-19-004208.txt</t>
  </si>
  <si>
    <t>Pagerduty Inc</t>
  </si>
  <si>
    <t>Providence Service</t>
  </si>
  <si>
    <t>PRSC</t>
  </si>
  <si>
    <t>SunTrust Robinson Humphrey/Jefferies</t>
  </si>
  <si>
    <t>0001193125-04-053419.txt</t>
  </si>
  <si>
    <t>The Providence Service Corporation</t>
  </si>
  <si>
    <t>People's Utah Bancorp</t>
  </si>
  <si>
    <t>PUB</t>
  </si>
  <si>
    <t>D.A. Davidson &amp; Co.</t>
  </si>
  <si>
    <t>0001193125-15-220673.txt</t>
  </si>
  <si>
    <t>Peoples Utah Bancorp</t>
  </si>
  <si>
    <t>Merus B.V.</t>
  </si>
  <si>
    <t>MRUS</t>
  </si>
  <si>
    <t>0001193125-16-597603.txt</t>
  </si>
  <si>
    <t>Merus NV</t>
  </si>
  <si>
    <t>Studio City International Holdings</t>
  </si>
  <si>
    <t>MSC</t>
  </si>
  <si>
    <t>Deutsche Bank Securities/ Credit Suisse/ Morgan Stanley</t>
  </si>
  <si>
    <t>0001193125-18-301560.txt</t>
  </si>
  <si>
    <t>Studio City International Holdings Ltd</t>
  </si>
  <si>
    <t>Weibo</t>
  </si>
  <si>
    <t>WB</t>
  </si>
  <si>
    <t>0000950168-02-003677.txt</t>
  </si>
  <si>
    <t>Weibo Corp</t>
  </si>
  <si>
    <t>EHang Holdings</t>
  </si>
  <si>
    <t>EH</t>
  </si>
  <si>
    <t>0001193125-19-312625.txt</t>
  </si>
  <si>
    <t>EHang Holdings Ltd - ADR</t>
  </si>
  <si>
    <t>Monopar Therapeutics</t>
  </si>
  <si>
    <t>MNPR</t>
  </si>
  <si>
    <t>JonesTrading</t>
  </si>
  <si>
    <t>0001654954-19-014106.txt</t>
  </si>
  <si>
    <t>Monopar Therapeutics Inc</t>
  </si>
  <si>
    <t>Performance Food Group</t>
  </si>
  <si>
    <t>PFGC</t>
  </si>
  <si>
    <t>Credit Suisse/ Barclays/ Wells Fargo Securities/ Morgan Stanley</t>
  </si>
  <si>
    <t>0001193125-15-335672.txt</t>
  </si>
  <si>
    <t>Performance Food Group Co</t>
  </si>
  <si>
    <t>ExlService Holdings</t>
  </si>
  <si>
    <t>EXLS</t>
  </si>
  <si>
    <t>Citigroup/Goldman Sachs</t>
  </si>
  <si>
    <t>0001193125-06-211830.txt</t>
  </si>
  <si>
    <t>ExlService Holdings, Inc.</t>
  </si>
  <si>
    <t>Celanese</t>
  </si>
  <si>
    <t>CE</t>
  </si>
  <si>
    <t>0000950131-01-501962.txt</t>
  </si>
  <si>
    <t>Celanese Corporation</t>
  </si>
  <si>
    <t>Vipshop Holdings</t>
  </si>
  <si>
    <t>VIPS</t>
  </si>
  <si>
    <t>Goldman Sachs (Asia)/ Deutsche Bank Securities</t>
  </si>
  <si>
    <t>0001193125-12-129712.txt</t>
  </si>
  <si>
    <t>Vipshop Holdings Ltd - ADR</t>
  </si>
  <si>
    <t>ACADIA Pharmaceuticals</t>
  </si>
  <si>
    <t>ACAD</t>
  </si>
  <si>
    <t>Banc of America/Piper Jaffray</t>
  </si>
  <si>
    <t>0001193125-04-095529.txt</t>
  </si>
  <si>
    <t>ACADIA Pharmaceuticals Inc.</t>
  </si>
  <si>
    <t>Nexstar Broadcasting Group</t>
  </si>
  <si>
    <t>NXST</t>
  </si>
  <si>
    <t>Banc of America/Bear Stearns</t>
  </si>
  <si>
    <t>0001193125-03-086518.txt</t>
  </si>
  <si>
    <t>Nexstar Media Group Inc</t>
  </si>
  <si>
    <t>Wynn Resorts</t>
  </si>
  <si>
    <t>WYNN</t>
  </si>
  <si>
    <t>Deutsche Bank Securities/Bear Stearns/Banc of America</t>
  </si>
  <si>
    <t>0000912057-02-040078.txt</t>
  </si>
  <si>
    <t>Wynn Resorts, Limited</t>
  </si>
  <si>
    <t>Yext</t>
  </si>
  <si>
    <t>YEXT</t>
  </si>
  <si>
    <t>Morgan Stanley/ J.P. Morgan/ RBC Capital Markets</t>
  </si>
  <si>
    <t>0001047469-17-002593.txt</t>
  </si>
  <si>
    <t>Charles River Laboratories</t>
  </si>
  <si>
    <t>CRL</t>
  </si>
  <si>
    <t>Donaldson Lufkin &amp; Jenrette/Lehman Brothers</t>
  </si>
  <si>
    <t>0000912057-00-029638.txt</t>
  </si>
  <si>
    <t>Charles River Laboratories Intl. Inc</t>
  </si>
  <si>
    <t>Omnicell</t>
  </si>
  <si>
    <t>OMCL</t>
  </si>
  <si>
    <t>US Bancorp Piper Jaffray</t>
  </si>
  <si>
    <t>0000912057-01-526829.txt</t>
  </si>
  <si>
    <t>Omnicell, Inc.</t>
  </si>
  <si>
    <t>Visa</t>
  </si>
  <si>
    <t>V</t>
  </si>
  <si>
    <t>JPMorgan/ Goldman Sachs</t>
  </si>
  <si>
    <t>0001193125-08-060989.txt</t>
  </si>
  <si>
    <t>Visa Inc</t>
  </si>
  <si>
    <t>Ares Management, L.P.</t>
  </si>
  <si>
    <t>ARES</t>
  </si>
  <si>
    <t>J.P. Morgan/ BofA Merrill Lynch/ Goldman Sachs/ Morgan Stanley/ Wells Fargo Securities</t>
  </si>
  <si>
    <t>0001047469-14-004598.txt</t>
  </si>
  <si>
    <t>Ares Management Corp Class A</t>
  </si>
  <si>
    <t>Nutanix</t>
  </si>
  <si>
    <t>NTNX</t>
  </si>
  <si>
    <t>Goldman Sachs/ Morgan Stanley/ J.P. Morgan/ RBC Capital Markets</t>
  </si>
  <si>
    <t>0001193125-16-727084.txt</t>
  </si>
  <si>
    <t>Nutanix Inc</t>
  </si>
  <si>
    <t>Ayala Pharmaceuticals</t>
  </si>
  <si>
    <t>AYLA</t>
  </si>
  <si>
    <t>0001193125-20-139017.txt</t>
  </si>
  <si>
    <t>Ayala Pharmaceuticals Inc</t>
  </si>
  <si>
    <t>James River Group Holdings</t>
  </si>
  <si>
    <t>Keefe Bruyette &amp; Woods (A Stifel Company )/ UBS Investment Bank/ FBR/ BMO Capital Markets</t>
  </si>
  <si>
    <t>Emergent BioSolutions</t>
  </si>
  <si>
    <t>EBS</t>
  </si>
  <si>
    <t>0000950133-06-005009.txt</t>
  </si>
  <si>
    <t>Emergent Biosolutions Inc</t>
  </si>
  <si>
    <t>Sage Therapeutics</t>
  </si>
  <si>
    <t>SAGE</t>
  </si>
  <si>
    <t>0001193125-14-272355.txt</t>
  </si>
  <si>
    <t>SAGE Therapeutics Inc</t>
  </si>
  <si>
    <t>NextEra Energy Partners, LP</t>
  </si>
  <si>
    <t>NEP</t>
  </si>
  <si>
    <t>BofA Merrill Lynch/ Goldman Sachs/ Morgan Stanley</t>
  </si>
  <si>
    <t>0001193125-14-253742.txt</t>
  </si>
  <si>
    <t>Nextera Energy Partners LP</t>
  </si>
  <si>
    <t>Douglas Dynamics</t>
  </si>
  <si>
    <t>PLOW</t>
  </si>
  <si>
    <t>Credit Suisse/ Oppenheimer</t>
  </si>
  <si>
    <t>0001047469-10-004849.txt</t>
  </si>
  <si>
    <t>Douglas Dynamics Inc</t>
  </si>
  <si>
    <t>CBOE Holdings</t>
  </si>
  <si>
    <t>CBOE</t>
  </si>
  <si>
    <t>0001047469-10-005926.txt</t>
  </si>
  <si>
    <t>Zillow</t>
  </si>
  <si>
    <t>Z</t>
  </si>
  <si>
    <t>0001193125-11-192519.txt</t>
  </si>
  <si>
    <t>Zillow Group Inc Class C</t>
  </si>
  <si>
    <t>Grubhub</t>
  </si>
  <si>
    <t>GRUB</t>
  </si>
  <si>
    <t>Citigroup/ Morgan Stanley</t>
  </si>
  <si>
    <t>0001193125-14-133730.txt</t>
  </si>
  <si>
    <t>VMware</t>
  </si>
  <si>
    <t>VMW</t>
  </si>
  <si>
    <t>Citi/JPMorgan/Lehman Brothers</t>
  </si>
  <si>
    <t>0001193125-07-183911.txt</t>
  </si>
  <si>
    <t>VMware, Inc.</t>
  </si>
  <si>
    <t>ICF International</t>
  </si>
  <si>
    <t>ICFI</t>
  </si>
  <si>
    <t>UBS Investment Bank/Stifel Nicolaus</t>
  </si>
  <si>
    <t>0001193125-06-199165.txt</t>
  </si>
  <si>
    <t>ICF International Inc</t>
  </si>
  <si>
    <t>TRW Automotive</t>
  </si>
  <si>
    <t>TRW</t>
  </si>
  <si>
    <t>Goldman Sachs/CS First Boston/JP Morgan</t>
  </si>
  <si>
    <t>0000950136-04-000245.txt</t>
  </si>
  <si>
    <t>acquired 2014</t>
  </si>
  <si>
    <t>Essent Group Ltd.</t>
  </si>
  <si>
    <t>ESNT</t>
  </si>
  <si>
    <t>Goldman, Sachs/ J.P. Morgan/ Credit Suisse/ Barclays</t>
  </si>
  <si>
    <t>0001047469-13-010170.txt</t>
  </si>
  <si>
    <t>Essent Group Ltd</t>
  </si>
  <si>
    <t>Extra Space Storage</t>
  </si>
  <si>
    <t>EXR</t>
  </si>
  <si>
    <t>UBS Investment Bank/Merrill Lynch</t>
  </si>
  <si>
    <t>0001193125-04-139148.txt</t>
  </si>
  <si>
    <t>Extra Space Storage, Inc.</t>
  </si>
  <si>
    <t>Molina Healthcare</t>
  </si>
  <si>
    <t>MOH</t>
  </si>
  <si>
    <t>Banc of America/CIBC World Markets</t>
  </si>
  <si>
    <t>0000950109-03-003625.txt</t>
  </si>
  <si>
    <t>Molina Healthcare, Inc.</t>
  </si>
  <si>
    <t>Pinterest</t>
  </si>
  <si>
    <t>PINS</t>
  </si>
  <si>
    <t>Goldman Sachs/ J.P. Morgan/ Allen &amp; Company</t>
  </si>
  <si>
    <t>0001193125-19-111067.txt</t>
  </si>
  <si>
    <t>Pinterest Inc</t>
  </si>
  <si>
    <t>Electromed</t>
  </si>
  <si>
    <t>ELMD</t>
  </si>
  <si>
    <t>Feltl and Company</t>
  </si>
  <si>
    <t>0000897101-10-001651.txt</t>
  </si>
  <si>
    <t>SS&amp;C Technologies Holdings</t>
  </si>
  <si>
    <t>SSNC</t>
  </si>
  <si>
    <t>0000950135-04-002933.txt</t>
  </si>
  <si>
    <t>SS&amp;C Technologies Holdings, Inc.</t>
  </si>
  <si>
    <t>SI International</t>
  </si>
  <si>
    <t>SINT</t>
  </si>
  <si>
    <t>Wachovia/Legg Mason</t>
  </si>
  <si>
    <t>0000912057-02-041972.txt</t>
  </si>
  <si>
    <t>SINTX Technologies Inc</t>
  </si>
  <si>
    <t>acquired 2008</t>
  </si>
  <si>
    <t>AMERISAFE</t>
  </si>
  <si>
    <t>AMSF</t>
  </si>
  <si>
    <t>Friedman Billings Ramsey/William Blair</t>
  </si>
  <si>
    <t>0000950134-05-021885.txt</t>
  </si>
  <si>
    <t>Amerisafe, Inc.</t>
  </si>
  <si>
    <t>Morningstar</t>
  </si>
  <si>
    <t>MORN</t>
  </si>
  <si>
    <t>W.R. Hambrecht</t>
  </si>
  <si>
    <t>0001047469-05-013014.txt</t>
  </si>
  <si>
    <t>Morningstar, Inc.</t>
  </si>
  <si>
    <t>Jazz Pharmaceuticals</t>
  </si>
  <si>
    <t>JAZZ</t>
  </si>
  <si>
    <t>0001193125-07-127463.txt</t>
  </si>
  <si>
    <t>Jazz Pharmaceuticals PLC</t>
  </si>
  <si>
    <t>Renewable Energy Group</t>
  </si>
  <si>
    <t>REGI</t>
  </si>
  <si>
    <t>UBS Investment Bank/ Piper Jaffray</t>
  </si>
  <si>
    <t>0001193125-12-018499.txt</t>
  </si>
  <si>
    <t>Renewable Energy Group Inc</t>
  </si>
  <si>
    <t>Kiniksa Pharmaceuticals</t>
  </si>
  <si>
    <t>KNSA</t>
  </si>
  <si>
    <t>0001047469-18-004054.txt</t>
  </si>
  <si>
    <t>Kiniksa Pharmaceuticals Ltd</t>
  </si>
  <si>
    <t>Materialise NV</t>
  </si>
  <si>
    <t>MTLS</t>
  </si>
  <si>
    <t>Piper Jaffray/ Credit Suisse</t>
  </si>
  <si>
    <t>0001193125-14-251411.txt</t>
  </si>
  <si>
    <t>Accenture</t>
  </si>
  <si>
    <t>ACN</t>
  </si>
  <si>
    <t>Goldman Sachs/Morgan Stanley Dean Witter</t>
  </si>
  <si>
    <t>0000950130-01-503166.txt</t>
  </si>
  <si>
    <t>Accenture Plc</t>
  </si>
  <si>
    <t>Concho Resources</t>
  </si>
  <si>
    <t>CXO</t>
  </si>
  <si>
    <t>JPMorgan/Banc of America/Lehman Brothers</t>
  </si>
  <si>
    <t>0000950129-07-003764.txt</t>
  </si>
  <si>
    <t>ITC Holdings</t>
  </si>
  <si>
    <t>ITC</t>
  </si>
  <si>
    <t>Lehman Brothers/Credit Suisse First Boston/Morgan Stanley</t>
  </si>
  <si>
    <t>0001047469-05-019995.txt</t>
  </si>
  <si>
    <t>ITC Ltd</t>
  </si>
  <si>
    <t>Essential Properties</t>
  </si>
  <si>
    <t>EPRT</t>
  </si>
  <si>
    <t>Goldman Sachs/ Citigroup/ Barclays</t>
  </si>
  <si>
    <t>0001193125-18-201079.txt</t>
  </si>
  <si>
    <t>Essential Properties Realty Trust Inc</t>
  </si>
  <si>
    <t>Berry Plastics Group</t>
  </si>
  <si>
    <t>BERY</t>
  </si>
  <si>
    <t>BofA Merrill Lynch/ Citigroup/ Barclays/ Deutsche Bank Securities</t>
  </si>
  <si>
    <t>0001193125-12-415641.txt</t>
  </si>
  <si>
    <t>Berry Global Group Inc</t>
  </si>
  <si>
    <t>Tenable Holdings</t>
  </si>
  <si>
    <t>TENB</t>
  </si>
  <si>
    <t>Morgan Stanley/ J.P. Morgan/ Allen &amp; Company/ Deutsche Bank Securities</t>
  </si>
  <si>
    <t>0001193125-18-226921.txt</t>
  </si>
  <si>
    <t>Tenable Holdings Inc</t>
  </si>
  <si>
    <t>Community Healthcare Trust</t>
  </si>
  <si>
    <t>CHCT</t>
  </si>
  <si>
    <t>Sandler ONeill + Partners/ SunTrust Robinson Humphrey</t>
  </si>
  <si>
    <t>0001047469-15-004984.txt</t>
  </si>
  <si>
    <t>Community Healthcare Trust Inc</t>
  </si>
  <si>
    <t>MasterCard</t>
  </si>
  <si>
    <t>MA</t>
  </si>
  <si>
    <t>Goldman Sachs/Citigroup/HSBC/JPMorgan</t>
  </si>
  <si>
    <t>0001193125-06-119247.txt</t>
  </si>
  <si>
    <t>Mastercard Inc</t>
  </si>
  <si>
    <t>Inogen</t>
  </si>
  <si>
    <t>J.P. Morgan/ Leerink Swann</t>
  </si>
  <si>
    <t>Inogen Inc</t>
  </si>
  <si>
    <t>HCA Holdings</t>
  </si>
  <si>
    <t>HCA</t>
  </si>
  <si>
    <t>BofA Merrill Lynch/ Citi/ J.P. Morgan/ Barclays Capital/ Credit Suisse/ Deutsche Bank Securities/ Goldman, Sachs/ Morgan Stanley/ Wells Fargo Securities</t>
  </si>
  <si>
    <t>0000950144-06-010396.txt</t>
  </si>
  <si>
    <t>Allegiant Travel</t>
  </si>
  <si>
    <t>ALGT</t>
  </si>
  <si>
    <t>0001047469-06-014859.txt</t>
  </si>
  <si>
    <t>Allegiant Travel Company</t>
  </si>
  <si>
    <t>eHealth</t>
  </si>
  <si>
    <t>EHTH</t>
  </si>
  <si>
    <t>0001193125-06-207241.txt</t>
  </si>
  <si>
    <t>eHealth, Inc.</t>
  </si>
  <si>
    <t>Envista Holdings</t>
  </si>
  <si>
    <t>NVST</t>
  </si>
  <si>
    <t>0001757073-19-000026.txt</t>
  </si>
  <si>
    <t>Envista Holdings Corp</t>
  </si>
  <si>
    <t>Dunkin Brands Group</t>
  </si>
  <si>
    <t>DNKN</t>
  </si>
  <si>
    <t>J.P. Morgan/ Barclays Capital/ Morgan Stanley/ BofA Merrill Lynch/ Goldman, Sachs</t>
  </si>
  <si>
    <t>0001193125-11-198752.txt</t>
  </si>
  <si>
    <t>Dunkin Brands Group Inc</t>
  </si>
  <si>
    <t>American Water Works</t>
  </si>
  <si>
    <t>AWK</t>
  </si>
  <si>
    <t>Goldman Sachs/Citi/Merrill Lynch</t>
  </si>
  <si>
    <t>0001193125-08-088989.txt</t>
  </si>
  <si>
    <t>American Water Works Company Inc</t>
  </si>
  <si>
    <t>Health Catalyst</t>
  </si>
  <si>
    <t>HCAT</t>
  </si>
  <si>
    <t>Goldman Sachs/ J.P. Morgan/ William Blair</t>
  </si>
  <si>
    <t>0001628280-19-009003.txt</t>
  </si>
  <si>
    <t>Health Catalyst Inc</t>
  </si>
  <si>
    <t>Triumph Bancorp</t>
  </si>
  <si>
    <t>TBK</t>
  </si>
  <si>
    <t>Sandler ONeill &amp; Partners/ Evercore Group/ Wells Fargo</t>
  </si>
  <si>
    <t>0001193125-14-402043.txt</t>
  </si>
  <si>
    <t>Triumph Bancorp Inc</t>
  </si>
  <si>
    <t>Niu Technologies</t>
  </si>
  <si>
    <t>NIU</t>
  </si>
  <si>
    <t>0001047469-18-006778.txt</t>
  </si>
  <si>
    <t>Niu Technologies - ADR</t>
  </si>
  <si>
    <t>LogMeIn</t>
  </si>
  <si>
    <t>LOGM</t>
  </si>
  <si>
    <t>JPMorgan/Barclay Capital</t>
  </si>
  <si>
    <t>0000950123-09-019360.txt</t>
  </si>
  <si>
    <t>LogMeIn Inc</t>
  </si>
  <si>
    <t>2U, Inc.</t>
  </si>
  <si>
    <t>TWOU</t>
  </si>
  <si>
    <t>0001047469-14-003136.txt</t>
  </si>
  <si>
    <t>2U Inc</t>
  </si>
  <si>
    <t>Shopping.com</t>
  </si>
  <si>
    <t>SHOP</t>
  </si>
  <si>
    <t>0001193125-15-195802.txt</t>
  </si>
  <si>
    <t>acquired 2005</t>
  </si>
  <si>
    <t>Agios Pharmaceuticals</t>
  </si>
  <si>
    <t>AGIO</t>
  </si>
  <si>
    <t>J.P. Morgan/ Goldman, Sachs &amp; Co.</t>
  </si>
  <si>
    <t>0001193125-13-300608.txt</t>
  </si>
  <si>
    <t>Agios Pharmaceuticals Inc</t>
  </si>
  <si>
    <t>Advanced Disposal Services</t>
  </si>
  <si>
    <t>ADSW</t>
  </si>
  <si>
    <t>Deutsche Bank Securities/ Credit Suisse/ Barclays</t>
  </si>
  <si>
    <t>0001047469-16-016023.txt</t>
  </si>
  <si>
    <t>Advanced Disposal Services Inc</t>
  </si>
  <si>
    <t>HUYA</t>
  </si>
  <si>
    <t>Credit Suisse/ Goldman Sachs (Asia)/ UBS Investment Bank</t>
  </si>
  <si>
    <t>0001193125-18-160743.txt</t>
  </si>
  <si>
    <t>HUYA Inc - ADR</t>
  </si>
  <si>
    <t>Illumina</t>
  </si>
  <si>
    <t>ILMN</t>
  </si>
  <si>
    <t>0001012870-00-004000.txt</t>
  </si>
  <si>
    <t>Illumina, Inc.</t>
  </si>
  <si>
    <t>ZTO Express (Cayman)</t>
  </si>
  <si>
    <t>ZTO</t>
  </si>
  <si>
    <t>0001047469-16-016357.txt</t>
  </si>
  <si>
    <t>ZTO Express (Cayman) Inc</t>
  </si>
  <si>
    <t>RBC Bearings</t>
  </si>
  <si>
    <t>ROLL</t>
  </si>
  <si>
    <t>0001047469-05-021282.txt</t>
  </si>
  <si>
    <t>RBC Bearings Inc</t>
  </si>
  <si>
    <t>Digital Realty Trust</t>
  </si>
  <si>
    <t>DLR</t>
  </si>
  <si>
    <t>Citigroup/Merrill Lynch</t>
  </si>
  <si>
    <t>0001193125-04-181947.txt</t>
  </si>
  <si>
    <t>Digital Realty Trust, Inc.</t>
  </si>
  <si>
    <t>New Oriental Education &amp; Technology Group</t>
  </si>
  <si>
    <t>EDU</t>
  </si>
  <si>
    <t>Credit Suisse/Goldman Sachs (Asia)</t>
  </si>
  <si>
    <t>0001193125-06-186897.txt</t>
  </si>
  <si>
    <t>New Oriental Education &amp; Tech Grp</t>
  </si>
  <si>
    <t>Seattle Genetics</t>
  </si>
  <si>
    <t>SGEN</t>
  </si>
  <si>
    <t>0000912057-01-502760.txt</t>
  </si>
  <si>
    <t>Seattle Genetics, Inc.</t>
  </si>
  <si>
    <t>Goldman Sachs/ J.P. Morgan/ Morgan Stanley/ Credit Suisse</t>
  </si>
  <si>
    <t>Align Technology</t>
  </si>
  <si>
    <t>ALGN</t>
  </si>
  <si>
    <t>0000898430-01-000296.txt</t>
  </si>
  <si>
    <t>Align Technology, Inc.</t>
  </si>
  <si>
    <t>Diamondback Energy</t>
  </si>
  <si>
    <t>FANG</t>
  </si>
  <si>
    <t>0001193125-12-423496.txt</t>
  </si>
  <si>
    <t>Diamondback Energy Inc</t>
  </si>
  <si>
    <t>Rexford Industrial Realty</t>
  </si>
  <si>
    <t>REXR</t>
  </si>
  <si>
    <t>BofA Merrill Lynch/ Wells Fargo Securities/ FBR</t>
  </si>
  <si>
    <t>0001193125-13-296442.txt</t>
  </si>
  <si>
    <t>Rexford Industrial Realty Inc</t>
  </si>
  <si>
    <t>Talend SA</t>
  </si>
  <si>
    <t>TLND</t>
  </si>
  <si>
    <t>Goldman Sachs/ J.P. Morgan/ Barclays/ Citigroup</t>
  </si>
  <si>
    <t>0001047469-16-014531.txt</t>
  </si>
  <si>
    <t>Talend SA ADR</t>
  </si>
  <si>
    <t>LHC Group</t>
  </si>
  <si>
    <t>LHCG</t>
  </si>
  <si>
    <t>Jefferies/Legg Mason Wood Walker</t>
  </si>
  <si>
    <t>0000950144-05-006316.txt</t>
  </si>
  <si>
    <t>LHC Group, Inc.</t>
  </si>
  <si>
    <t>Booz Allen &amp; Hamilton</t>
  </si>
  <si>
    <t>BAH</t>
  </si>
  <si>
    <t>Morgan Stanley/ Barclays Capital/ BofA Merrill Lynch Credit Suisse</t>
  </si>
  <si>
    <t>0000950123-10-106768.txt</t>
  </si>
  <si>
    <t>Booz Allen Hamilton Holding Corporation</t>
  </si>
  <si>
    <t>Victory Capital Holdings</t>
  </si>
  <si>
    <t>VCTR</t>
  </si>
  <si>
    <t>J.P. Morgan/ BofA Merrill Lynch/ Morgan Stanley Barclays/ Goldman Sachs/ RBC Capital Markets</t>
  </si>
  <si>
    <t>0001047469-18-000688.txt</t>
  </si>
  <si>
    <t>Victory Capital Holdings Inc</t>
  </si>
  <si>
    <t>Monolithic System Technology</t>
  </si>
  <si>
    <t>MOSY</t>
  </si>
  <si>
    <t>A.G. Edwards &amp; Sons</t>
  </si>
  <si>
    <t>0001193125-18-292666.txt</t>
  </si>
  <si>
    <t>Monolithic Power Systems, Inc.</t>
  </si>
  <si>
    <t>QTS Realty Trust</t>
  </si>
  <si>
    <t>QTS</t>
  </si>
  <si>
    <t>Goldman, Sachs/ Jefferies</t>
  </si>
  <si>
    <t>0001193125-13-396354.txt</t>
  </si>
  <si>
    <t>QTS Realty Trust Inc Class A</t>
  </si>
  <si>
    <t>58.com</t>
  </si>
  <si>
    <t>WUBA</t>
  </si>
  <si>
    <t>Morgan Stanley/ Credit Suisse/ Citigroup</t>
  </si>
  <si>
    <t>0001047469-13-010132.txt</t>
  </si>
  <si>
    <t>58.com Inc</t>
  </si>
  <si>
    <t>Esperion Therapeutics</t>
  </si>
  <si>
    <t>NanoString Technologies</t>
  </si>
  <si>
    <t>NSTG</t>
  </si>
  <si>
    <t>0001193125-13-271948.txt</t>
  </si>
  <si>
    <t>NanoString Technologies Inc</t>
  </si>
  <si>
    <t>Fulgent Genetics</t>
  </si>
  <si>
    <t>FLGT</t>
  </si>
  <si>
    <t>0001193125-16-725686.txt</t>
  </si>
  <si>
    <t>Fulgent Genetics Inc</t>
  </si>
  <si>
    <t>Cambridge Display Technology</t>
  </si>
  <si>
    <t>OLED</t>
  </si>
  <si>
    <t>0001193125-04-215363.txt</t>
  </si>
  <si>
    <t>Universal Display Corporation</t>
  </si>
  <si>
    <t>IPG Photonics</t>
  </si>
  <si>
    <t>IPGP</t>
  </si>
  <si>
    <t>Merrill Lynch/Lehman Brothers</t>
  </si>
  <si>
    <t>0000950135-06-007409.txt</t>
  </si>
  <si>
    <t>IPG Photonics Corporation</t>
  </si>
  <si>
    <t>Walker &amp; Dunlop</t>
  </si>
  <si>
    <t>WD</t>
  </si>
  <si>
    <t>Credit Suisse/ Keefe, Bruyette &amp; Woods/ Morgan Stanley</t>
  </si>
  <si>
    <t>0001047469-10-010439.txt</t>
  </si>
  <si>
    <t>Walker &amp; Dunlop, Inc.</t>
  </si>
  <si>
    <t>PTC Therapeutics</t>
  </si>
  <si>
    <t>PTCT</t>
  </si>
  <si>
    <t>0001047469-13-007101.txt</t>
  </si>
  <si>
    <t>PTC Therapeutics, Inc.</t>
  </si>
  <si>
    <t>Tricida</t>
  </si>
  <si>
    <t>TCDA</t>
  </si>
  <si>
    <t>Goldman Sachs/ J.P. Morgan/ Cowen</t>
  </si>
  <si>
    <t>0001193125-18-209972.txt</t>
  </si>
  <si>
    <t>Tricida Inc</t>
  </si>
  <si>
    <t>Glaukos</t>
  </si>
  <si>
    <t>GKOS</t>
  </si>
  <si>
    <t>J.P. Morgan/ BofA Merrill Lynch/ Goldman Sachs</t>
  </si>
  <si>
    <t>0001047469-15-005744.txt</t>
  </si>
  <si>
    <t>Glaukos Corp</t>
  </si>
  <si>
    <t>Amphastar Pharmaceuticals</t>
  </si>
  <si>
    <t>AMPH</t>
  </si>
  <si>
    <t>Jefferies/ BMO Capital Markets/ Piper Jaffray</t>
  </si>
  <si>
    <t>0001193125-07-139056.txt</t>
  </si>
  <si>
    <t>Amphastar Pharmaceuticals Inc</t>
  </si>
  <si>
    <t>SPS Commerce</t>
  </si>
  <si>
    <t>SPSC</t>
  </si>
  <si>
    <t>0000950123-10-036986.txt</t>
  </si>
  <si>
    <t>SPS Commerce, Inc.</t>
  </si>
  <si>
    <t>NetLogic Mircosystems</t>
  </si>
  <si>
    <t>NETL</t>
  </si>
  <si>
    <t>0001193125-04-116366.txt</t>
  </si>
  <si>
    <t>acquired 2012</t>
  </si>
  <si>
    <t>Google</t>
  </si>
  <si>
    <t>GOOG</t>
  </si>
  <si>
    <t>0001193125-04-143377.txt</t>
  </si>
  <si>
    <t>National Storage Affiliates Trust (NSA)</t>
  </si>
  <si>
    <t>NSA</t>
  </si>
  <si>
    <t>Jefferies/ Morgan Stanley/ Wells Fargo Securities</t>
  </si>
  <si>
    <t>0001047469-15-003907.txt</t>
  </si>
  <si>
    <t>National Storage Affiliates Trust</t>
  </si>
  <si>
    <t>Odonate Therapeutics</t>
  </si>
  <si>
    <t>ODT</t>
  </si>
  <si>
    <t>0001193125-17-364946.txt</t>
  </si>
  <si>
    <t>Odonate Therapeutics Inc</t>
  </si>
  <si>
    <t>Enanta Pharmaceuticals</t>
  </si>
  <si>
    <t>ENTA</t>
  </si>
  <si>
    <t>0001193125-13-119725.txt</t>
  </si>
  <si>
    <t>Enanta Pharmaceuticals Inc</t>
  </si>
  <si>
    <t>Atkore International Group</t>
  </si>
  <si>
    <t>ATKR</t>
  </si>
  <si>
    <t>Credit Suisse/ Deutsche Bank Securities/ J.P. Morgan/ UBS Investment Bank</t>
  </si>
  <si>
    <t>0001193125-16-619133.txt</t>
  </si>
  <si>
    <t>Atkore International Group Inc</t>
  </si>
  <si>
    <t>Netflix</t>
  </si>
  <si>
    <t>NFLX</t>
  </si>
  <si>
    <t>0001012870-02-002475.txt</t>
  </si>
  <si>
    <t>Netflix Inc</t>
  </si>
  <si>
    <t>CyrusOne</t>
  </si>
  <si>
    <t>CONE</t>
  </si>
  <si>
    <t>0001193125-13-017809.txt</t>
  </si>
  <si>
    <t>CyrusOne Inc</t>
  </si>
  <si>
    <t>TPI Composites</t>
  </si>
  <si>
    <t>TPIC</t>
  </si>
  <si>
    <t>0001193125-16-655151.txt</t>
  </si>
  <si>
    <t>TPI Composites Inc</t>
  </si>
  <si>
    <t>CarGurus</t>
  </si>
  <si>
    <t>CARG</t>
  </si>
  <si>
    <t>Goldman Sachs/ Allen &amp; Company/ RBC Capital Markets</t>
  </si>
  <si>
    <t>0001047469-17-006342.txt</t>
  </si>
  <si>
    <t>CarGurus Inc</t>
  </si>
  <si>
    <t>RealPage</t>
  </si>
  <si>
    <t>RP</t>
  </si>
  <si>
    <t>0000950123-10-076417.txt</t>
  </si>
  <si>
    <t>RealPage Inc</t>
  </si>
  <si>
    <t>JD.com</t>
  </si>
  <si>
    <t>JD</t>
  </si>
  <si>
    <t>BofA Merrill Lynch/ UBS Investment Bank</t>
  </si>
  <si>
    <t>0001047469-14-005115.txt</t>
  </si>
  <si>
    <t>JD.Com Inc</t>
  </si>
  <si>
    <t>Eagle Pharmaceuticals</t>
  </si>
  <si>
    <t>EGRX</t>
  </si>
  <si>
    <t>0001047469-14-000839.txt</t>
  </si>
  <si>
    <t>Eagle Pharmaceuticals Inc</t>
  </si>
  <si>
    <t>Pluralsight</t>
  </si>
  <si>
    <t>PS</t>
  </si>
  <si>
    <t>Morgan Stanley/ J.P. Morgan/ Barclays/ BofA Merrill Lynch</t>
  </si>
  <si>
    <t>0001193125-18-165802.txt</t>
  </si>
  <si>
    <t>Pluralsight Inc</t>
  </si>
  <si>
    <t>Advanced Drainage Systems (WMS)</t>
  </si>
  <si>
    <t>WMS</t>
  </si>
  <si>
    <t>Barclays/ Deutsche Bank Securities</t>
  </si>
  <si>
    <t>0001193125-14-282161.txt</t>
  </si>
  <si>
    <t>Advanced Drainage Systems Inc</t>
  </si>
  <si>
    <t>Adesto Technologies</t>
  </si>
  <si>
    <t>IOTS</t>
  </si>
  <si>
    <t>Needham &amp; Company/ Oppenheimer &amp; Co.</t>
  </si>
  <si>
    <t>0001193125-15-354389.txt</t>
  </si>
  <si>
    <t>Adesto Technologies Corp</t>
  </si>
  <si>
    <t>Insulet Corporation</t>
  </si>
  <si>
    <t>PODD</t>
  </si>
  <si>
    <t>JPMorgan/Merrill Lynch</t>
  </si>
  <si>
    <t>0000950135-07-003161.txt</t>
  </si>
  <si>
    <t>Ultragenyx Pharmaceutical</t>
  </si>
  <si>
    <t>RARE</t>
  </si>
  <si>
    <t>0001193125-14-029425.txt</t>
  </si>
  <si>
    <t>Ultragenyx Pharmaceutical Inc</t>
  </si>
  <si>
    <t>Horizon Pharma</t>
  </si>
  <si>
    <t>HZNP</t>
  </si>
  <si>
    <t>Stifel Nicolaus Weisel/ Cowen/ JMP Securities</t>
  </si>
  <si>
    <t>0001193125-11-201286.txt</t>
  </si>
  <si>
    <t>Horizon Therapeutics PLC</t>
  </si>
  <si>
    <t>Verisk Analytics</t>
  </si>
  <si>
    <t>VRSK</t>
  </si>
  <si>
    <t>BofA Merrill Lynch/Morgan Stanley</t>
  </si>
  <si>
    <t>0000950123-09-049069.txt</t>
  </si>
  <si>
    <t>Verisk Analytics, Inc.</t>
  </si>
  <si>
    <t>Fabrinet</t>
  </si>
  <si>
    <t>FN</t>
  </si>
  <si>
    <t>0001193125-10-146561.txt</t>
  </si>
  <si>
    <t>Alnylam Pharmaceuticals</t>
  </si>
  <si>
    <t>ALNY</t>
  </si>
  <si>
    <t>0000950135-04-002854.txt</t>
  </si>
  <si>
    <t>Alnylam Pharmaceuticals, Inc.</t>
  </si>
  <si>
    <t>IMPINJ</t>
  </si>
  <si>
    <t>PI</t>
  </si>
  <si>
    <t>RBC Capital Markets/ Pacific Crest Securities (a division of KeyBanc Capital Markets)/ Piper Jaffray</t>
  </si>
  <si>
    <t>0001193125-16-653816.txt</t>
  </si>
  <si>
    <t>IMPINJ Inc</t>
  </si>
  <si>
    <t>Daqo New Energy</t>
  </si>
  <si>
    <t>DQ</t>
  </si>
  <si>
    <t>0001193125-10-225645.txt</t>
  </si>
  <si>
    <t>Daqo New Energy Corp</t>
  </si>
  <si>
    <t>LifeLock</t>
  </si>
  <si>
    <t>LOCK</t>
  </si>
  <si>
    <t>Goldman, Sachs/ BofA Merrill Lynch/ Deutsche Bank Securities</t>
  </si>
  <si>
    <t>0001193125-12-413143.txt</t>
  </si>
  <si>
    <t>ISHS IV/SHS CL-ACC USD</t>
  </si>
  <si>
    <t>Masimo</t>
  </si>
  <si>
    <t>MASI</t>
  </si>
  <si>
    <t>Piper Jafftay/Deutsche Bank/Citi</t>
  </si>
  <si>
    <t>0001193125-07-174577.txt</t>
  </si>
  <si>
    <t>Masimo Corporation</t>
  </si>
  <si>
    <t>Supernus Pharmaceuticals</t>
  </si>
  <si>
    <t>SUPN</t>
  </si>
  <si>
    <t>Citigroup/ Piper Jaffray</t>
  </si>
  <si>
    <t>0001047469-12-005169.txt</t>
  </si>
  <si>
    <t>Supernus Pharmaceuticals Inc</t>
  </si>
  <si>
    <t>Stitch Fix</t>
  </si>
  <si>
    <t>SFIX</t>
  </si>
  <si>
    <t>Goldman Sachs/ J.P. Morgan Securities</t>
  </si>
  <si>
    <t>0001193125-17-346936.txt</t>
  </si>
  <si>
    <t>Stitch Fix Inc</t>
  </si>
  <si>
    <t>bluebird bio</t>
  </si>
  <si>
    <t>uniQure B.V.</t>
  </si>
  <si>
    <t>QURE</t>
  </si>
  <si>
    <t>Jefferies/ Leerink Swann</t>
  </si>
  <si>
    <t>0001047469-14-000652.txt</t>
  </si>
  <si>
    <t>Uniqure NV</t>
  </si>
  <si>
    <t>Upland Software</t>
  </si>
  <si>
    <t>UPLD</t>
  </si>
  <si>
    <t>William Blair/ Raymond James</t>
  </si>
  <si>
    <t>0001193125-14-401545.txt</t>
  </si>
  <si>
    <t>Upland Software Inc</t>
  </si>
  <si>
    <t>Equinix</t>
  </si>
  <si>
    <t>EQIX</t>
  </si>
  <si>
    <t>Goldman Sachs/Salomon Smith Barney</t>
  </si>
  <si>
    <t>0001012870-00-004294.txt</t>
  </si>
  <si>
    <t>Equinix Inc</t>
  </si>
  <si>
    <t>New Relic</t>
  </si>
  <si>
    <t>NEWR</t>
  </si>
  <si>
    <t>0001193125-14-441418.txt</t>
  </si>
  <si>
    <t>Alibaba Group Holding</t>
  </si>
  <si>
    <t>BABA</t>
  </si>
  <si>
    <t>Credit Suisse/ Deutsche Bank Securities/ Goldman Sachs/ J.P. Morgan/ Morgan Stanley/ Citi</t>
  </si>
  <si>
    <t>0001193125-14-347620.txt</t>
  </si>
  <si>
    <t>Alibaba Group Holding Ltd - ADR</t>
  </si>
  <si>
    <t>Shake Shack</t>
  </si>
  <si>
    <t>SHAK</t>
  </si>
  <si>
    <t>0001620533-15-000038.txt</t>
  </si>
  <si>
    <t>Shake Shack Inc</t>
  </si>
  <si>
    <t>Dollar General</t>
  </si>
  <si>
    <t>DG</t>
  </si>
  <si>
    <t>Citi/Goldman Sachs/KKR/BofA Merrill Lynch/J.P. Morgan</t>
  </si>
  <si>
    <t>0001047469-09-010136.txt</t>
  </si>
  <si>
    <t>Dollar General Corp.</t>
  </si>
  <si>
    <t>Domino's Pizza</t>
  </si>
  <si>
    <t>DPZ</t>
  </si>
  <si>
    <t>JP Morgan/Citigroup</t>
  </si>
  <si>
    <t>0001193125-04-117543.txt</t>
  </si>
  <si>
    <t>Domino's Pizza, Inc.</t>
  </si>
  <si>
    <t>Pacira Pharmaceuticals</t>
  </si>
  <si>
    <t>PCRX</t>
  </si>
  <si>
    <t>Barclays Capital/ Piper Jaffray</t>
  </si>
  <si>
    <t>0001193125-11-022831.txt</t>
  </si>
  <si>
    <t>Pacira Biosciences Inc</t>
  </si>
  <si>
    <t>Workiva</t>
  </si>
  <si>
    <t>WK</t>
  </si>
  <si>
    <t>0001445305-14-005499.txt</t>
  </si>
  <si>
    <t>Workiva Inc</t>
  </si>
  <si>
    <t>Acushnet Holdings</t>
  </si>
  <si>
    <t>GOLF</t>
  </si>
  <si>
    <t>J.P. Morgan/ Morgan Stanley/ Nomura/ UBS Investment Bank</t>
  </si>
  <si>
    <t>0001047469-16-016405.txt</t>
  </si>
  <si>
    <t>Acushnet Holdings Corp</t>
  </si>
  <si>
    <t>nLIGHT</t>
  </si>
  <si>
    <t>LASR</t>
  </si>
  <si>
    <t>Stifel/ Raymond James</t>
  </si>
  <si>
    <t>0001047469-18-003223.txt</t>
  </si>
  <si>
    <t>Nlight Inc</t>
  </si>
  <si>
    <t>CareDx</t>
  </si>
  <si>
    <t>CDNA</t>
  </si>
  <si>
    <t>Piper Jaffray/ Leerink Partners/ Raymond James/ Mizuho Securities</t>
  </si>
  <si>
    <t>0001193125-14-272185.txt</t>
  </si>
  <si>
    <t>CareDx Inc</t>
  </si>
  <si>
    <t>Intuitive Surgical</t>
  </si>
  <si>
    <t>ISRG</t>
  </si>
  <si>
    <t>0000891618-00-003361.txt</t>
  </si>
  <si>
    <t>Intuitive Surgical, Inc.</t>
  </si>
  <si>
    <t>Generac Holdings</t>
  </si>
  <si>
    <t>GNRC</t>
  </si>
  <si>
    <t>J.P. Morgan/Goldman Sachs</t>
  </si>
  <si>
    <t>0001047469-10-000714.txt</t>
  </si>
  <si>
    <t>Generac Holdings Inc.</t>
  </si>
  <si>
    <t>Malibu Boats</t>
  </si>
  <si>
    <t>MBUU</t>
  </si>
  <si>
    <t>Raymond James/ Wells Fargo Securities</t>
  </si>
  <si>
    <t>0001193125-14-031218.txt</t>
  </si>
  <si>
    <t>Malibu Boats Inc</t>
  </si>
  <si>
    <t>Monolithic Power Systems</t>
  </si>
  <si>
    <t>MPWR</t>
  </si>
  <si>
    <t>0001193125-04-200312.txt</t>
  </si>
  <si>
    <t>NXP Semiconductors NV</t>
  </si>
  <si>
    <t>NXPI</t>
  </si>
  <si>
    <t>Credit Suisse/Goldman Sachs/Morgan Stanley</t>
  </si>
  <si>
    <t>0001193125-10-180623.txt</t>
  </si>
  <si>
    <t>Quanterix</t>
  </si>
  <si>
    <t>QTRX</t>
  </si>
  <si>
    <t>J.P. Morgan/Leerink Partners</t>
  </si>
  <si>
    <t>0001047469-17-007530.txt</t>
  </si>
  <si>
    <t>Quanterix Corp</t>
  </si>
  <si>
    <t>TriNet Group</t>
  </si>
  <si>
    <t>TNET</t>
  </si>
  <si>
    <t>J.P. Morgan/ Morgan Stanley/ Deutsche Bank Securities</t>
  </si>
  <si>
    <t>0001193125-14-118600.txt</t>
  </si>
  <si>
    <t>TriNet Group Inc</t>
  </si>
  <si>
    <t>Slack Technologies</t>
  </si>
  <si>
    <t>WORK</t>
  </si>
  <si>
    <t>DPO (Direct Public Offering)</t>
  </si>
  <si>
    <t>0001628280-19-008125.txt</t>
  </si>
  <si>
    <t>Slack Technologies Inc</t>
  </si>
  <si>
    <t>Envestnet</t>
  </si>
  <si>
    <t>ENV</t>
  </si>
  <si>
    <t>Morgan Stanley/UBS Investment Bank/Barclays Capital</t>
  </si>
  <si>
    <t>0001193125-10-172379.txt</t>
  </si>
  <si>
    <t>Envestnet Inc</t>
  </si>
  <si>
    <t>EverBank Financial</t>
  </si>
  <si>
    <t>EVER</t>
  </si>
  <si>
    <t>Goldman, Sachs/ BofA Merrill Lynch/ Credit Suisse</t>
  </si>
  <si>
    <t>0000950123-12-007946.txt</t>
  </si>
  <si>
    <t>EverQuote Inc</t>
  </si>
  <si>
    <t>GFL Environmental Holdings</t>
  </si>
  <si>
    <t>GFL</t>
  </si>
  <si>
    <t>JPMorgan/ BMO Capital Markets/ Goldman Sachs/ RBC Capital Markets/ Scotiabank</t>
  </si>
  <si>
    <t>0001047469-20-001194.txt</t>
  </si>
  <si>
    <t>GFL Environmental Inc</t>
  </si>
  <si>
    <t>Zogenix</t>
  </si>
  <si>
    <t>ZGNX</t>
  </si>
  <si>
    <t>Wells Fargo Securities/ Leerink Swann</t>
  </si>
  <si>
    <t>0001193125-10-267673.txt</t>
  </si>
  <si>
    <t>Zogenix, Inc.</t>
  </si>
  <si>
    <t>Trupanion</t>
  </si>
  <si>
    <t>TRUP</t>
  </si>
  <si>
    <t>RBC Capital Markets/ Barclays/ Stifel</t>
  </si>
  <si>
    <t>0001193125-14-272842.txt</t>
  </si>
  <si>
    <t>Trupanion Inc</t>
  </si>
  <si>
    <t>Harpoon Therapeutics</t>
  </si>
  <si>
    <t>HARP</t>
  </si>
  <si>
    <t>0001193125-19-032439.txt</t>
  </si>
  <si>
    <t>Harpoon Therapeutics Inc</t>
  </si>
  <si>
    <t>Palo Alto Networks</t>
  </si>
  <si>
    <t>PANW</t>
  </si>
  <si>
    <t>Morgan Stanley/ Goldman, Sachs/ Citigroup</t>
  </si>
  <si>
    <t>0001193125-12-308058.txt</t>
  </si>
  <si>
    <t>Palo Alto Networks Inc</t>
  </si>
  <si>
    <t>Houlihan Lokey</t>
  </si>
  <si>
    <t>HLI</t>
  </si>
  <si>
    <t>BofA Merrill Lynch/ Goldman Sachs</t>
  </si>
  <si>
    <t>0001047469-15-006830.txt</t>
  </si>
  <si>
    <t>Houlihan Lokey Inc</t>
  </si>
  <si>
    <t>Varonis Systems</t>
  </si>
  <si>
    <t>VRNS</t>
  </si>
  <si>
    <t>Morgan Stanley/ Barclays Capital/ Jefferies</t>
  </si>
  <si>
    <t>0001193125-14-078788.txt</t>
  </si>
  <si>
    <t>Varonis Systems Inc</t>
  </si>
  <si>
    <t>TransDigm Group</t>
  </si>
  <si>
    <t>TDG</t>
  </si>
  <si>
    <t>0001047469-06-003436.txt</t>
  </si>
  <si>
    <t>TransDigm Group Incorporated</t>
  </si>
  <si>
    <t>Catalent</t>
  </si>
  <si>
    <t>CTLT</t>
  </si>
  <si>
    <t>0001193125-15-076969.txt</t>
  </si>
  <si>
    <t>Catalent Inc</t>
  </si>
  <si>
    <t>Intercept Pharmaceuticals</t>
  </si>
  <si>
    <t>ICPT</t>
  </si>
  <si>
    <t>0000931763-01-501308.txt</t>
  </si>
  <si>
    <t>Intercept Pharmaceuticals Inc</t>
  </si>
  <si>
    <t>lululemon athletica</t>
  </si>
  <si>
    <t>LULU</t>
  </si>
  <si>
    <t>0000950123-07-010402.txt</t>
  </si>
  <si>
    <t>Lululemon Athletica Inc</t>
  </si>
  <si>
    <t>Facebook</t>
  </si>
  <si>
    <t>FB</t>
  </si>
  <si>
    <t>Morgan Stanley/ J.P. Morgan/ Goldman, Sachs</t>
  </si>
  <si>
    <t>0001193125-12-240111.txt</t>
  </si>
  <si>
    <t>Facebook, Inc. Common Stock</t>
  </si>
  <si>
    <t>Canada Goose Holdings</t>
  </si>
  <si>
    <t>GOOS</t>
  </si>
  <si>
    <t>CIBC Capital Markets/ Credit Suisse/ Goldman, Sachs/ RBC Capital Markets</t>
  </si>
  <si>
    <t>0001193125-17-084398.txt</t>
  </si>
  <si>
    <t>Canada Goose Holdings Inc</t>
  </si>
  <si>
    <t>DexCom</t>
  </si>
  <si>
    <t>DXCM</t>
  </si>
  <si>
    <t>Piper Jaffray/SG Cowen</t>
  </si>
  <si>
    <t>0001047469-05-010113.txt</t>
  </si>
  <si>
    <t>DexCom, Inc.</t>
  </si>
  <si>
    <t>PagSeguro Digital Ltd.</t>
  </si>
  <si>
    <t>PAGS</t>
  </si>
  <si>
    <t>0001193125-18-200865.txt</t>
  </si>
  <si>
    <t>PagSeguro Digital Ltd</t>
  </si>
  <si>
    <t>Fortinet</t>
  </si>
  <si>
    <t>FTNT</t>
  </si>
  <si>
    <t>Morgan Stanley/J.P. Morgan/Deutsche Bank</t>
  </si>
  <si>
    <t>0001193125-09-237065.txt</t>
  </si>
  <si>
    <t>Fortinet Inc</t>
  </si>
  <si>
    <t>iRadimed</t>
  </si>
  <si>
    <t>IRMD</t>
  </si>
  <si>
    <t>0001047469-14-006216.txt</t>
  </si>
  <si>
    <t>Iradimed Corp</t>
  </si>
  <si>
    <t>Zoetis</t>
  </si>
  <si>
    <t>ZTS</t>
  </si>
  <si>
    <t>J.P. Morgan/ BofA Merrill Lynch/ Morgan Stanley</t>
  </si>
  <si>
    <t>0001193125-13-035094.txt</t>
  </si>
  <si>
    <t>Zoetis Inc</t>
  </si>
  <si>
    <t>Hilton Worldwide Holdings</t>
  </si>
  <si>
    <t>HLT</t>
  </si>
  <si>
    <t>Deutsche Bank Securities/ Goldman, Sachs/ BofA Merrill Lynch/ Morgan Stanley</t>
  </si>
  <si>
    <t>0001193125-13-473211.txt</t>
  </si>
  <si>
    <t>Hilton Hotels Corporation Common Stock</t>
  </si>
  <si>
    <t>Fate Therapeutics</t>
  </si>
  <si>
    <t>FATE</t>
  </si>
  <si>
    <t>Cowen and Company/ BMO Capital Markets</t>
  </si>
  <si>
    <t>0001193125-13-387445.txt</t>
  </si>
  <si>
    <t>Fate Therapeutics Inc</t>
  </si>
  <si>
    <t>Baozun</t>
  </si>
  <si>
    <t>BZUN</t>
  </si>
  <si>
    <t>0001193125-15-196698.txt</t>
  </si>
  <si>
    <t>Baozun Inc</t>
  </si>
  <si>
    <t>Chegg</t>
  </si>
  <si>
    <t>CHGG</t>
  </si>
  <si>
    <t>0001193125-13-440327.txt</t>
  </si>
  <si>
    <t>Chegg Inc</t>
  </si>
  <si>
    <t>Five Below</t>
  </si>
  <si>
    <t>FIVE</t>
  </si>
  <si>
    <t>Goldman, Sachs/ Barclays/ Jefferies</t>
  </si>
  <si>
    <t>0001193125-12-307590.txt</t>
  </si>
  <si>
    <t>Five Below Inc</t>
  </si>
  <si>
    <t>Rapid7</t>
  </si>
  <si>
    <t>RPD</t>
  </si>
  <si>
    <t>0001193125-15-255115.txt</t>
  </si>
  <si>
    <t>Rapid7 Inc</t>
  </si>
  <si>
    <t>MarketAxess Holdings</t>
  </si>
  <si>
    <t>MKTX</t>
  </si>
  <si>
    <t>Credit Suisse First Boston/JP Morgan</t>
  </si>
  <si>
    <t>0000950123-04-013088.txt</t>
  </si>
  <si>
    <t>MarketAxess Holdings Inc.</t>
  </si>
  <si>
    <t>Proto Labs</t>
  </si>
  <si>
    <t>PRLB</t>
  </si>
  <si>
    <t>0001193125-12-078638.txt</t>
  </si>
  <si>
    <t>Proto Labs Inc</t>
  </si>
  <si>
    <t>Workday</t>
  </si>
  <si>
    <t>WDAY</t>
  </si>
  <si>
    <t>0001193125-12-422505.txt</t>
  </si>
  <si>
    <t>Workday Inc</t>
  </si>
  <si>
    <t>Replimune Group</t>
  </si>
  <si>
    <t>REPL</t>
  </si>
  <si>
    <t>J.P. Morgan/ Leerink Partners/ BMO Capital Market</t>
  </si>
  <si>
    <t>0001047469-18-005126.txt</t>
  </si>
  <si>
    <t>Replimune Group Inc</t>
  </si>
  <si>
    <t>Global Blood Therapeutics</t>
  </si>
  <si>
    <t>GBT</t>
  </si>
  <si>
    <t>0001193125-15-287758.txt</t>
  </si>
  <si>
    <t>Global Blood Therapeutics Inc</t>
  </si>
  <si>
    <t>Bright Horizons Family Solutions</t>
  </si>
  <si>
    <t>BFAM</t>
  </si>
  <si>
    <t>Goldman, Sachs/ J.P. Morgan/ Barclays</t>
  </si>
  <si>
    <t>0001193125-13-023927.txt</t>
  </si>
  <si>
    <t>Bright Horizons Family Solutions Inc</t>
  </si>
  <si>
    <t>Avantor</t>
  </si>
  <si>
    <t>AVTR</t>
  </si>
  <si>
    <t>0001193125-19-150954.txt</t>
  </si>
  <si>
    <t>Avantor Inc</t>
  </si>
  <si>
    <t>Construction Partners</t>
  </si>
  <si>
    <t>ROAD</t>
  </si>
  <si>
    <t>Baird/ Raymond James/ Stephens</t>
  </si>
  <si>
    <t>0001193125-18-152793.txt</t>
  </si>
  <si>
    <t>Construction Partners Inc</t>
  </si>
  <si>
    <t>Fulcrum Therapeutics</t>
  </si>
  <si>
    <t>FULC</t>
  </si>
  <si>
    <t>Morgan Stanley/ BofA Merrill Lynch/ SVB Leerink</t>
  </si>
  <si>
    <t>0001047469-19-004265.txt</t>
  </si>
  <si>
    <t>Fulcrum Therapeutics Inc</t>
  </si>
  <si>
    <t>UroGen Pharma Ltd.</t>
  </si>
  <si>
    <t>URGN</t>
  </si>
  <si>
    <t>0001193125-17-160887.txt</t>
  </si>
  <si>
    <t>Urogen Pharma Ltd</t>
  </si>
  <si>
    <t>Bicycle Therapeutics Limited</t>
  </si>
  <si>
    <t>BCYC</t>
  </si>
  <si>
    <t>Goldman Sachs/ Jefferies/ Piper Jaffray</t>
  </si>
  <si>
    <t>0001047469-19-003291.txt</t>
  </si>
  <si>
    <t>Bicycle Therapeutics PLC</t>
  </si>
  <si>
    <t>PetIQ</t>
  </si>
  <si>
    <t>PETQ</t>
  </si>
  <si>
    <t>Jefferies/ William Blair</t>
  </si>
  <si>
    <t>0001193125-17-232942.txt</t>
  </si>
  <si>
    <t>PetIQ Inc</t>
  </si>
  <si>
    <t>Akcea Therapeutics</t>
  </si>
  <si>
    <t>AKCA</t>
  </si>
  <si>
    <t>Cowen and Company/ Stifel/ Wells Fargo Securities</t>
  </si>
  <si>
    <t>0001047469-17-004565.txt</t>
  </si>
  <si>
    <t>Akcea Therapeutics Inc</t>
  </si>
  <si>
    <t>Guidewire Software</t>
  </si>
  <si>
    <t>GWRE</t>
  </si>
  <si>
    <t>J.P. Morgan/ Deutsche Bank Securities/ Citigroup</t>
  </si>
  <si>
    <t>0001193125-12-022473.txt</t>
  </si>
  <si>
    <t>Guidewire Software Inc</t>
  </si>
  <si>
    <t>Autohome</t>
  </si>
  <si>
    <t>ATHM</t>
  </si>
  <si>
    <t>Deutsche Bank Securities/ Goldman Sachs (Asia) L.L.C.</t>
  </si>
  <si>
    <t>0001193125-13-469670.txt</t>
  </si>
  <si>
    <t>Autohome Inc</t>
  </si>
  <si>
    <t>Fox Factory Holding</t>
  </si>
  <si>
    <t>FOXF</t>
  </si>
  <si>
    <t>Baird/ William Blair/ Piper Jaffray</t>
  </si>
  <si>
    <t>0001193125-13-325386.txt</t>
  </si>
  <si>
    <t>Fox Factory Holding Corp</t>
  </si>
  <si>
    <t>Tandem Diabetes Care</t>
  </si>
  <si>
    <t>TNDM</t>
  </si>
  <si>
    <t>BoA Merrill Lynch/ Piper Jaffray</t>
  </si>
  <si>
    <t>0001193125-13-442341.txt</t>
  </si>
  <si>
    <t>Tandem Diabetes Care Inc</t>
  </si>
  <si>
    <t>Mirum Pharmaceuticals</t>
  </si>
  <si>
    <t>MIRM</t>
  </si>
  <si>
    <t>Citigroup/ Evercore ISI/ Guggenheim Securities</t>
  </si>
  <si>
    <t>0001193125-19-196500.txt</t>
  </si>
  <si>
    <t>Mirum Pharmaceuticals Inc</t>
  </si>
  <si>
    <t>FleetCor Technologies</t>
  </si>
  <si>
    <t>FLT</t>
  </si>
  <si>
    <t>J.P. Morgan/ Goldman, Sachs</t>
  </si>
  <si>
    <t>0001193125-10-281111.txt</t>
  </si>
  <si>
    <t>FleetCor Technologies, Inc.</t>
  </si>
  <si>
    <t>YY Inc.</t>
  </si>
  <si>
    <t>YY</t>
  </si>
  <si>
    <t>0001193125-12-478871.txt</t>
  </si>
  <si>
    <t>JOYY Inc</t>
  </si>
  <si>
    <t>Acacia Communications</t>
  </si>
  <si>
    <t>ACIA</t>
  </si>
  <si>
    <t>Goldman Sachs/ BofA Merrill Lynch/ Deutsche Bank Securities</t>
  </si>
  <si>
    <t>0001193125-16-589514.txt</t>
  </si>
  <si>
    <t>Acacia Communications, Inc.</t>
  </si>
  <si>
    <t>Enphase Energy</t>
  </si>
  <si>
    <t>ENPH</t>
  </si>
  <si>
    <t>Morgan Stanley/ BofA Merrill Lynch/ Deutsche Bank Securities</t>
  </si>
  <si>
    <t>0001193125-12-141313.txt</t>
  </si>
  <si>
    <t>Enphase Energy Inc</t>
  </si>
  <si>
    <t>Proofpoint</t>
  </si>
  <si>
    <t>PFPT</t>
  </si>
  <si>
    <t>0001047469-12-004531.txt</t>
  </si>
  <si>
    <t>Proofpoint Inc</t>
  </si>
  <si>
    <t>HealthEquity</t>
  </si>
  <si>
    <t>HQY</t>
  </si>
  <si>
    <t>J.P. Morgan/ Wells Fargo Securities</t>
  </si>
  <si>
    <t>0001193125-14-291706.txt</t>
  </si>
  <si>
    <t>Healthequity Inc</t>
  </si>
  <si>
    <t>GoDaddy</t>
  </si>
  <si>
    <t>GDDY</t>
  </si>
  <si>
    <t>Morgan Stanley/ J.P. Morgan/ Citigroup/ Barclays/ Deutsche Bank Securities/ RBC Capital Markets</t>
  </si>
  <si>
    <t>0001193125-15-116327.txt</t>
  </si>
  <si>
    <t>Godaddy Inc</t>
  </si>
  <si>
    <t>Xencor</t>
  </si>
  <si>
    <t>XNCR</t>
  </si>
  <si>
    <t>Credit Suisse/ Leerink Swann</t>
  </si>
  <si>
    <t>0001047469-13-010949.txt</t>
  </si>
  <si>
    <t>Xencor Inc</t>
  </si>
  <si>
    <t>SailPoint Technologies Holdings</t>
  </si>
  <si>
    <t>SAIL</t>
  </si>
  <si>
    <t>Morgan Stanley/ Citigroup/ Jefferies/ RBC Capital Markets</t>
  </si>
  <si>
    <t>0001193125-17-347117.txt</t>
  </si>
  <si>
    <t>Sailpoint Technologies Holdings Inc</t>
  </si>
  <si>
    <t>Blueprint Medicines</t>
  </si>
  <si>
    <t>BPMC</t>
  </si>
  <si>
    <t>Goldman Sachs/ Cowen and Company</t>
  </si>
  <si>
    <t>0001047469-15-004205.txt</t>
  </si>
  <si>
    <t>Blueprint Medicines Corp</t>
  </si>
  <si>
    <t>Arista Networks</t>
  </si>
  <si>
    <t>ANET</t>
  </si>
  <si>
    <t>0001193125-14-227698.txt</t>
  </si>
  <si>
    <t>Arista Networks Inc</t>
  </si>
  <si>
    <t>MMTEC</t>
  </si>
  <si>
    <t>MTC</t>
  </si>
  <si>
    <t>0001213900-19-000432.txt</t>
  </si>
  <si>
    <t>MMTec Inc</t>
  </si>
  <si>
    <t>Qualys</t>
  </si>
  <si>
    <t>QLYS</t>
  </si>
  <si>
    <t>0001193125-12-407520.txt</t>
  </si>
  <si>
    <t>Qualys Inc</t>
  </si>
  <si>
    <t>Ambarella</t>
  </si>
  <si>
    <t>AMBA</t>
  </si>
  <si>
    <t>0001193125-12-419104.txt</t>
  </si>
  <si>
    <t>Ambarella Inc</t>
  </si>
  <si>
    <t>Kura Sushi USA</t>
  </si>
  <si>
    <t>KRUS</t>
  </si>
  <si>
    <t>BMO Capital Markets/ Stephens</t>
  </si>
  <si>
    <t>0001193125-19-211012.txt</t>
  </si>
  <si>
    <t>Kura Sushi USA Inc</t>
  </si>
  <si>
    <t>TransUnion</t>
  </si>
  <si>
    <t>TRU</t>
  </si>
  <si>
    <t>Goldman Sachs/ J.P. Morgan/ BofA Merrill Lynch/ Deutsche Bank Securities/ RBC Capital Markets/ Wells Fargo Securities/ Credit Suisse</t>
  </si>
  <si>
    <t>0001193125-15-234587.txt</t>
  </si>
  <si>
    <t>AssetMark Financial Holdings</t>
  </si>
  <si>
    <t>AMK</t>
  </si>
  <si>
    <t>J.P. Morgan/ Goldman Sachs/ Credit Suisse/ Huatai Securities (USA)</t>
  </si>
  <si>
    <t>0001193125-19-196611.txt</t>
  </si>
  <si>
    <t>AssetMark Financial Holdings Inc</t>
  </si>
  <si>
    <t>Semler Scientific</t>
  </si>
  <si>
    <t>SMLR</t>
  </si>
  <si>
    <t>0001571049-14-000566.txt</t>
  </si>
  <si>
    <t>Semler Scientific Inc</t>
  </si>
  <si>
    <t>CDW Corp</t>
  </si>
  <si>
    <t>CDW</t>
  </si>
  <si>
    <t>J.P. Morgan/ Barclays/ Goldman, Sachs</t>
  </si>
  <si>
    <t>0001193125-13-276420.txt</t>
  </si>
  <si>
    <t>CDW common stock</t>
  </si>
  <si>
    <t>Splunk</t>
  </si>
  <si>
    <t>SPLK</t>
  </si>
  <si>
    <t>Morgan Stanley/ Credit Suisse/ J.P. Morgan/ BofA Merrill Lynch</t>
  </si>
  <si>
    <t>0001047469-12-004530.txt</t>
  </si>
  <si>
    <t>Splunk Inc</t>
  </si>
  <si>
    <t>Arcus Biosciences</t>
  </si>
  <si>
    <t>RCUS</t>
  </si>
  <si>
    <t>Citigroup/ Goldman Sachs/ Leerink Partners</t>
  </si>
  <si>
    <t>0001193125-18-084508.txt</t>
  </si>
  <si>
    <t>Arcus Biosciences Inc</t>
  </si>
  <si>
    <t>Alarm.com Holdings</t>
  </si>
  <si>
    <t>ALRM</t>
  </si>
  <si>
    <t>Goldman Sachs/ Credit Suisse/ BofA Merrill Lynch</t>
  </si>
  <si>
    <t>0001193125-15-235924.txt</t>
  </si>
  <si>
    <t>AlarmCom Hldg Inc</t>
  </si>
  <si>
    <t>Redfin</t>
  </si>
  <si>
    <t>RDFN</t>
  </si>
  <si>
    <t>Goldman Sachs/ Allen &amp; Company/ BofA Merrill Lynch/ RBC Capital Markets</t>
  </si>
  <si>
    <t>0001193125-17-240607.txt</t>
  </si>
  <si>
    <t>Redfin Corp</t>
  </si>
  <si>
    <t>EVO Payments</t>
  </si>
  <si>
    <t>EVOP</t>
  </si>
  <si>
    <t>J.P. Morgan/ BofA Merrill Lynch/ Citigroup/ Deutsche Bank Securities/ SunTrust Robinson Humphrey/ Barclays/ Cowen/ Goldman Sachs/ Regions Securities/ William Blair</t>
  </si>
  <si>
    <t>0001193125-18-172449.txt</t>
  </si>
  <si>
    <t>EVO Payments Inc</t>
  </si>
  <si>
    <t>Installed Building Products</t>
  </si>
  <si>
    <t>IBP</t>
  </si>
  <si>
    <t>Deutsche Bank Securities/ UBS Investment Bank</t>
  </si>
  <si>
    <t>0001193125-14-051426.txt</t>
  </si>
  <si>
    <t>Installed Building Products Inc</t>
  </si>
  <si>
    <t>Q2 Holdings</t>
  </si>
  <si>
    <t>QTWO</t>
  </si>
  <si>
    <t>J.P. Morgan/ Stifel</t>
  </si>
  <si>
    <t>0001047469-14-002671.txt</t>
  </si>
  <si>
    <t>Etsy</t>
  </si>
  <si>
    <t>ETSY</t>
  </si>
  <si>
    <t>0001193125-15-132943.txt</t>
  </si>
  <si>
    <t>Etsy Inc</t>
  </si>
  <si>
    <t>Medallia</t>
  </si>
  <si>
    <t>MDLA</t>
  </si>
  <si>
    <t>BofA Merrill Lynch/ Citigroup/ Wells Fargo Securities/ Credit Suisse</t>
  </si>
  <si>
    <t>0001193125-19-197188.txt</t>
  </si>
  <si>
    <t>Medallia Inc</t>
  </si>
  <si>
    <t>StoneCo Ltd.</t>
  </si>
  <si>
    <t>STNE</t>
  </si>
  <si>
    <t>Goldman Sachs/ J.P. Morgan/ Citigroup</t>
  </si>
  <si>
    <t>0001193125-18-309043.txt</t>
  </si>
  <si>
    <t>StoneCo Ltd</t>
  </si>
  <si>
    <t>Freshpet</t>
  </si>
  <si>
    <t>FRPT</t>
  </si>
  <si>
    <t>0001193125-14-405818.txt</t>
  </si>
  <si>
    <t>Freshpet Inc</t>
  </si>
  <si>
    <t>Ichor Holdings, Ltd.</t>
  </si>
  <si>
    <t>ICHR</t>
  </si>
  <si>
    <t>Deutsche Bank Securities/ Stifel</t>
  </si>
  <si>
    <t>0001193125-16-790770.txt</t>
  </si>
  <si>
    <t>Ichor Holdings Ltd</t>
  </si>
  <si>
    <t>ShotSpotter</t>
  </si>
  <si>
    <t>SSTI</t>
  </si>
  <si>
    <t>Roth Capital Partners/ Northland Capital Markets</t>
  </si>
  <si>
    <t>0000912057-00-012899.txt</t>
  </si>
  <si>
    <t>Shotspotter Inc</t>
  </si>
  <si>
    <t>Restoration Hardware Holdings</t>
  </si>
  <si>
    <t>RH</t>
  </si>
  <si>
    <t>0001193125-12-449830.txt</t>
  </si>
  <si>
    <t>Restoration Hardware Holdings, Inc common stock</t>
  </si>
  <si>
    <t>Planet Fitness</t>
  </si>
  <si>
    <t>PLNT</t>
  </si>
  <si>
    <t>J.P. Morgan Securities Merrill Lynch/ Jefferies/ Credit Suisse Securities</t>
  </si>
  <si>
    <t>0001193125-15-281167.txt</t>
  </si>
  <si>
    <t>Planet Fitness Inc</t>
  </si>
  <si>
    <t>LGI Homes</t>
  </si>
  <si>
    <t>LGIH</t>
  </si>
  <si>
    <t>Deutsche Bank Securities/ JMP Securities/ J.P. Morgan</t>
  </si>
  <si>
    <t>0001193125-13-434219.txt</t>
  </si>
  <si>
    <t>LGI Homes Inc</t>
  </si>
  <si>
    <t>Kornit Digital Ltd.</t>
  </si>
  <si>
    <t>KRNT</t>
  </si>
  <si>
    <t>Barclays/ Citigroup</t>
  </si>
  <si>
    <t>0001615774-15-000650.txt</t>
  </si>
  <si>
    <t>Kornit Digital Ltd</t>
  </si>
  <si>
    <t>Wayfair</t>
  </si>
  <si>
    <t>W</t>
  </si>
  <si>
    <t>Goldman Sachs/ BofA Merrill Lynch/ Citigroup</t>
  </si>
  <si>
    <t>0001047469-14-008030.txt</t>
  </si>
  <si>
    <t>Wayfair Inc</t>
  </si>
  <si>
    <t>SMART Global Holdings</t>
  </si>
  <si>
    <t>SGH</t>
  </si>
  <si>
    <t>Barclays/ Deutsche Bank Securities/ Jefferies/ Stifel</t>
  </si>
  <si>
    <t>0001193125-17-181918.txt</t>
  </si>
  <si>
    <t>Smart Global Holdings Inc</t>
  </si>
  <si>
    <t>Floor &amp; Decor Holdings</t>
  </si>
  <si>
    <t>FND</t>
  </si>
  <si>
    <t>BofA Merrill Lynch/ Barclays/ Credit Suisse / UBS Investment Bank</t>
  </si>
  <si>
    <t>0001047469-17-003069.txt</t>
  </si>
  <si>
    <t>Floor &amp; Decor Holdings Inc</t>
  </si>
  <si>
    <t>Mimecast Ltd.</t>
  </si>
  <si>
    <t>MIME</t>
  </si>
  <si>
    <t>Goldman Sachs/ Barclays/ Jefferies/ RBC Capital Markets</t>
  </si>
  <si>
    <t>0001193125-15-381308.txt</t>
  </si>
  <si>
    <t>Mimecast Ltd</t>
  </si>
  <si>
    <t>Apellis Pharmaceuticals</t>
  </si>
  <si>
    <t>APLS</t>
  </si>
  <si>
    <t>Citigroup/ J.P. Morgan/ Evercore ISI</t>
  </si>
  <si>
    <t>0001193125-17-338588.txt</t>
  </si>
  <si>
    <t>Apellis Pharmaceuticals Inc</t>
  </si>
  <si>
    <t>PRA Health Sciences</t>
  </si>
  <si>
    <t>PRAH</t>
  </si>
  <si>
    <t>Jefferies/ Citigroup/ KKR/ UBS Investment Bank/ Credit Suisse/ Wells Fargo Securities</t>
  </si>
  <si>
    <t>0001047469-14-009203.txt</t>
  </si>
  <si>
    <t>PRA Health Sciences Inc</t>
  </si>
  <si>
    <t>Motricity</t>
  </si>
  <si>
    <t>MOTR</t>
  </si>
  <si>
    <t>J.P. Morgan/Golldman Sachs</t>
  </si>
  <si>
    <t>0001193125-10-142586.txt</t>
  </si>
  <si>
    <t>Motorpoint Group PLC</t>
  </si>
  <si>
    <t>CyberArk Software</t>
  </si>
  <si>
    <t>CYBR</t>
  </si>
  <si>
    <t>J.P. Morgan/ Deutsche Bank Securities/ Barclays</t>
  </si>
  <si>
    <t>0001193125-14-350723.txt</t>
  </si>
  <si>
    <t>Cyberark Software Ltd</t>
  </si>
  <si>
    <t>Zymeworks</t>
  </si>
  <si>
    <t>ZYME</t>
  </si>
  <si>
    <t>Citigroup/ Barclays/ Wells Fargo Securities/ Canaccord Genuity</t>
  </si>
  <si>
    <t>0001193125-17-148105.txt</t>
  </si>
  <si>
    <t>Zymeworks Inc</t>
  </si>
  <si>
    <t>Paylocity Holding</t>
  </si>
  <si>
    <t>PCTY</t>
  </si>
  <si>
    <t>Deutsche Bank Securities/ BofA Merrill Lynch/ William Blair</t>
  </si>
  <si>
    <t>0001047469-14-002594.txt</t>
  </si>
  <si>
    <t>Paylocity Holding Corp</t>
  </si>
  <si>
    <t>SVMK (SurveyMonkey)</t>
  </si>
  <si>
    <t>SVMK</t>
  </si>
  <si>
    <t>J.P. Morgan/ Allen &amp; Company/ BofA Merrill Lynch</t>
  </si>
  <si>
    <t>0001193125-18-283721.txt</t>
  </si>
  <si>
    <t>SVMK Inc</t>
  </si>
  <si>
    <t>Nevro</t>
  </si>
  <si>
    <t>NVRO</t>
  </si>
  <si>
    <t>0001047469-14-008881.txt</t>
  </si>
  <si>
    <t>Nevro Corp</t>
  </si>
  <si>
    <t>BJ’s Wholesale Club Holdings</t>
  </si>
  <si>
    <t>BJ</t>
  </si>
  <si>
    <t>BofA Merrill Lynch/ Deutsche Bank Securities/ Goldman Sachs/ J.P. Morgan</t>
  </si>
  <si>
    <t>0001193125-18-207533.txt</t>
  </si>
  <si>
    <t>BJs Wholesale Club Holdings Inc</t>
  </si>
  <si>
    <t>Sunnova Energy International</t>
  </si>
  <si>
    <t>NOVA</t>
  </si>
  <si>
    <t>BofA Merrill Lynch/ J.P. Morgan/ Goldman Sachs/ Credit Suisse</t>
  </si>
  <si>
    <t>0001193125-19-203575.txt</t>
  </si>
  <si>
    <t>EPAM Systems</t>
  </si>
  <si>
    <t>EPAM</t>
  </si>
  <si>
    <t>Citigroup/ UBS Investment Bank/ Barclays Capital/ RenCap</t>
  </si>
  <si>
    <t>0001193125-12-049539.txt</t>
  </si>
  <si>
    <t>EPAM Systems Inc</t>
  </si>
  <si>
    <t>Veeva Systems</t>
  </si>
  <si>
    <t>VEEV</t>
  </si>
  <si>
    <t>0001193125-13-400469.txt</t>
  </si>
  <si>
    <t>Veeva Systems Inc</t>
  </si>
  <si>
    <t>Silvergate Capital</t>
  </si>
  <si>
    <t>SI</t>
  </si>
  <si>
    <t>Barclays/ Keefe, Bruyette &amp; Woods (A Stifel Company)</t>
  </si>
  <si>
    <t>0001193125-19-288512.txt</t>
  </si>
  <si>
    <t>Silvergate Capital Corp</t>
  </si>
  <si>
    <t>Wingstop</t>
  </si>
  <si>
    <t>WING</t>
  </si>
  <si>
    <t>Morgan Stanley/ Jefferies/ Baird</t>
  </si>
  <si>
    <t>0001193125-15-221543.txt</t>
  </si>
  <si>
    <t>Deciphera Pharmaceuticals</t>
  </si>
  <si>
    <t>DCPH</t>
  </si>
  <si>
    <t>0001193125-17-297948.txt</t>
  </si>
  <si>
    <t>Deciphera Pharmaceuticals Inc</t>
  </si>
  <si>
    <t>Alector</t>
  </si>
  <si>
    <t>ALEC</t>
  </si>
  <si>
    <t>Morgan Stanley/ BofA Merrill Lynch/ Cowen/ Barclays</t>
  </si>
  <si>
    <t>0001193125-19-030566.txt</t>
  </si>
  <si>
    <t>Alector Inc</t>
  </si>
  <si>
    <t>Medpace Holdings</t>
  </si>
  <si>
    <t>MEDP</t>
  </si>
  <si>
    <t>Jefferies/ Credit Suisse/ UBS Investment Bank/ Wells Fargo Securities</t>
  </si>
  <si>
    <t>0001193125-16-679354.txt</t>
  </si>
  <si>
    <t>Medpace Holdings Inc</t>
  </si>
  <si>
    <t>Zendesk</t>
  </si>
  <si>
    <t>ZEN</t>
  </si>
  <si>
    <t>Goldman Sachs/ Morgan Stanley/ Credit Suisse</t>
  </si>
  <si>
    <t>0001193125-14-201860.txt</t>
  </si>
  <si>
    <t>Zendesk Inc</t>
  </si>
  <si>
    <t>Ollie's Bargain Outlet Holdings</t>
  </si>
  <si>
    <t>OLLI</t>
  </si>
  <si>
    <t>J.P. Morgan/ Jefferies/ BofA Merrill Lynch</t>
  </si>
  <si>
    <t>0001193125-15-255039.txt</t>
  </si>
  <si>
    <t>Ollie's Bargain Outlet Holdings Inc</t>
  </si>
  <si>
    <t>Ascendis Pharma A/S</t>
  </si>
  <si>
    <t>ASND</t>
  </si>
  <si>
    <t>0001193125-15-023765.txt</t>
  </si>
  <si>
    <t>Penumbra</t>
  </si>
  <si>
    <t>PEN</t>
  </si>
  <si>
    <t>0001193125-15-322789.txt</t>
  </si>
  <si>
    <t>Penumbra Inc</t>
  </si>
  <si>
    <t>Burlington Holdings</t>
  </si>
  <si>
    <t>BURL</t>
  </si>
  <si>
    <t>J.P. Morgan/ Goldman, Sachs/ Morgan Stanley/ BofA Merrill Lynch/ Wells Fargo Securities</t>
  </si>
  <si>
    <t>0001193125-13-389095.txt</t>
  </si>
  <si>
    <t>Burlington Stores Inc</t>
  </si>
  <si>
    <t>HubSpot</t>
  </si>
  <si>
    <t>HUBS</t>
  </si>
  <si>
    <t>Morgan Stanley/ J.P. Morgan/ UBS Securitie</t>
  </si>
  <si>
    <t>0001193125-14-367174.txt</t>
  </si>
  <si>
    <t>HubSpot Inc</t>
  </si>
  <si>
    <t>ServiceNow</t>
  </si>
  <si>
    <t>NOW</t>
  </si>
  <si>
    <t>Morgan Stanley/ Citigroup/ Deutsche Bank Securities</t>
  </si>
  <si>
    <t>0001193125-12-289628.txt</t>
  </si>
  <si>
    <t>ServiceNow Inc</t>
  </si>
  <si>
    <t>Wix.com Ltd.</t>
  </si>
  <si>
    <t>WIX</t>
  </si>
  <si>
    <t>J.P. Morgan/ BofA Merrill Lynch/ RBC Capital Markets</t>
  </si>
  <si>
    <t>0001193125-13-431328.txt</t>
  </si>
  <si>
    <t>Wix.Com Ltd</t>
  </si>
  <si>
    <t>Stoke Therapeutics</t>
  </si>
  <si>
    <t>STOK</t>
  </si>
  <si>
    <t>J.P. Morgan/ Cowen/ Credit Suisse</t>
  </si>
  <si>
    <t>0001193125-19-176488.txt</t>
  </si>
  <si>
    <t>Stoke Therapeutics Inc</t>
  </si>
  <si>
    <t>Futu Holdings Limited</t>
  </si>
  <si>
    <t>FUTU</t>
  </si>
  <si>
    <t>Goldman Sachs (Asia)/ UBS Investment Bank/ Credit Suisse</t>
  </si>
  <si>
    <t>0001010412-12-000323.txt</t>
  </si>
  <si>
    <t>Futu Holdings Ltd</t>
  </si>
  <si>
    <t>Tactile Systems Technology</t>
  </si>
  <si>
    <t>TCMD</t>
  </si>
  <si>
    <t>Piper Jaffray/ William Blair/ Canaccord Genuity</t>
  </si>
  <si>
    <t>0001047469-16-014512.txt</t>
  </si>
  <si>
    <t>Tactile Systems Technology Inc</t>
  </si>
  <si>
    <t>CRISPR Therapeutics AG</t>
  </si>
  <si>
    <t>CRSP</t>
  </si>
  <si>
    <t>Citigroup/ Piper Jaffray/ Barclays</t>
  </si>
  <si>
    <t>0001193125-16-741812.txt</t>
  </si>
  <si>
    <t>Crispr Therapeutics AG</t>
  </si>
  <si>
    <t>Tesla Motors</t>
  </si>
  <si>
    <t>TSLA</t>
  </si>
  <si>
    <t>Goldman, Sachs/ Morgan Stanley/ J.P. Morgan/ Deutsche Bank Securities</t>
  </si>
  <si>
    <t>0001193125-10-149105.txt</t>
  </si>
  <si>
    <t>Tesla Inc</t>
  </si>
  <si>
    <t>Tremor Video</t>
  </si>
  <si>
    <t>TRMR</t>
  </si>
  <si>
    <t>0001047469-13-007246.txt</t>
  </si>
  <si>
    <t>Tremor International Ltd</t>
  </si>
  <si>
    <t>SolarEdge Technologies</t>
  </si>
  <si>
    <t>SEDG</t>
  </si>
  <si>
    <t>Goldman Sachs/ Deutsche Bank Securities</t>
  </si>
  <si>
    <t>0001047469-15-002791.txt</t>
  </si>
  <si>
    <t>Solaredge Technologies Inc</t>
  </si>
  <si>
    <t>BlackLine</t>
  </si>
  <si>
    <t>BL</t>
  </si>
  <si>
    <t>0001193125-16-751645.txt</t>
  </si>
  <si>
    <t>Blackline Inc</t>
  </si>
  <si>
    <t>SiteOne Landscape Supply</t>
  </si>
  <si>
    <t>SITE</t>
  </si>
  <si>
    <t>Deutsche Bank Securities/ Goldman Sachs/ UBS Investment Bank</t>
  </si>
  <si>
    <t>0001193125-16-589066.txt</t>
  </si>
  <si>
    <t>SiteOne Landscape Supply Inc</t>
  </si>
  <si>
    <t>TELA Bio</t>
  </si>
  <si>
    <t>TELA</t>
  </si>
  <si>
    <t>0001047469-19-006195.txt</t>
  </si>
  <si>
    <t>TELA Bio Inc</t>
  </si>
  <si>
    <t>Grocery Outlet Holding</t>
  </si>
  <si>
    <t>GO</t>
  </si>
  <si>
    <t>BofA Merrill Lynch/ Morgan Stanley/ Deutsche Bank Securities/ Jefferies/ Barclays/ Goldman Sachs/ Guggenheim Securities/ UBS Investment Bank/ Cowen</t>
  </si>
  <si>
    <t>0001193125-19-177655.txt</t>
  </si>
  <si>
    <t>Grocery Outlet Holding Corp</t>
  </si>
  <si>
    <t>Altair Engineering</t>
  </si>
  <si>
    <t>ALTR</t>
  </si>
  <si>
    <t>J.P. Morgan/ RBC Capital Markets/ Deutsche Bank Securities</t>
  </si>
  <si>
    <t>0001193125-17-329556.txt</t>
  </si>
  <si>
    <t>Altair Engineering Inc</t>
  </si>
  <si>
    <t>Parsons</t>
  </si>
  <si>
    <t>PSN</t>
  </si>
  <si>
    <t>Goldman Sachs/ BofA Merrill Lynch/ Morgan Stanley</t>
  </si>
  <si>
    <t>0001193125-19-142103.txt</t>
  </si>
  <si>
    <t>Stock Building Supply Holdings</t>
  </si>
  <si>
    <t>STCK</t>
  </si>
  <si>
    <t>Goldman, Sachs/ Barclays/ Citigroup</t>
  </si>
  <si>
    <t>0001193125-13-329533.txt</t>
  </si>
  <si>
    <t>Stock Spirits Group PLC</t>
  </si>
  <si>
    <t>Five9</t>
  </si>
  <si>
    <t>FIVN</t>
  </si>
  <si>
    <t>J.P. Morgan/ Barclays/ BofA Merrill Lynch</t>
  </si>
  <si>
    <t>0001193125-14-130565.txt</t>
  </si>
  <si>
    <t>Five9 Inc</t>
  </si>
  <si>
    <t>Hamilton Lane</t>
  </si>
  <si>
    <t>HLNE</t>
  </si>
  <si>
    <t>J.P. Morgan/ Morgan Stanle</t>
  </si>
  <si>
    <t>0001433642-17-000031.txt</t>
  </si>
  <si>
    <t>Hamilton Lane Inc</t>
  </si>
  <si>
    <t>Teladoc</t>
  </si>
  <si>
    <t>TDOC</t>
  </si>
  <si>
    <t>0001047469-17-000270.txt</t>
  </si>
  <si>
    <t>Teladoc Health Inc</t>
  </si>
  <si>
    <t>Tabula Rasa HealthCare</t>
  </si>
  <si>
    <t>TRHC</t>
  </si>
  <si>
    <t>Wells Fargo Securities/ UBS Investment Bank/ Piper Jaffray</t>
  </si>
  <si>
    <t>0001047469-16-015819.txt</t>
  </si>
  <si>
    <t>Tabula Rasa HealthCare Inc</t>
  </si>
  <si>
    <t>Match Group</t>
  </si>
  <si>
    <t>MTCH</t>
  </si>
  <si>
    <t>0001047469-15-008873.txt</t>
  </si>
  <si>
    <t>Match Group Inc</t>
  </si>
  <si>
    <t>YETI Holdings</t>
  </si>
  <si>
    <t>YETI</t>
  </si>
  <si>
    <t>BofA Merrill Lynch/ Morgan Stanley/ Jefferies</t>
  </si>
  <si>
    <t>0001047469-18-006867.txt</t>
  </si>
  <si>
    <t>Yeti Holdings Inc</t>
  </si>
  <si>
    <t>Innovative Industrial Properties</t>
  </si>
  <si>
    <t>IIPR</t>
  </si>
  <si>
    <t>Ladenburg Thalmann/ Compass Point</t>
  </si>
  <si>
    <t>0001144204-16-137537.txt</t>
  </si>
  <si>
    <t>Innovative Industrial Properties Inc</t>
  </si>
  <si>
    <t>RingCentral</t>
  </si>
  <si>
    <t>RNG</t>
  </si>
  <si>
    <t>Goldman, Sachs/ J.P. Morgan/ BofA Merrill Lynch</t>
  </si>
  <si>
    <t>0001193125-13-382354.txt</t>
  </si>
  <si>
    <t>RingCentral Inc</t>
  </si>
  <si>
    <t>Globant S.A.</t>
  </si>
  <si>
    <t>GLOB</t>
  </si>
  <si>
    <t>0001144204-14-043731.txt</t>
  </si>
  <si>
    <t>Globant SA</t>
  </si>
  <si>
    <t>i3 Verticals</t>
  </si>
  <si>
    <t>IIIV</t>
  </si>
  <si>
    <t>Cowen/ Raymond James/ KeyBanc Capital Markets</t>
  </si>
  <si>
    <t>0001628280-18-008138.txt</t>
  </si>
  <si>
    <t>i3 Verticals Inc</t>
  </si>
  <si>
    <t>BeiGene, Ltd.</t>
  </si>
  <si>
    <t>BGNE</t>
  </si>
  <si>
    <t>Goldman Sachs/ Morgan Stanley/ Cowen and Company</t>
  </si>
  <si>
    <t>0001047469-16-009999.txt</t>
  </si>
  <si>
    <t>Beigene Ltd</t>
  </si>
  <si>
    <t>Biohaven Pharmaceutical Holding</t>
  </si>
  <si>
    <t>BHVN</t>
  </si>
  <si>
    <t>Morgan Stanley/ Piper Jaffray/ Barclays Capital</t>
  </si>
  <si>
    <t>0001047469-17-003184.txt</t>
  </si>
  <si>
    <t>Biohaven Pharmaceutical Holding Co Ltd</t>
  </si>
  <si>
    <t>Frequency Therapeutics</t>
  </si>
  <si>
    <t>FREQ</t>
  </si>
  <si>
    <t>0001193125-19-262758.txt</t>
  </si>
  <si>
    <t>Frequency Therapeutics Inc</t>
  </si>
  <si>
    <t>Arvinas</t>
  </si>
  <si>
    <t>ARVN</t>
  </si>
  <si>
    <t>Goldman Sachs/ Citigroup/ Piper Jaffray</t>
  </si>
  <si>
    <t>0001193125-18-284959.txt</t>
  </si>
  <si>
    <t>Arvinas Inc</t>
  </si>
  <si>
    <t>Atlassian Corporation Plc</t>
  </si>
  <si>
    <t>TEAM</t>
  </si>
  <si>
    <t>0001047469-15-009143.txt</t>
  </si>
  <si>
    <t>Atlassian Corporation PLC</t>
  </si>
  <si>
    <t>Constellation Pharmaceuticals</t>
  </si>
  <si>
    <t>J.P. Morgan/ Jefferies/ BMO Capital Markets</t>
  </si>
  <si>
    <t>Axsome Therapeutics</t>
  </si>
  <si>
    <t>AXSM</t>
  </si>
  <si>
    <t>Ladenburg Thalmann</t>
  </si>
  <si>
    <t>0001047469-15-008821.txt</t>
  </si>
  <si>
    <t>Axsome Therapeutics Inc</t>
  </si>
  <si>
    <t>Endava</t>
  </si>
  <si>
    <t>DAVA</t>
  </si>
  <si>
    <t>Morgan Stanley/ Citigroup/ Credit Suisse/ Deutsche Bank Securities</t>
  </si>
  <si>
    <t>0001628280-18-009703.txt</t>
  </si>
  <si>
    <t>Akero Therapeutics</t>
  </si>
  <si>
    <t>AKRO</t>
  </si>
  <si>
    <t>J.P. Morgan/ Jefferies/ Evercore ISI</t>
  </si>
  <si>
    <t>0001047469-19-003757.txt</t>
  </si>
  <si>
    <t>Akero Therapeutics Inc</t>
  </si>
  <si>
    <t>Zai Lab</t>
  </si>
  <si>
    <t>ZLAB</t>
  </si>
  <si>
    <t>J.P. Morgan/ Citigroup/ Leerink Partners</t>
  </si>
  <si>
    <t>0001193125-17-290496.txt</t>
  </si>
  <si>
    <t>Zai Lab Ltd</t>
  </si>
  <si>
    <t>Elastic N.V.</t>
  </si>
  <si>
    <t>ESTC</t>
  </si>
  <si>
    <t>Goldman Sachs/ J.P. Morgan/ Barclays/ RBC Capital Markets</t>
  </si>
  <si>
    <t>0001193125-18-294675.txt</t>
  </si>
  <si>
    <t>Elastic NV</t>
  </si>
  <si>
    <t>Appian</t>
  </si>
  <si>
    <t>APPN</t>
  </si>
  <si>
    <t>Morgan Stanley/ Goldman, Sachs/ Barclays</t>
  </si>
  <si>
    <t>0001193125-17-184928.txt</t>
  </si>
  <si>
    <t>Appian Corp</t>
  </si>
  <si>
    <t>MyoKardia</t>
  </si>
  <si>
    <t>MYOK</t>
  </si>
  <si>
    <t>0001193125-15-356933.txt</t>
  </si>
  <si>
    <t>Myokardia Inc</t>
  </si>
  <si>
    <t>GDS Holdings Ltd.</t>
  </si>
  <si>
    <t>GDS</t>
  </si>
  <si>
    <t>0001047469-16-016446.txt</t>
  </si>
  <si>
    <t>GDS Holdings Ltd - ADR</t>
  </si>
  <si>
    <t>Paycom Software</t>
  </si>
  <si>
    <t>PAYC</t>
  </si>
  <si>
    <t>Barclays/ J.P. Morgan</t>
  </si>
  <si>
    <t>0001193125-14-144373.txt</t>
  </si>
  <si>
    <t>Paycom Software Inc</t>
  </si>
  <si>
    <t>Square</t>
  </si>
  <si>
    <t>SQ</t>
  </si>
  <si>
    <t>0001193125-15-382249.txt</t>
  </si>
  <si>
    <t>Square Inc</t>
  </si>
  <si>
    <t>Bilibili</t>
  </si>
  <si>
    <t>BILI</t>
  </si>
  <si>
    <t>0001047469-18-002254.txt</t>
  </si>
  <si>
    <t>Bilibili Inc - ADR</t>
  </si>
  <si>
    <t>Centogene B.V.</t>
  </si>
  <si>
    <t>CNTG</t>
  </si>
  <si>
    <t>SVB Leerink/ Evercore ISI</t>
  </si>
  <si>
    <t>0001047469-19-006180.txt</t>
  </si>
  <si>
    <t>Centogene NV</t>
  </si>
  <si>
    <t>OrthoPediatrics</t>
  </si>
  <si>
    <t>KIDS</t>
  </si>
  <si>
    <t>0001571049-17-008223.txt</t>
  </si>
  <si>
    <t>Orthopediatrics Corp</t>
  </si>
  <si>
    <t>Vapotherm</t>
  </si>
  <si>
    <t>VAPO</t>
  </si>
  <si>
    <t>BofA Merrill Lynch/ William Blair</t>
  </si>
  <si>
    <t>0001193125-18-328060.txt</t>
  </si>
  <si>
    <t>Vapotherm Inc</t>
  </si>
  <si>
    <t>Allogene Therapeutics</t>
  </si>
  <si>
    <t>ALLO</t>
  </si>
  <si>
    <t>Goldman Sachs/ J.P. Morgan/ Cowen/ Jefferies</t>
  </si>
  <si>
    <t>0001193125-18-297747.txt</t>
  </si>
  <si>
    <t>Allogene Therapeutics Inc</t>
  </si>
  <si>
    <t>AppFolio</t>
  </si>
  <si>
    <t>APPF</t>
  </si>
  <si>
    <t>0001193125-15-235916.txt</t>
  </si>
  <si>
    <t>AppFolio Inc</t>
  </si>
  <si>
    <t>Genmab A/S</t>
  </si>
  <si>
    <t>GMAB</t>
  </si>
  <si>
    <t>0001047469-19-004269.txt</t>
  </si>
  <si>
    <t>GENMAB A/S/S ADR</t>
  </si>
  <si>
    <t>iRhythm Technologies</t>
  </si>
  <si>
    <t>IRTC</t>
  </si>
  <si>
    <t>0001193125-16-742826.txt</t>
  </si>
  <si>
    <t>Irhythm Technologies Inc</t>
  </si>
  <si>
    <t>HeadHunter Group PLC</t>
  </si>
  <si>
    <t>HHR</t>
  </si>
  <si>
    <t>Morgan Stanley/ Goldman Sachs/ Credit Suisse/ VTB Capital</t>
  </si>
  <si>
    <t>0001193125-19-142131.txt</t>
  </si>
  <si>
    <t>Eidos Therapeutic</t>
  </si>
  <si>
    <t>EIDX</t>
  </si>
  <si>
    <t>0001193125-18-199665.txt</t>
  </si>
  <si>
    <t>Eidos Therapeutics Inc</t>
  </si>
  <si>
    <t>Krystal Biotech</t>
  </si>
  <si>
    <t>KRYS</t>
  </si>
  <si>
    <t>0001193125-17-289035.txt</t>
  </si>
  <si>
    <t>Krystal Biotech Inc</t>
  </si>
  <si>
    <t>89bio</t>
  </si>
  <si>
    <t>ETNB</t>
  </si>
  <si>
    <t>0001193125-19-289953.txt</t>
  </si>
  <si>
    <t>89bio Inc</t>
  </si>
  <si>
    <t>BellRing Brands</t>
  </si>
  <si>
    <t>BRBR</t>
  </si>
  <si>
    <t>Morgan Stanley/ Citigroup/ J.P. Morgan/ Goldman Sachs</t>
  </si>
  <si>
    <t>0001193125-19-269310.txt</t>
  </si>
  <si>
    <t>Bellring Brands Inc</t>
  </si>
  <si>
    <t>BridgeBio Pharma</t>
  </si>
  <si>
    <t>BBIO</t>
  </si>
  <si>
    <t>J.P. Morgan/ Goldman Sachs/ Jefferies/ SVB Leerink/ KKR/ Piper Jaffray/ Mizuho Securities/ BMO Capital Markets/ Raymond James</t>
  </si>
  <si>
    <t>0001193125-19-186080.txt</t>
  </si>
  <si>
    <t>BridgeBio Pharma Inc</t>
  </si>
  <si>
    <t>Y-mAbs Therapeutics</t>
  </si>
  <si>
    <t>YMAB</t>
  </si>
  <si>
    <t>BofA Merrill Lynch/ Cowen/ Canaccord Genuity</t>
  </si>
  <si>
    <t>0001047469-18-006346.txt</t>
  </si>
  <si>
    <t>Y-mAbs Therapeutics, Inc</t>
  </si>
  <si>
    <t>EverQuote</t>
  </si>
  <si>
    <t>Axonics Modulation Technologies</t>
  </si>
  <si>
    <t>AXNX</t>
  </si>
  <si>
    <t>BofA Merrill Lynch/ Morgan Stanley</t>
  </si>
  <si>
    <t>0001193125-18-314352.txt</t>
  </si>
  <si>
    <t>Axonics Modulation Technologies Inc</t>
  </si>
  <si>
    <t>Twist Bioscience</t>
  </si>
  <si>
    <t>TWST</t>
  </si>
  <si>
    <t>J.P. Morgan/ Cowen</t>
  </si>
  <si>
    <t>0001193125-18-314672.txt</t>
  </si>
  <si>
    <t>Twist Bioscience Corp</t>
  </si>
  <si>
    <t>Peloton Interactive</t>
  </si>
  <si>
    <t>PTON</t>
  </si>
  <si>
    <t>0000950152-00-006949.txt</t>
  </si>
  <si>
    <t>Peloton Interactive Inc</t>
  </si>
  <si>
    <t>Reata Pharmaceuticals</t>
  </si>
  <si>
    <t>RETA</t>
  </si>
  <si>
    <t>Citigroup/ Cowen and Company/ Piper Jaffray</t>
  </si>
  <si>
    <t>0001193125-16-603939.txt</t>
  </si>
  <si>
    <t>Reata Pharmaceuticals Inc</t>
  </si>
  <si>
    <t>Reynolds Consumer Products</t>
  </si>
  <si>
    <t>REYN</t>
  </si>
  <si>
    <t>Credit Suisse/ Goldman Sachs/ J.P. Morgan</t>
  </si>
  <si>
    <t>0001193125-20-021414.txt</t>
  </si>
  <si>
    <t>Reynolds Consumer Products Inc</t>
  </si>
  <si>
    <t>Moderna</t>
  </si>
  <si>
    <t>MRNA</t>
  </si>
  <si>
    <t>Morgan Stanley/ Goldman Sachs/ J.P. Morgan</t>
  </si>
  <si>
    <t>0001193125-18-344982.txt</t>
  </si>
  <si>
    <t>Moderna Inc</t>
  </si>
  <si>
    <t>Silk Road Medical</t>
  </si>
  <si>
    <t>SILK</t>
  </si>
  <si>
    <t>0001628280-19-003936.txt</t>
  </si>
  <si>
    <t>Silk Road Medical Inc</t>
  </si>
  <si>
    <t>Phreesia</t>
  </si>
  <si>
    <t>PHR</t>
  </si>
  <si>
    <t>J.P. Morgan/ Wells Fargo Securities/ William Blair/ Allen &amp; Company/ Piper Jaffray</t>
  </si>
  <si>
    <t>0001193125-19-198016.txt</t>
  </si>
  <si>
    <t>Phreesia Inc</t>
  </si>
  <si>
    <t>Everbridge</t>
  </si>
  <si>
    <t>EVBG</t>
  </si>
  <si>
    <t>0001193125-16-711735.txt</t>
  </si>
  <si>
    <t>Everbridge Inc</t>
  </si>
  <si>
    <t>Twilio</t>
  </si>
  <si>
    <t>TWLO</t>
  </si>
  <si>
    <t>0001047469-16-013968.txt</t>
  </si>
  <si>
    <t>Twilio Inc</t>
  </si>
  <si>
    <t>Carvana</t>
  </si>
  <si>
    <t>CVNA</t>
  </si>
  <si>
    <t>Wells Fargo Securities/ BofA Merrill Lynch/ Citigroup/ Deutsche Bank Securities</t>
  </si>
  <si>
    <t>0001193125-17-148955.txt</t>
  </si>
  <si>
    <t>Carvana Co</t>
  </si>
  <si>
    <t>NextCure</t>
  </si>
  <si>
    <t>NXTC</t>
  </si>
  <si>
    <t>Morgan Stanley/ BofAMerrill Lynch, Pierce/ Piper Jaffray</t>
  </si>
  <si>
    <t>0001047469-19-002988.txt</t>
  </si>
  <si>
    <t>NextCure Inc</t>
  </si>
  <si>
    <t>Ceridian HCM Holding</t>
  </si>
  <si>
    <t>CDAY</t>
  </si>
  <si>
    <t>Goldman Sachs/ J.P. Morgan/ Credit Suisse/ Deutsche Bank Securities</t>
  </si>
  <si>
    <t>0001193125-18-135134.txt</t>
  </si>
  <si>
    <t>Ceridian HCM Holding Inc</t>
  </si>
  <si>
    <t>BioXcel Therapeutics</t>
  </si>
  <si>
    <t>BTAI</t>
  </si>
  <si>
    <t>Barclays/ UBS Investment Bank/ BMO Capital Markets</t>
  </si>
  <si>
    <t>0001047469-18-001452.txt</t>
  </si>
  <si>
    <t>BioXcel Therapeutics Inc</t>
  </si>
  <si>
    <t>Sea Limited</t>
  </si>
  <si>
    <t>SE</t>
  </si>
  <si>
    <t>Goldman Sachs (Asia)/ Morgan Stanley/ Credit Suisse</t>
  </si>
  <si>
    <t>0001193125-17-315485.txt</t>
  </si>
  <si>
    <t>Sea Ltd</t>
  </si>
  <si>
    <t>Pinduoduo</t>
  </si>
  <si>
    <t>PDD</t>
  </si>
  <si>
    <t>Credit Suisse/ Goldman Sachs (Asia)/ CICC</t>
  </si>
  <si>
    <t>0001047469-18-005204.txt</t>
  </si>
  <si>
    <t>Pinduoduo Inc - ADR</t>
  </si>
  <si>
    <t>Youdao</t>
  </si>
  <si>
    <t>DAO</t>
  </si>
  <si>
    <t>0001193125-19-274545.txt</t>
  </si>
  <si>
    <t>Youdao Inc - ADR</t>
  </si>
  <si>
    <t>OneConnect Financial Technology</t>
  </si>
  <si>
    <t>OCFT</t>
  </si>
  <si>
    <t>Morgan Stanley/ Goldman Sachs (Asia)/ J.P. Morgan/ Ping An of China Securities (Hong Kong)</t>
  </si>
  <si>
    <t>0001047469-19-006834.txt</t>
  </si>
  <si>
    <t>OneConnect Financial Tech Co Ltd ADR</t>
  </si>
  <si>
    <t>Adaptive Biotechnologies</t>
  </si>
  <si>
    <t>Adaptive Biotechnologies Corp</t>
  </si>
  <si>
    <t>Avalara</t>
  </si>
  <si>
    <t>AVLR</t>
  </si>
  <si>
    <t>Goldman Sachs/ J.P. Morgan Securities/ BofA Merrill Lynch</t>
  </si>
  <si>
    <t>0001193125-18-193520.txt</t>
  </si>
  <si>
    <t>Avalara Inc</t>
  </si>
  <si>
    <t>Alteryx</t>
  </si>
  <si>
    <t>AYX</t>
  </si>
  <si>
    <t>0001193125-17-095583.txt</t>
  </si>
  <si>
    <t>Alteryx Inc</t>
  </si>
  <si>
    <t>Tradeweb Markets</t>
  </si>
  <si>
    <t>TW</t>
  </si>
  <si>
    <t>J.P. Morgan/ Citigroup/ Goldman Sachs/ Morgan Stanley?</t>
  </si>
  <si>
    <t>0001144204-19-018482.txt</t>
  </si>
  <si>
    <t>Tradeweb Markets Inc</t>
  </si>
  <si>
    <t>Principia Biopharma</t>
  </si>
  <si>
    <t>PRNB</t>
  </si>
  <si>
    <t>BofA Merrill Lynch/ Leerink Partners/ Wells Fargo Securities</t>
  </si>
  <si>
    <t>0001193125-18-274615.txt</t>
  </si>
  <si>
    <t>Principia Biopharma Inc</t>
  </si>
  <si>
    <t>Allakos</t>
  </si>
  <si>
    <t>ALLK</t>
  </si>
  <si>
    <t>0001193125-18-221453.txt</t>
  </si>
  <si>
    <t>Allakos Inc</t>
  </si>
  <si>
    <t>Shopify</t>
  </si>
  <si>
    <t>Morgan Stanley/ Credit Suisse/ RBC Capital Markets</t>
  </si>
  <si>
    <t>Shopify Inc</t>
  </si>
  <si>
    <t>Okta</t>
  </si>
  <si>
    <t>OKTA</t>
  </si>
  <si>
    <t>Goldman, Sachs/ J.P. Morgan Securities/ Allen &amp; Company</t>
  </si>
  <si>
    <t>0001193125-17-116256.txt</t>
  </si>
  <si>
    <t>Okta Inc</t>
  </si>
  <si>
    <t>DocuSign</t>
  </si>
  <si>
    <t>DOCU</t>
  </si>
  <si>
    <t>0001193125-18-139042.txt</t>
  </si>
  <si>
    <t>Docusign Inc</t>
  </si>
  <si>
    <t>ShockWave Medical</t>
  </si>
  <si>
    <t>SWAV</t>
  </si>
  <si>
    <t>0001193125-19-067642.txt</t>
  </si>
  <si>
    <t>Shockwave Medical Inc</t>
  </si>
  <si>
    <t>Roku</t>
  </si>
  <si>
    <t>ROKU</t>
  </si>
  <si>
    <t>0001193125-17-297930.txt</t>
  </si>
  <si>
    <t>Roku Inc</t>
  </si>
  <si>
    <t>Cardlytics</t>
  </si>
  <si>
    <t>CDLX</t>
  </si>
  <si>
    <t>0001193125-18-037942.txt</t>
  </si>
  <si>
    <t>Cardlytics Inc</t>
  </si>
  <si>
    <t>ArcSight</t>
  </si>
  <si>
    <t>ARST</t>
  </si>
  <si>
    <t>0000891618-08-000093.txt</t>
  </si>
  <si>
    <t>acquired hp $1.5b, 2010</t>
  </si>
  <si>
    <t>Forty Seven</t>
  </si>
  <si>
    <t>FTSV</t>
  </si>
  <si>
    <t>0001193125-18-207640.txt</t>
  </si>
  <si>
    <t>Foresight Solar &amp; Technology VCT PLC</t>
  </si>
  <si>
    <t>The Trade Desk</t>
  </si>
  <si>
    <t>TTD</t>
  </si>
  <si>
    <t>Citigroup/ Jefferies/ RBC Capital Markets</t>
  </si>
  <si>
    <t>0001047469-16-015606.txt</t>
  </si>
  <si>
    <t>Trade Desk Inc</t>
  </si>
  <si>
    <t>Chewy</t>
  </si>
  <si>
    <t>CHWY</t>
  </si>
  <si>
    <t>Morgan Stanley/ J.P. Morgan/ Allen &amp; Company</t>
  </si>
  <si>
    <t>0001193125-19-174261.txt</t>
  </si>
  <si>
    <t>Chewy Inc</t>
  </si>
  <si>
    <t>MongoDB</t>
  </si>
  <si>
    <t>MDB</t>
  </si>
  <si>
    <t>Morgan Stanley/ Goldman Sachs/ Barclays/ Allen &amp; Company</t>
  </si>
  <si>
    <t>0001047469-17-006446.txt</t>
  </si>
  <si>
    <t>Mongodb Inc</t>
  </si>
  <si>
    <t>Inspire Medical Systems</t>
  </si>
  <si>
    <t>INSP</t>
  </si>
  <si>
    <t>0001047469-18-003496.txt</t>
  </si>
  <si>
    <t>Inspire Medical Systems Inc</t>
  </si>
  <si>
    <t>Cortexyme</t>
  </si>
  <si>
    <t>CRTX</t>
  </si>
  <si>
    <t>BofA Merrill Lynch/ Credit Suisse</t>
  </si>
  <si>
    <t>0001193125-19-143164.txt</t>
  </si>
  <si>
    <t>Cortexyme Inc</t>
  </si>
  <si>
    <t>Zscaler</t>
  </si>
  <si>
    <t>ZS</t>
  </si>
  <si>
    <t>0001193125-18-085981.txt</t>
  </si>
  <si>
    <t>Zscaler Inc</t>
  </si>
  <si>
    <t>Livongo Health</t>
  </si>
  <si>
    <t>LVGO</t>
  </si>
  <si>
    <t>0001193125-19-202558.txt</t>
  </si>
  <si>
    <t>Livongo Health Inc</t>
  </si>
  <si>
    <t>Guardant Health</t>
  </si>
  <si>
    <t>GH</t>
  </si>
  <si>
    <t>0001628280-18-012349.txt</t>
  </si>
  <si>
    <t>Guardant Health Inc</t>
  </si>
  <si>
    <t>Satsuma Pharmaceuticals</t>
  </si>
  <si>
    <t>STSA</t>
  </si>
  <si>
    <t>Credit Suisse/ SVB Leerink/ Evercore</t>
  </si>
  <si>
    <t>0001193125-19-244957.txt</t>
  </si>
  <si>
    <t>Satsuma Pharmaceuticals Inc</t>
  </si>
  <si>
    <t>Vir Biotechnology</t>
  </si>
  <si>
    <t>VIR</t>
  </si>
  <si>
    <t>Goldman Sachs/ J.P. Morgan/ Cowen/ Barclays</t>
  </si>
  <si>
    <t>0001193125-19-266864.txt</t>
  </si>
  <si>
    <t>Vir Biotechnology Inc</t>
  </si>
  <si>
    <t>ACM Research</t>
  </si>
  <si>
    <t>ACMR</t>
  </si>
  <si>
    <t>0001193125-17-333017.txt</t>
  </si>
  <si>
    <t>ACM Research Inc</t>
  </si>
  <si>
    <t>Cloudflare</t>
  </si>
  <si>
    <t>NET</t>
  </si>
  <si>
    <t>0001193125-19-244325.txt</t>
  </si>
  <si>
    <t>Cloudflare Inc</t>
  </si>
  <si>
    <t>Oyster Point Pharma</t>
  </si>
  <si>
    <t>OYST</t>
  </si>
  <si>
    <t>J.P. Morgan/ Cowen/ Piper Jaffray</t>
  </si>
  <si>
    <t>0001193125-19-280598.txt</t>
  </si>
  <si>
    <t>Oyster Point Pharma Inc</t>
  </si>
  <si>
    <t>RAPT Therapeutics</t>
  </si>
  <si>
    <t>RAPT</t>
  </si>
  <si>
    <t>BMO Capital Markets/ Wells Fargo Securities/ UBS Investment Bank</t>
  </si>
  <si>
    <t>0001193125-19-280872.txt</t>
  </si>
  <si>
    <t>Rapt Therapeutics Inc</t>
  </si>
  <si>
    <t>Aprea Therapeutics</t>
  </si>
  <si>
    <t>APRE</t>
  </si>
  <si>
    <t>J.P. Morgan/ Morgan Stanley/ RBC Capital Markets</t>
  </si>
  <si>
    <t>0001047469-19-005587.txt</t>
  </si>
  <si>
    <t>Aprea Therapeutics Inc</t>
  </si>
  <si>
    <t>Ping Identity Holding</t>
  </si>
  <si>
    <t>PING</t>
  </si>
  <si>
    <t>Goldman Sachs/ BofA Merrill Lynch/ RBC Capital Markets/ Citigroup</t>
  </si>
  <si>
    <t>0001047469-19-005366.txt</t>
  </si>
  <si>
    <t>Ping Identity Holding Corp</t>
  </si>
  <si>
    <t>Dynatrace Holdings</t>
  </si>
  <si>
    <t>DT</t>
  </si>
  <si>
    <t>0001193125-19-210943.txt</t>
  </si>
  <si>
    <t>Dynatrace Inc</t>
  </si>
  <si>
    <t>Castle Biosciences</t>
  </si>
  <si>
    <t>CSTL</t>
  </si>
  <si>
    <t>SVB Leerink/ Baird</t>
  </si>
  <si>
    <t>0001140361-19-013449.txt</t>
  </si>
  <si>
    <t>Castle Biosciences Inc</t>
  </si>
  <si>
    <t>10x Genomics</t>
  </si>
  <si>
    <t>TXG</t>
  </si>
  <si>
    <t>J.P. Morgan/ Goldman Sachs/ BofA Merrill Lynch</t>
  </si>
  <si>
    <t>0001193125-19-243349.txt</t>
  </si>
  <si>
    <t>Fastly</t>
  </si>
  <si>
    <t>FSLY</t>
  </si>
  <si>
    <t>BofA Merrill Lynch/ Credit Suisse/ Citigroup</t>
  </si>
  <si>
    <t>0001193125-19-150526.txt</t>
  </si>
  <si>
    <t>Fastly Inc</t>
  </si>
  <si>
    <t>Passage BIO</t>
  </si>
  <si>
    <t>PASG</t>
  </si>
  <si>
    <t>0001047469-20-001117.txt</t>
  </si>
  <si>
    <t>Passage Bio Inc</t>
  </si>
  <si>
    <t>CrowdStrike Holdings</t>
  </si>
  <si>
    <t>CRWD</t>
  </si>
  <si>
    <t>Goldman Sachs/ J.P. Morgan/ BofA Merrill Lynch/ Barclays</t>
  </si>
  <si>
    <t>0001047469-19-003607.txt</t>
  </si>
  <si>
    <t>Crowdstrike Holdings Inc</t>
  </si>
  <si>
    <t>Progyny</t>
  </si>
  <si>
    <t>PGNY</t>
  </si>
  <si>
    <t>0001047469-19-005913.txt</t>
  </si>
  <si>
    <t>Progyny Inc</t>
  </si>
  <si>
    <t>Fiverr International</t>
  </si>
  <si>
    <t>FVRR</t>
  </si>
  <si>
    <t>J.P. Morgan Securities/ Citigroup</t>
  </si>
  <si>
    <t>0001047469-19-003639.txt</t>
  </si>
  <si>
    <t>Fiverr International Ltd</t>
  </si>
  <si>
    <t>SpringWorks Therapeutics (SWTX)</t>
  </si>
  <si>
    <t>SWTX</t>
  </si>
  <si>
    <t>?J.P. Morgan/ Goldman Sachs/ Cowen?</t>
  </si>
  <si>
    <t>0001144204-19-044571.txt</t>
  </si>
  <si>
    <t>SpringWorks Therapeutics Inc</t>
  </si>
  <si>
    <t>Kodiak Sciences</t>
  </si>
  <si>
    <t>KOD</t>
  </si>
  <si>
    <t>0001193125-18-293811.txt</t>
  </si>
  <si>
    <t>Kodiak Sciences Inc</t>
  </si>
  <si>
    <t>InMode Ltd.</t>
  </si>
  <si>
    <t>INMD</t>
  </si>
  <si>
    <t>?Barclays/ UBS Investment Bank/ Canaccord Genuity</t>
  </si>
  <si>
    <t>0000950123-10-012174.txt</t>
  </si>
  <si>
    <t>Inmode Ltd</t>
  </si>
  <si>
    <t>Turning Point Therapeutics</t>
  </si>
  <si>
    <t>TPTX</t>
  </si>
  <si>
    <t>Goldman Sachs/ SVB Leerink/ Wells Fargo Securities</t>
  </si>
  <si>
    <t>0001193125-19-109835.txt</t>
  </si>
  <si>
    <t>Turning Point Therapeutics Inc</t>
  </si>
  <si>
    <t>Sprout Social</t>
  </si>
  <si>
    <t>SPT</t>
  </si>
  <si>
    <t>0001628280-19-015085.txt</t>
  </si>
  <si>
    <t>Sprout Social Inc</t>
  </si>
  <si>
    <t>GSX Techedu</t>
  </si>
  <si>
    <t>GSX</t>
  </si>
  <si>
    <t>0001193125-19-166951.txt</t>
  </si>
  <si>
    <t>GSX Techedu Inc</t>
  </si>
  <si>
    <t>Applied Therapeutics</t>
  </si>
  <si>
    <t>APLT</t>
  </si>
  <si>
    <t>Citigroup/ Cowen/ UBS Investment Bank</t>
  </si>
  <si>
    <t>0001047469-19-003094.txt</t>
  </si>
  <si>
    <t>Applied Therapeutics Inc</t>
  </si>
  <si>
    <t>Viela Bio</t>
  </si>
  <si>
    <t>VIE</t>
  </si>
  <si>
    <t>Goldman Sachs/ Morgan Stanley/ Cowen</t>
  </si>
  <si>
    <t>0001193125-19-261960.txt</t>
  </si>
  <si>
    <t>Viela Bio Inc</t>
  </si>
  <si>
    <t>Datadog</t>
  </si>
  <si>
    <t>DDOG</t>
  </si>
  <si>
    <t>Morgan Stanley/ Goldman Sachs/ J.P. Morgan/ Credit Suisse</t>
  </si>
  <si>
    <t>0001193125-19-249577.txt</t>
  </si>
  <si>
    <t>Datadog Inc</t>
  </si>
  <si>
    <t>I-Mab</t>
  </si>
  <si>
    <t>IMAB</t>
  </si>
  <si>
    <t>Jefferies/ CICC</t>
  </si>
  <si>
    <t>0001193125-20-010505.txt</t>
  </si>
  <si>
    <t>I-Mab ADR</t>
  </si>
  <si>
    <t>Beam Therapeutics</t>
  </si>
  <si>
    <t>BEAM</t>
  </si>
  <si>
    <t>J.P. Morgan/ Jefferies/ Barclays</t>
  </si>
  <si>
    <t>0001193125-20-026941.txt</t>
  </si>
  <si>
    <t>Beam Therapeutics Inc</t>
  </si>
  <si>
    <t>Palomar Holdings</t>
  </si>
  <si>
    <t>PLMR</t>
  </si>
  <si>
    <t>Barclays/ J.P. Morgan/ Keefe, Woods &amp; Bruyette (A Stifel Company)</t>
  </si>
  <si>
    <t>0001047469-19-002321.txt</t>
  </si>
  <si>
    <t>Palomar Holdings Inc</t>
  </si>
  <si>
    <t>OneWater Marine</t>
  </si>
  <si>
    <t>ONEW</t>
  </si>
  <si>
    <t>Raymond James/ Baird/ SunTrust Robinson Humphrey</t>
  </si>
  <si>
    <t>0001140361-20-002716.txt</t>
  </si>
  <si>
    <t>OneWater Marine Inc</t>
  </si>
  <si>
    <t>Zoom Video Communications</t>
  </si>
  <si>
    <t>ZM</t>
  </si>
  <si>
    <t>Morgan Stanley/ J. P. Morgan/ Goldman Sachs/ Credit Suisse</t>
  </si>
  <si>
    <t>0001193125-19-110919.txt</t>
  </si>
  <si>
    <t>Zoom Video Communications Inc</t>
  </si>
  <si>
    <t>Arcutis Biotherapeutics</t>
  </si>
  <si>
    <t>ARQT</t>
  </si>
  <si>
    <t>Goldman Sachs/ Cowen/ Guggenheim Securities</t>
  </si>
  <si>
    <t>0001193125-20-021681.txt</t>
  </si>
  <si>
    <t>Arcutis Biotherapeutics Inc</t>
  </si>
  <si>
    <t>Beyond Meat</t>
  </si>
  <si>
    <t>BYND</t>
  </si>
  <si>
    <t>Goldman Sachs/ J.P. Morgan/ Credit Suisse</t>
  </si>
  <si>
    <t>0001628280-19-005740.txt</t>
  </si>
  <si>
    <t>Beyond Meat Inc</t>
  </si>
  <si>
    <t>Phathom Pharmaceuticals</t>
  </si>
  <si>
    <t>PHAT</t>
  </si>
  <si>
    <t>Goldman Sachs/ Jefferies/ Evercore ISI</t>
  </si>
  <si>
    <t>0001193125-19-274989.txt</t>
  </si>
  <si>
    <t>Phathom Pharmaceuticals Inc</t>
  </si>
  <si>
    <t>BioNTech SE</t>
  </si>
  <si>
    <t>BNTX</t>
  </si>
  <si>
    <t>J.P. Morgan/ BofA Merrill Lynch/ UBS Investment Bank/ SVB Leerink</t>
  </si>
  <si>
    <t>0001193125-19-266733.txt</t>
  </si>
  <si>
    <t>BioNTech SE - ADR</t>
  </si>
  <si>
    <t>IGM Biosciences</t>
  </si>
  <si>
    <t>IGMS</t>
  </si>
  <si>
    <t>Jefferies/ Piper Jaffray/ Stifel/ Guggenheim Securities</t>
  </si>
  <si>
    <t>0001193125-19-248338.txt</t>
  </si>
  <si>
    <t>IGM Biosciences Inc</t>
  </si>
  <si>
    <t>SiTime</t>
  </si>
  <si>
    <t>SITM</t>
  </si>
  <si>
    <t>Barclays/ Stifel</t>
  </si>
  <si>
    <t>0001193125-19-297662.txt</t>
  </si>
  <si>
    <t>SiTime Corp</t>
  </si>
  <si>
    <t>LMP Automotive Holdings</t>
  </si>
  <si>
    <t>LMPX</t>
  </si>
  <si>
    <t>ThinkEquity (a division of Fordham Financial Management)</t>
  </si>
  <si>
    <t>0001213900-19-025547.txt</t>
  </si>
  <si>
    <t>LMP Automotive Holdings Inc</t>
  </si>
  <si>
    <t>Karuna Therapeutics</t>
  </si>
  <si>
    <t>KRTX</t>
  </si>
  <si>
    <t>Goldman Sachs/ Citigroup/ Wells Fargo Securities</t>
  </si>
  <si>
    <t>0001193125-19-185971.txt</t>
  </si>
  <si>
    <t>Karuna Therapeutics Inc</t>
  </si>
  <si>
    <t>Kingsoft Cloud Holdings</t>
  </si>
  <si>
    <t>KC</t>
  </si>
  <si>
    <t>J.P. Morgan/ UBS Investment Bank/ Credit Suisse/ CICC</t>
  </si>
  <si>
    <t>0001193125-20-138383.txt</t>
  </si>
  <si>
    <t>Kingsoft Cloud Holdings Ltd</t>
  </si>
  <si>
    <t>Black Diamond Therapeutics</t>
  </si>
  <si>
    <t>BDTX</t>
  </si>
  <si>
    <t>0001193125-20-019694.txt</t>
  </si>
  <si>
    <t>Black Diamond Therapeutics Inc</t>
  </si>
  <si>
    <t>Bill.com Holdings</t>
  </si>
  <si>
    <t>BILL</t>
  </si>
  <si>
    <t>Goldman Sachs/ BofA Securities/ Jefferies/ KeyBanc Capital Markets</t>
  </si>
  <si>
    <t>0001193125-19-312012.txt</t>
  </si>
  <si>
    <t>Bill.com Holdings Inc</t>
  </si>
  <si>
    <t>Revolution Medicines</t>
  </si>
  <si>
    <t>RVMD</t>
  </si>
  <si>
    <t>J.P. Morgan/ Cowen/ SVB Leerink/ Guggenheim Securities</t>
  </si>
  <si>
    <t>0001193125-20-035507.txt</t>
  </si>
  <si>
    <t>Revolution Medicines Inc</t>
  </si>
  <si>
    <t>Schrodinger</t>
  </si>
  <si>
    <t>SDGR</t>
  </si>
  <si>
    <t>Morgan Stanley/ BofA Securities/ Jefferies/ BMO Capital Markets</t>
  </si>
  <si>
    <t>0001193125-20-026787.txt</t>
  </si>
  <si>
    <t>Schrodinger Inc</t>
  </si>
  <si>
    <t>Keros Therapeutics</t>
  </si>
  <si>
    <t>KROS</t>
  </si>
  <si>
    <t>Jefferies/ SVB Leerink/ Piper Sandler</t>
  </si>
  <si>
    <t>0001193125-20-101456.txt</t>
  </si>
  <si>
    <t>Keros Therapeutics Inc</t>
  </si>
  <si>
    <t>IMARA</t>
  </si>
  <si>
    <t>IMRA</t>
  </si>
  <si>
    <t>Morgan Stanley/ Citigroup/ SVB Leerink</t>
  </si>
  <si>
    <t>0001193125-20-071536.txt</t>
  </si>
  <si>
    <t>Imara Inc</t>
  </si>
  <si>
    <t>Zentalis Pharmaceuticals</t>
  </si>
  <si>
    <t>ZNTL</t>
  </si>
  <si>
    <t>Morgan Stanley/ Jefferies/ SVB Leerink/ Guggenheim Securities</t>
  </si>
  <si>
    <t>0001193125-20-098801.txt</t>
  </si>
  <si>
    <t>Zentalis Pharmaceuticals Inc</t>
  </si>
  <si>
    <t>SelectQuote</t>
  </si>
  <si>
    <t>SLQT</t>
  </si>
  <si>
    <t>Credit Suisse/ Morgan Stanley/ Evercore ISI/ RBC Capital Markets/ Barclays/ Citigroup/ Jefferies</t>
  </si>
  <si>
    <t>0001193125-20-149027.txt</t>
  </si>
  <si>
    <t>SelectQuote Inc</t>
  </si>
  <si>
    <t>ORIC Pharmaceuticals</t>
  </si>
  <si>
    <t>ORIC</t>
  </si>
  <si>
    <t>J.P. Morgan/ Citigroup/ Jefferies/ Guggenheim Securities</t>
  </si>
  <si>
    <t>0001193125-20-119234.txt</t>
  </si>
  <si>
    <t>ORIC Pharmaceuticals Inc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</si>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</sst>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2"/>
      <color rgb="FF444444"/>
      <name val="Arial"/>
    </font>
    <font>
      <sz val="11"/>
      <color rgb="FF000000"/>
      <name val="Arial"/>
    </font>
    <font>
      <u/>
      <sz val="11"/>
      <color rgb="FF000000"/>
      <name val="Calibri"/>
    </font>
    <font>
      <sz val="12"/>
      <color rgb="FF373737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2" fillId="0" borderId="0" xfId="0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64" fontId="3" fillId="2" borderId="0" xfId="0" applyNumberFormat="1" applyFont="1" applyFill="1" applyAlignment="1"/>
    <xf numFmtId="0" fontId="4" fillId="0" borderId="0" xfId="0" quotePrefix="1" applyFont="1" applyAlignment="1">
      <alignment horizontal="center"/>
    </xf>
    <xf numFmtId="0" fontId="5" fillId="0" borderId="0" xfId="0" applyFont="1" applyAlignment="1"/>
    <xf numFmtId="164" fontId="6" fillId="2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du.com/" TargetMode="External"/><Relationship Id="rId7" Type="http://schemas.openxmlformats.org/officeDocument/2006/relationships/hyperlink" Target="http://jd.com/" TargetMode="External"/><Relationship Id="rId2" Type="http://schemas.openxmlformats.org/officeDocument/2006/relationships/hyperlink" Target="http://overstock.com/" TargetMode="External"/><Relationship Id="rId1" Type="http://schemas.openxmlformats.org/officeDocument/2006/relationships/hyperlink" Target="http://support.com/" TargetMode="External"/><Relationship Id="rId6" Type="http://schemas.openxmlformats.org/officeDocument/2006/relationships/hyperlink" Target="http://58.com/" TargetMode="External"/><Relationship Id="rId5" Type="http://schemas.openxmlformats.org/officeDocument/2006/relationships/hyperlink" Target="http://shopping.com/" TargetMode="External"/><Relationship Id="rId4" Type="http://schemas.openxmlformats.org/officeDocument/2006/relationships/hyperlink" Target="http://shopp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18"/>
  <sheetViews>
    <sheetView tabSelected="1" workbookViewId="0">
      <selection activeCell="Q1" sqref="Q1"/>
    </sheetView>
  </sheetViews>
  <sheetFormatPr defaultColWidth="14.42578125" defaultRowHeight="15.75" customHeight="1"/>
  <cols>
    <col min="1" max="1" width="22.140625" customWidth="1"/>
    <col min="17" max="17" width="14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N1" s="3"/>
      <c r="Q1" t="s">
        <v>6127</v>
      </c>
    </row>
    <row r="2" spans="1:23" ht="15.75" customHeight="1">
      <c r="A2" s="4">
        <v>41815</v>
      </c>
      <c r="B2" s="1" t="s">
        <v>9</v>
      </c>
      <c r="C2" s="1" t="s">
        <v>10</v>
      </c>
      <c r="D2" s="1" t="s">
        <v>11</v>
      </c>
      <c r="E2" s="5">
        <v>22</v>
      </c>
      <c r="F2" s="5">
        <v>25.16</v>
      </c>
      <c r="G2" s="5">
        <v>25.75</v>
      </c>
      <c r="H2" s="6">
        <v>2</v>
      </c>
      <c r="I2" s="1" t="s">
        <v>12</v>
      </c>
      <c r="J2" s="7">
        <v>0</v>
      </c>
      <c r="K2" s="1" t="s">
        <v>9</v>
      </c>
      <c r="N2" s="8">
        <v>-1</v>
      </c>
      <c r="Q2" s="8" t="s">
        <v>13</v>
      </c>
      <c r="S2" s="3">
        <f t="shared" ref="S2:S28" ca="1" si="0">(TODAY()-A2)/365.25</f>
        <v>6.0123203285420947</v>
      </c>
      <c r="T2" s="2">
        <f t="shared" ref="T2:T1317" si="1">J2-E2</f>
        <v>-22</v>
      </c>
      <c r="U2" s="9">
        <f t="shared" ref="U2:U1317" ca="1" si="2">-1+(J2/E2)^(1/S2)</f>
        <v>-1</v>
      </c>
      <c r="W2" s="3">
        <f t="shared" ref="W2:W1317" ca="1" si="3">IF(U2&lt;0,0,IF(U2&lt;0.06,1,IF(U2&lt;0.2,2,3)))</f>
        <v>0</v>
      </c>
    </row>
    <row r="3" spans="1:23" ht="15.75" customHeight="1">
      <c r="A3" s="4">
        <v>36811</v>
      </c>
      <c r="B3" s="1" t="s">
        <v>14</v>
      </c>
      <c r="C3" s="1" t="s">
        <v>15</v>
      </c>
      <c r="D3" s="1" t="s">
        <v>16</v>
      </c>
      <c r="E3" s="5">
        <v>8</v>
      </c>
      <c r="F3" s="5">
        <v>8.52</v>
      </c>
      <c r="G3" s="5">
        <v>8.5</v>
      </c>
      <c r="H3" s="6">
        <v>2</v>
      </c>
      <c r="I3" s="1" t="s">
        <v>17</v>
      </c>
      <c r="J3" s="7">
        <v>0</v>
      </c>
      <c r="K3" s="1" t="s">
        <v>14</v>
      </c>
      <c r="N3" s="8">
        <v>-1</v>
      </c>
      <c r="Q3" s="8" t="s">
        <v>18</v>
      </c>
      <c r="S3" s="3">
        <f t="shared" ca="1" si="0"/>
        <v>19.71252566735113</v>
      </c>
      <c r="T3" s="2">
        <f t="shared" si="1"/>
        <v>-8</v>
      </c>
      <c r="U3" s="9">
        <f t="shared" ca="1" si="2"/>
        <v>-1</v>
      </c>
      <c r="W3" s="3">
        <f t="shared" ca="1" si="3"/>
        <v>0</v>
      </c>
    </row>
    <row r="4" spans="1:23" ht="15.75" customHeight="1">
      <c r="A4" s="4">
        <v>37392</v>
      </c>
      <c r="B4" s="1" t="s">
        <v>19</v>
      </c>
      <c r="C4" s="1" t="s">
        <v>20</v>
      </c>
      <c r="D4" s="1" t="s">
        <v>21</v>
      </c>
      <c r="E4" s="5">
        <v>18</v>
      </c>
      <c r="F4" s="5">
        <v>24.9</v>
      </c>
      <c r="G4" s="5">
        <v>27.75</v>
      </c>
      <c r="H4" s="6">
        <v>3</v>
      </c>
      <c r="I4" s="1" t="s">
        <v>22</v>
      </c>
      <c r="J4" s="7">
        <v>0</v>
      </c>
      <c r="K4" s="1" t="s">
        <v>19</v>
      </c>
      <c r="N4" s="8">
        <v>-1</v>
      </c>
      <c r="Q4" s="8" t="s">
        <v>23</v>
      </c>
      <c r="S4" s="3">
        <f t="shared" ca="1" si="0"/>
        <v>18.121834360027378</v>
      </c>
      <c r="T4" s="2">
        <f t="shared" si="1"/>
        <v>-18</v>
      </c>
      <c r="U4" s="9">
        <f t="shared" ca="1" si="2"/>
        <v>-1</v>
      </c>
      <c r="W4" s="3">
        <f t="shared" ca="1" si="3"/>
        <v>0</v>
      </c>
    </row>
    <row r="5" spans="1:23" ht="15.75" customHeight="1">
      <c r="A5" s="4">
        <v>38988</v>
      </c>
      <c r="B5" s="1" t="s">
        <v>24</v>
      </c>
      <c r="C5" s="1" t="s">
        <v>25</v>
      </c>
      <c r="D5" s="1" t="s">
        <v>26</v>
      </c>
      <c r="E5" s="5">
        <v>9.5</v>
      </c>
      <c r="F5" s="5">
        <v>10</v>
      </c>
      <c r="G5" s="5">
        <v>10.49</v>
      </c>
      <c r="H5" s="6">
        <v>1</v>
      </c>
      <c r="I5" s="1" t="s">
        <v>27</v>
      </c>
      <c r="J5" s="2">
        <v>0</v>
      </c>
      <c r="K5" s="2" t="s">
        <v>28</v>
      </c>
      <c r="N5" s="3">
        <v>1</v>
      </c>
      <c r="S5" s="3">
        <f t="shared" ca="1" si="0"/>
        <v>13.752224503764545</v>
      </c>
      <c r="T5" s="2">
        <f t="shared" si="1"/>
        <v>-9.5</v>
      </c>
      <c r="U5" s="9">
        <f t="shared" ca="1" si="2"/>
        <v>-1</v>
      </c>
      <c r="W5" s="3">
        <f t="shared" ca="1" si="3"/>
        <v>0</v>
      </c>
    </row>
    <row r="6" spans="1:23" ht="15.75" customHeight="1">
      <c r="A6" s="4">
        <v>38288</v>
      </c>
      <c r="B6" s="1" t="s">
        <v>29</v>
      </c>
      <c r="C6" s="1" t="s">
        <v>30</v>
      </c>
      <c r="D6" s="1" t="s">
        <v>31</v>
      </c>
      <c r="E6" s="5">
        <v>22.25</v>
      </c>
      <c r="F6" s="5">
        <v>23</v>
      </c>
      <c r="G6" s="5">
        <v>23.25</v>
      </c>
      <c r="H6" s="6">
        <v>2</v>
      </c>
      <c r="I6" s="1" t="s">
        <v>32</v>
      </c>
      <c r="J6" s="7">
        <v>0</v>
      </c>
      <c r="K6" s="1" t="s">
        <v>29</v>
      </c>
      <c r="N6" s="8">
        <v>-1</v>
      </c>
      <c r="Q6" s="8" t="s">
        <v>13</v>
      </c>
      <c r="S6" s="3">
        <f t="shared" ca="1" si="0"/>
        <v>15.668720054757015</v>
      </c>
      <c r="T6" s="2">
        <f t="shared" si="1"/>
        <v>-22.25</v>
      </c>
      <c r="U6" s="9">
        <f t="shared" ca="1" si="2"/>
        <v>-1</v>
      </c>
      <c r="W6" s="3">
        <f t="shared" ca="1" si="3"/>
        <v>0</v>
      </c>
    </row>
    <row r="7" spans="1:23" ht="15.75" customHeight="1">
      <c r="A7" s="4">
        <v>38337</v>
      </c>
      <c r="B7" s="1" t="s">
        <v>33</v>
      </c>
      <c r="C7" s="1" t="s">
        <v>34</v>
      </c>
      <c r="D7" s="1" t="s">
        <v>35</v>
      </c>
      <c r="E7" s="5">
        <v>7.5</v>
      </c>
      <c r="F7" s="5">
        <v>10</v>
      </c>
      <c r="G7" s="5">
        <v>9.1999999999999993</v>
      </c>
      <c r="H7" s="6">
        <v>2</v>
      </c>
      <c r="I7" s="1" t="s">
        <v>36</v>
      </c>
      <c r="J7" s="7">
        <v>0</v>
      </c>
      <c r="K7" s="1" t="s">
        <v>33</v>
      </c>
      <c r="N7" s="8">
        <v>-1</v>
      </c>
      <c r="Q7" s="8" t="s">
        <v>13</v>
      </c>
      <c r="S7" s="3">
        <f t="shared" ca="1" si="0"/>
        <v>15.534565366187543</v>
      </c>
      <c r="T7" s="2">
        <f t="shared" si="1"/>
        <v>-7.5</v>
      </c>
      <c r="U7" s="9">
        <f t="shared" ca="1" si="2"/>
        <v>-1</v>
      </c>
      <c r="W7" s="3">
        <f t="shared" ca="1" si="3"/>
        <v>0</v>
      </c>
    </row>
    <row r="8" spans="1:23" ht="15.75" customHeight="1">
      <c r="A8" s="4">
        <v>40674</v>
      </c>
      <c r="B8" s="1" t="s">
        <v>37</v>
      </c>
      <c r="C8" s="1" t="s">
        <v>38</v>
      </c>
      <c r="D8" s="1" t="s">
        <v>39</v>
      </c>
      <c r="E8" s="5">
        <v>10</v>
      </c>
      <c r="F8" s="5">
        <v>10</v>
      </c>
      <c r="G8" s="5">
        <v>7.85</v>
      </c>
      <c r="H8" s="6">
        <v>1</v>
      </c>
      <c r="I8" s="1" t="s">
        <v>40</v>
      </c>
      <c r="J8" s="7">
        <v>0</v>
      </c>
      <c r="K8" s="1" t="s">
        <v>37</v>
      </c>
      <c r="N8" s="3">
        <v>1</v>
      </c>
      <c r="Q8" s="8" t="s">
        <v>41</v>
      </c>
      <c r="S8" s="3">
        <f t="shared" ca="1" si="0"/>
        <v>9.1362080766598215</v>
      </c>
      <c r="T8" s="2">
        <f t="shared" si="1"/>
        <v>-10</v>
      </c>
      <c r="U8" s="9">
        <f t="shared" ca="1" si="2"/>
        <v>-1</v>
      </c>
      <c r="W8" s="3">
        <f t="shared" ca="1" si="3"/>
        <v>0</v>
      </c>
    </row>
    <row r="9" spans="1:23" ht="15.75" customHeight="1">
      <c r="A9" s="4">
        <v>39303</v>
      </c>
      <c r="B9" s="1" t="s">
        <v>42</v>
      </c>
      <c r="C9" s="1" t="s">
        <v>43</v>
      </c>
      <c r="D9" s="1" t="s">
        <v>44</v>
      </c>
      <c r="E9" s="5">
        <v>18</v>
      </c>
      <c r="F9" s="5">
        <v>18</v>
      </c>
      <c r="G9" s="5">
        <v>18.600000000000001</v>
      </c>
      <c r="H9" s="6">
        <v>1</v>
      </c>
      <c r="I9" s="1" t="s">
        <v>45</v>
      </c>
      <c r="J9" s="7">
        <v>0</v>
      </c>
      <c r="K9" s="1" t="s">
        <v>42</v>
      </c>
      <c r="N9" s="8">
        <v>-1</v>
      </c>
      <c r="Q9" s="8" t="s">
        <v>13</v>
      </c>
      <c r="S9" s="3">
        <f t="shared" ca="1" si="0"/>
        <v>12.889801505817934</v>
      </c>
      <c r="T9" s="2">
        <f t="shared" si="1"/>
        <v>-18</v>
      </c>
      <c r="U9" s="9">
        <f t="shared" ca="1" si="2"/>
        <v>-1</v>
      </c>
      <c r="W9" s="3">
        <f t="shared" ca="1" si="3"/>
        <v>0</v>
      </c>
    </row>
    <row r="10" spans="1:23" ht="15.75" customHeight="1">
      <c r="A10" s="10">
        <v>38181</v>
      </c>
      <c r="B10" s="11" t="s">
        <v>46</v>
      </c>
      <c r="C10" s="11" t="s">
        <v>47</v>
      </c>
      <c r="D10" s="11" t="s">
        <v>48</v>
      </c>
      <c r="E10" s="12">
        <v>7.5</v>
      </c>
      <c r="F10" s="12">
        <v>7.5</v>
      </c>
      <c r="G10" s="12">
        <v>8.15</v>
      </c>
      <c r="H10" s="13">
        <v>1</v>
      </c>
      <c r="I10" s="11" t="s">
        <v>49</v>
      </c>
      <c r="J10" s="2">
        <v>0</v>
      </c>
      <c r="K10" s="11" t="s">
        <v>46</v>
      </c>
      <c r="N10" s="14">
        <v>-1</v>
      </c>
      <c r="Q10" s="14" t="s">
        <v>13</v>
      </c>
      <c r="S10" s="3">
        <f t="shared" ca="1" si="0"/>
        <v>15.961670088980151</v>
      </c>
      <c r="T10" s="2">
        <f t="shared" si="1"/>
        <v>-7.5</v>
      </c>
      <c r="U10" s="9">
        <f t="shared" ca="1" si="2"/>
        <v>-1</v>
      </c>
      <c r="W10" s="3">
        <f t="shared" ca="1" si="3"/>
        <v>0</v>
      </c>
    </row>
    <row r="11" spans="1:23" ht="15.75" customHeight="1">
      <c r="A11" s="4">
        <v>43781</v>
      </c>
      <c r="B11" s="1" t="s">
        <v>50</v>
      </c>
      <c r="C11" s="1" t="s">
        <v>51</v>
      </c>
      <c r="D11" s="1" t="s">
        <v>52</v>
      </c>
      <c r="E11" s="5">
        <v>4</v>
      </c>
      <c r="F11" s="5">
        <v>4.05</v>
      </c>
      <c r="G11" s="5">
        <v>3.55</v>
      </c>
      <c r="H11" s="6">
        <v>1</v>
      </c>
      <c r="I11" s="1" t="s">
        <v>53</v>
      </c>
      <c r="J11" s="2">
        <v>0.17</v>
      </c>
      <c r="K11" s="2" t="s">
        <v>54</v>
      </c>
      <c r="N11" s="3">
        <v>1</v>
      </c>
      <c r="S11" s="3">
        <f t="shared" ca="1" si="0"/>
        <v>0.62970568104038327</v>
      </c>
      <c r="T11" s="2">
        <f t="shared" si="1"/>
        <v>-3.83</v>
      </c>
      <c r="U11" s="9">
        <f t="shared" ca="1" si="2"/>
        <v>-0.99336528937601598</v>
      </c>
      <c r="W11" s="3">
        <f t="shared" ca="1" si="3"/>
        <v>0</v>
      </c>
    </row>
    <row r="12" spans="1:23" ht="15.75" customHeight="1">
      <c r="A12" s="4">
        <v>43959</v>
      </c>
      <c r="B12" s="1" t="s">
        <v>55</v>
      </c>
      <c r="C12" s="1" t="s">
        <v>56</v>
      </c>
      <c r="D12" s="1" t="s">
        <v>57</v>
      </c>
      <c r="E12" s="5">
        <v>6</v>
      </c>
      <c r="F12" s="5">
        <v>5</v>
      </c>
      <c r="G12" s="5">
        <v>4.8499999999999996</v>
      </c>
      <c r="H12" s="6">
        <v>1</v>
      </c>
      <c r="I12" s="1" t="s">
        <v>58</v>
      </c>
      <c r="J12" s="2">
        <v>3.93</v>
      </c>
      <c r="K12" s="2" t="s">
        <v>59</v>
      </c>
      <c r="N12" s="3">
        <v>1</v>
      </c>
      <c r="S12" s="3">
        <f t="shared" ca="1" si="0"/>
        <v>0.14236824093086928</v>
      </c>
      <c r="T12" s="2">
        <f t="shared" si="1"/>
        <v>-2.0699999999999998</v>
      </c>
      <c r="U12" s="9">
        <f t="shared" ca="1" si="2"/>
        <v>-0.94879978042216806</v>
      </c>
      <c r="W12" s="3">
        <f t="shared" ca="1" si="3"/>
        <v>0</v>
      </c>
    </row>
    <row r="13" spans="1:23" ht="15.75" customHeight="1">
      <c r="A13" s="4">
        <v>43678</v>
      </c>
      <c r="B13" s="1" t="s">
        <v>60</v>
      </c>
      <c r="C13" s="1" t="s">
        <v>61</v>
      </c>
      <c r="D13" s="1" t="s">
        <v>62</v>
      </c>
      <c r="E13" s="5">
        <v>13</v>
      </c>
      <c r="F13" s="5">
        <v>13.01</v>
      </c>
      <c r="G13" s="5">
        <v>8.48</v>
      </c>
      <c r="H13" s="6">
        <v>2</v>
      </c>
      <c r="I13" s="1" t="s">
        <v>63</v>
      </c>
      <c r="J13" s="7">
        <v>1.0900000000000001</v>
      </c>
      <c r="K13" s="1" t="s">
        <v>60</v>
      </c>
      <c r="N13" s="3">
        <v>1</v>
      </c>
      <c r="S13" s="3">
        <f t="shared" ca="1" si="0"/>
        <v>0.9117043121149897</v>
      </c>
      <c r="T13" s="2">
        <f t="shared" si="1"/>
        <v>-11.91</v>
      </c>
      <c r="U13" s="9">
        <f t="shared" ca="1" si="2"/>
        <v>-0.9340483169902003</v>
      </c>
      <c r="W13" s="3">
        <f t="shared" ca="1" si="3"/>
        <v>0</v>
      </c>
    </row>
    <row r="14" spans="1:23" ht="15.75" customHeight="1">
      <c r="A14" s="4">
        <v>43790</v>
      </c>
      <c r="B14" s="1" t="s">
        <v>64</v>
      </c>
      <c r="C14" s="1" t="s">
        <v>65</v>
      </c>
      <c r="D14" s="1" t="s">
        <v>66</v>
      </c>
      <c r="E14" s="5">
        <v>9</v>
      </c>
      <c r="F14" s="5">
        <v>12.6</v>
      </c>
      <c r="G14" s="5">
        <v>8.99</v>
      </c>
      <c r="H14" s="6">
        <v>1</v>
      </c>
      <c r="I14" s="1" t="s">
        <v>67</v>
      </c>
      <c r="J14" s="2">
        <v>2.12</v>
      </c>
      <c r="K14" s="2" t="s">
        <v>68</v>
      </c>
      <c r="N14" s="3">
        <v>1</v>
      </c>
      <c r="S14" s="3">
        <f t="shared" ca="1" si="0"/>
        <v>0.60506502395619444</v>
      </c>
      <c r="T14" s="2">
        <f t="shared" si="1"/>
        <v>-6.88</v>
      </c>
      <c r="U14" s="9">
        <f t="shared" ca="1" si="2"/>
        <v>-0.90832534040390123</v>
      </c>
      <c r="W14" s="3">
        <f t="shared" ca="1" si="3"/>
        <v>0</v>
      </c>
    </row>
    <row r="15" spans="1:23" ht="15.75" customHeight="1">
      <c r="A15" s="4">
        <v>43922</v>
      </c>
      <c r="B15" s="1" t="s">
        <v>69</v>
      </c>
      <c r="C15" s="1" t="s">
        <v>70</v>
      </c>
      <c r="D15" s="1" t="s">
        <v>71</v>
      </c>
      <c r="E15" s="5">
        <v>5.5</v>
      </c>
      <c r="F15" s="5">
        <v>6</v>
      </c>
      <c r="G15" s="5">
        <v>5.5</v>
      </c>
      <c r="H15" s="6">
        <v>0</v>
      </c>
      <c r="I15" s="1" t="s">
        <v>72</v>
      </c>
      <c r="J15" s="2">
        <v>3.41</v>
      </c>
      <c r="K15" s="2" t="s">
        <v>73</v>
      </c>
      <c r="N15" s="3">
        <v>1</v>
      </c>
      <c r="S15" s="3">
        <f t="shared" ca="1" si="0"/>
        <v>0.24366872005475701</v>
      </c>
      <c r="T15" s="2">
        <f t="shared" si="1"/>
        <v>-2.09</v>
      </c>
      <c r="U15" s="9">
        <f t="shared" ca="1" si="2"/>
        <v>-0.85939865028017981</v>
      </c>
      <c r="W15" s="3">
        <f t="shared" ca="1" si="3"/>
        <v>0</v>
      </c>
    </row>
    <row r="16" spans="1:23" ht="15.75" customHeight="1">
      <c r="A16" s="4">
        <v>43829</v>
      </c>
      <c r="B16" s="1" t="s">
        <v>74</v>
      </c>
      <c r="C16" s="1" t="s">
        <v>75</v>
      </c>
      <c r="D16" s="1" t="s">
        <v>76</v>
      </c>
      <c r="E16" s="5">
        <v>5.38</v>
      </c>
      <c r="F16" s="5">
        <v>6</v>
      </c>
      <c r="G16" s="5">
        <v>5.46</v>
      </c>
      <c r="H16" s="6">
        <v>0</v>
      </c>
      <c r="I16" s="1" t="s">
        <v>77</v>
      </c>
      <c r="J16" s="2">
        <v>1.99</v>
      </c>
      <c r="K16" s="2" t="s">
        <v>78</v>
      </c>
      <c r="N16" s="3">
        <v>1</v>
      </c>
      <c r="S16" s="3">
        <f t="shared" ca="1" si="0"/>
        <v>0.49828884325804246</v>
      </c>
      <c r="T16" s="2">
        <f t="shared" si="1"/>
        <v>-3.3899999999999997</v>
      </c>
      <c r="U16" s="9">
        <f t="shared" ca="1" si="2"/>
        <v>-0.86411389360443469</v>
      </c>
      <c r="W16" s="3">
        <f t="shared" ca="1" si="3"/>
        <v>0</v>
      </c>
    </row>
    <row r="17" spans="1:23" ht="15.75" customHeight="1">
      <c r="A17" s="4">
        <v>43595</v>
      </c>
      <c r="B17" s="1" t="s">
        <v>79</v>
      </c>
      <c r="C17" s="1" t="s">
        <v>80</v>
      </c>
      <c r="D17" s="1" t="s">
        <v>81</v>
      </c>
      <c r="E17" s="5">
        <v>11</v>
      </c>
      <c r="F17" s="5">
        <v>11.7</v>
      </c>
      <c r="G17" s="5">
        <v>10.99</v>
      </c>
      <c r="H17" s="6">
        <v>1</v>
      </c>
      <c r="I17" s="1" t="s">
        <v>82</v>
      </c>
      <c r="J17" s="2">
        <v>1.02</v>
      </c>
      <c r="K17" s="2" t="s">
        <v>83</v>
      </c>
      <c r="N17" s="3">
        <v>1</v>
      </c>
      <c r="S17" s="3">
        <f t="shared" ca="1" si="0"/>
        <v>1.1389459274469542</v>
      </c>
      <c r="T17" s="2">
        <f t="shared" si="1"/>
        <v>-9.98</v>
      </c>
      <c r="U17" s="9">
        <f t="shared" ca="1" si="2"/>
        <v>-0.87606236406360471</v>
      </c>
      <c r="W17" s="3">
        <f t="shared" ca="1" si="3"/>
        <v>0</v>
      </c>
    </row>
    <row r="18" spans="1:23" ht="15.75" customHeight="1">
      <c r="A18" s="4">
        <v>43874</v>
      </c>
      <c r="B18" s="1" t="s">
        <v>84</v>
      </c>
      <c r="C18" s="1" t="s">
        <v>85</v>
      </c>
      <c r="D18" s="1" t="s">
        <v>86</v>
      </c>
      <c r="E18" s="5">
        <v>5</v>
      </c>
      <c r="F18" s="5">
        <v>4.7</v>
      </c>
      <c r="G18" s="5">
        <v>3.86</v>
      </c>
      <c r="H18" s="6">
        <v>1</v>
      </c>
      <c r="I18" s="1" t="s">
        <v>87</v>
      </c>
      <c r="J18" s="2">
        <v>2.5</v>
      </c>
      <c r="K18" s="2" t="s">
        <v>88</v>
      </c>
      <c r="N18" s="3">
        <v>1</v>
      </c>
      <c r="S18" s="3">
        <f t="shared" ca="1" si="0"/>
        <v>0.3750855578370979</v>
      </c>
      <c r="T18" s="2">
        <f t="shared" si="1"/>
        <v>-2.5</v>
      </c>
      <c r="U18" s="9">
        <f t="shared" ca="1" si="2"/>
        <v>-0.84244345340022952</v>
      </c>
      <c r="W18" s="3">
        <f t="shared" ca="1" si="3"/>
        <v>0</v>
      </c>
    </row>
    <row r="19" spans="1:23" ht="15.75" customHeight="1">
      <c r="A19" s="4">
        <v>43847</v>
      </c>
      <c r="B19" s="1" t="s">
        <v>89</v>
      </c>
      <c r="C19" s="1" t="s">
        <v>90</v>
      </c>
      <c r="D19" s="1" t="s">
        <v>91</v>
      </c>
      <c r="E19" s="5">
        <v>11</v>
      </c>
      <c r="F19" s="5">
        <v>11.03</v>
      </c>
      <c r="G19" s="5">
        <v>11.63</v>
      </c>
      <c r="H19" s="6">
        <v>1</v>
      </c>
      <c r="I19" s="1" t="s">
        <v>92</v>
      </c>
      <c r="J19" s="2">
        <v>4.9800000000000004</v>
      </c>
      <c r="K19" s="2" t="s">
        <v>93</v>
      </c>
      <c r="N19" s="3">
        <v>1</v>
      </c>
      <c r="S19" s="3">
        <f t="shared" ca="1" si="0"/>
        <v>0.44900752908966463</v>
      </c>
      <c r="T19" s="2">
        <f t="shared" si="1"/>
        <v>-6.02</v>
      </c>
      <c r="U19" s="9">
        <f t="shared" ca="1" si="2"/>
        <v>-0.82880066703511734</v>
      </c>
      <c r="W19" s="3">
        <f t="shared" ca="1" si="3"/>
        <v>0</v>
      </c>
    </row>
    <row r="20" spans="1:23" ht="15.75" customHeight="1">
      <c r="A20" s="4">
        <v>43777</v>
      </c>
      <c r="B20" s="1" t="s">
        <v>94</v>
      </c>
      <c r="C20" s="1" t="s">
        <v>95</v>
      </c>
      <c r="D20" s="1" t="s">
        <v>96</v>
      </c>
      <c r="E20" s="5">
        <v>10</v>
      </c>
      <c r="F20" s="5">
        <v>10.1</v>
      </c>
      <c r="G20" s="5">
        <v>10.1</v>
      </c>
      <c r="H20" s="6">
        <v>1</v>
      </c>
      <c r="I20" s="1" t="s">
        <v>97</v>
      </c>
      <c r="J20" s="2">
        <v>3.27</v>
      </c>
      <c r="K20" s="2" t="s">
        <v>98</v>
      </c>
      <c r="N20" s="3">
        <v>1</v>
      </c>
      <c r="S20" s="3">
        <f t="shared" ca="1" si="0"/>
        <v>0.64065708418891165</v>
      </c>
      <c r="T20" s="2">
        <f t="shared" si="1"/>
        <v>-6.73</v>
      </c>
      <c r="U20" s="9">
        <f t="shared" ca="1" si="2"/>
        <v>-0.82531370576507035</v>
      </c>
      <c r="W20" s="3">
        <f t="shared" ca="1" si="3"/>
        <v>0</v>
      </c>
    </row>
    <row r="21" spans="1:23" ht="15.75" customHeight="1">
      <c r="A21" s="4">
        <v>43847</v>
      </c>
      <c r="B21" s="1" t="s">
        <v>99</v>
      </c>
      <c r="C21" s="1" t="s">
        <v>100</v>
      </c>
      <c r="D21" s="1" t="s">
        <v>101</v>
      </c>
      <c r="E21" s="5">
        <v>13</v>
      </c>
      <c r="F21" s="5">
        <v>13.85</v>
      </c>
      <c r="G21" s="5">
        <v>13.51</v>
      </c>
      <c r="H21" s="6">
        <v>1</v>
      </c>
      <c r="I21" s="1" t="s">
        <v>102</v>
      </c>
      <c r="J21" s="2">
        <v>6.16</v>
      </c>
      <c r="K21" s="2" t="s">
        <v>103</v>
      </c>
      <c r="N21" s="3">
        <v>1</v>
      </c>
      <c r="S21" s="3">
        <f t="shared" ca="1" si="0"/>
        <v>0.44900752908966463</v>
      </c>
      <c r="T21" s="2">
        <f t="shared" si="1"/>
        <v>-6.84</v>
      </c>
      <c r="U21" s="9">
        <f t="shared" ca="1" si="2"/>
        <v>-0.81050363291471128</v>
      </c>
      <c r="W21" s="3">
        <f t="shared" ca="1" si="3"/>
        <v>0</v>
      </c>
    </row>
    <row r="22" spans="1:23" ht="15.75" customHeight="1">
      <c r="A22" s="4">
        <v>43560</v>
      </c>
      <c r="B22" s="1" t="s">
        <v>104</v>
      </c>
      <c r="C22" s="1" t="s">
        <v>105</v>
      </c>
      <c r="D22" s="1" t="s">
        <v>106</v>
      </c>
      <c r="E22" s="5">
        <v>4</v>
      </c>
      <c r="F22" s="5">
        <v>3.8</v>
      </c>
      <c r="G22" s="5">
        <v>3.68</v>
      </c>
      <c r="H22" s="6">
        <v>0</v>
      </c>
      <c r="I22" s="1" t="s">
        <v>107</v>
      </c>
      <c r="J22" s="2">
        <v>0.47</v>
      </c>
      <c r="K22" s="2" t="s">
        <v>108</v>
      </c>
      <c r="N22" s="3">
        <v>1</v>
      </c>
      <c r="S22" s="3">
        <f t="shared" ca="1" si="0"/>
        <v>1.2347707049965777</v>
      </c>
      <c r="T22" s="2">
        <f t="shared" si="1"/>
        <v>-3.5300000000000002</v>
      </c>
      <c r="U22" s="9">
        <f t="shared" ca="1" si="2"/>
        <v>-0.82345541881824924</v>
      </c>
      <c r="W22" s="3">
        <f t="shared" ca="1" si="3"/>
        <v>0</v>
      </c>
    </row>
    <row r="23" spans="1:23" ht="15.75" customHeight="1">
      <c r="A23" s="4">
        <v>43398</v>
      </c>
      <c r="B23" s="1" t="s">
        <v>109</v>
      </c>
      <c r="C23" s="1" t="s">
        <v>110</v>
      </c>
      <c r="D23" s="1" t="s">
        <v>111</v>
      </c>
      <c r="E23" s="5">
        <v>11.88</v>
      </c>
      <c r="F23" s="5">
        <v>14.35</v>
      </c>
      <c r="G23" s="5">
        <v>12.49</v>
      </c>
      <c r="H23" s="6">
        <v>0</v>
      </c>
      <c r="I23" s="1" t="s">
        <v>112</v>
      </c>
      <c r="J23" s="2">
        <v>0.95</v>
      </c>
      <c r="K23" s="2" t="s">
        <v>113</v>
      </c>
      <c r="N23" s="3">
        <v>1</v>
      </c>
      <c r="S23" s="3">
        <f t="shared" ca="1" si="0"/>
        <v>1.678302532511978</v>
      </c>
      <c r="T23" s="2">
        <f t="shared" si="1"/>
        <v>-10.930000000000001</v>
      </c>
      <c r="U23" s="9">
        <f t="shared" ca="1" si="2"/>
        <v>-0.77802295698504231</v>
      </c>
      <c r="W23" s="3">
        <f t="shared" ca="1" si="3"/>
        <v>0</v>
      </c>
    </row>
    <row r="24" spans="1:23" ht="15.75" customHeight="1">
      <c r="A24" s="4">
        <v>43777</v>
      </c>
      <c r="B24" s="1" t="s">
        <v>114</v>
      </c>
      <c r="C24" s="1" t="s">
        <v>115</v>
      </c>
      <c r="D24" s="1" t="s">
        <v>116</v>
      </c>
      <c r="E24" s="5">
        <v>14.5</v>
      </c>
      <c r="F24" s="5">
        <v>12.58</v>
      </c>
      <c r="G24" s="5">
        <v>13.06</v>
      </c>
      <c r="H24" s="6">
        <v>1</v>
      </c>
      <c r="I24" s="1" t="s">
        <v>117</v>
      </c>
      <c r="J24" s="2">
        <v>5.95</v>
      </c>
      <c r="K24" s="2" t="s">
        <v>118</v>
      </c>
      <c r="N24" s="3">
        <v>1</v>
      </c>
      <c r="S24" s="3">
        <f t="shared" ca="1" si="0"/>
        <v>0.64065708418891165</v>
      </c>
      <c r="T24" s="2">
        <f t="shared" si="1"/>
        <v>-8.5500000000000007</v>
      </c>
      <c r="U24" s="9">
        <f t="shared" ca="1" si="2"/>
        <v>-0.75101957206789649</v>
      </c>
      <c r="W24" s="3">
        <f t="shared" ca="1" si="3"/>
        <v>0</v>
      </c>
    </row>
    <row r="25" spans="1:23" ht="15.75" customHeight="1">
      <c r="A25" s="4">
        <v>43677</v>
      </c>
      <c r="B25" s="1" t="s">
        <v>119</v>
      </c>
      <c r="C25" s="1" t="s">
        <v>120</v>
      </c>
      <c r="D25" s="1" t="s">
        <v>121</v>
      </c>
      <c r="E25" s="5">
        <v>9.3000000000000007</v>
      </c>
      <c r="F25" s="5">
        <v>9.5399999999999991</v>
      </c>
      <c r="G25" s="5">
        <v>9.77</v>
      </c>
      <c r="H25" s="6">
        <v>0</v>
      </c>
      <c r="I25" s="1" t="s">
        <v>122</v>
      </c>
      <c r="J25" s="2">
        <v>2.63</v>
      </c>
      <c r="K25" s="2" t="s">
        <v>123</v>
      </c>
      <c r="N25" s="3">
        <v>1</v>
      </c>
      <c r="S25" s="3">
        <f t="shared" ca="1" si="0"/>
        <v>0.91444216290212188</v>
      </c>
      <c r="T25" s="2">
        <f t="shared" si="1"/>
        <v>-6.6700000000000008</v>
      </c>
      <c r="U25" s="9">
        <f t="shared" ca="1" si="2"/>
        <v>-0.74872399509776777</v>
      </c>
      <c r="W25" s="3">
        <f t="shared" ca="1" si="3"/>
        <v>0</v>
      </c>
    </row>
    <row r="26" spans="1:23" ht="15.75" customHeight="1">
      <c r="A26" s="4">
        <v>42958</v>
      </c>
      <c r="B26" s="1" t="s">
        <v>124</v>
      </c>
      <c r="C26" s="1" t="s">
        <v>125</v>
      </c>
      <c r="D26" s="1" t="s">
        <v>126</v>
      </c>
      <c r="E26" s="5">
        <v>5.5</v>
      </c>
      <c r="F26" s="5">
        <v>5.5</v>
      </c>
      <c r="G26" s="5">
        <v>4.8499999999999996</v>
      </c>
      <c r="H26" s="6">
        <v>2</v>
      </c>
      <c r="I26" s="1" t="s">
        <v>127</v>
      </c>
      <c r="J26" s="7">
        <v>0.09</v>
      </c>
      <c r="K26" s="1" t="s">
        <v>124</v>
      </c>
      <c r="N26" s="3">
        <v>1</v>
      </c>
      <c r="S26" s="3">
        <f t="shared" ca="1" si="0"/>
        <v>2.8829568788501025</v>
      </c>
      <c r="T26" s="2">
        <f t="shared" si="1"/>
        <v>-5.41</v>
      </c>
      <c r="U26" s="9">
        <f t="shared" ca="1" si="2"/>
        <v>-0.75986499948362107</v>
      </c>
      <c r="W26" s="3">
        <f t="shared" ca="1" si="3"/>
        <v>0</v>
      </c>
    </row>
    <row r="27" spans="1:23" ht="15.75" customHeight="1">
      <c r="A27" s="4">
        <v>43440</v>
      </c>
      <c r="B27" s="1" t="s">
        <v>128</v>
      </c>
      <c r="C27" s="1" t="s">
        <v>128</v>
      </c>
      <c r="D27" s="1" t="s">
        <v>129</v>
      </c>
      <c r="E27" s="5">
        <v>14</v>
      </c>
      <c r="F27" s="5">
        <v>12</v>
      </c>
      <c r="G27" s="5">
        <v>14</v>
      </c>
      <c r="H27" s="6">
        <v>1</v>
      </c>
      <c r="I27" s="1" t="s">
        <v>130</v>
      </c>
      <c r="J27" s="2">
        <v>1.62</v>
      </c>
      <c r="K27" s="2" t="s">
        <v>131</v>
      </c>
      <c r="N27" s="3">
        <v>1</v>
      </c>
      <c r="S27" s="3">
        <f t="shared" ca="1" si="0"/>
        <v>1.5633127994524298</v>
      </c>
      <c r="T27" s="2">
        <f t="shared" si="1"/>
        <v>-12.379999999999999</v>
      </c>
      <c r="U27" s="9">
        <f t="shared" ca="1" si="2"/>
        <v>-0.74830225535165107</v>
      </c>
      <c r="W27" s="3">
        <f t="shared" ca="1" si="3"/>
        <v>0</v>
      </c>
    </row>
    <row r="28" spans="1:23" ht="15.75" customHeight="1">
      <c r="A28" s="4">
        <v>43858</v>
      </c>
      <c r="B28" s="1" t="s">
        <v>132</v>
      </c>
      <c r="C28" s="1" t="s">
        <v>133</v>
      </c>
      <c r="D28" s="1" t="s">
        <v>134</v>
      </c>
      <c r="E28" s="5">
        <v>12</v>
      </c>
      <c r="F28" s="5">
        <v>12</v>
      </c>
      <c r="G28" s="5">
        <v>11.25</v>
      </c>
      <c r="H28" s="6">
        <v>1</v>
      </c>
      <c r="I28" s="1" t="s">
        <v>135</v>
      </c>
      <c r="J28" s="2">
        <v>7.2</v>
      </c>
      <c r="K28" s="2" t="s">
        <v>136</v>
      </c>
      <c r="N28" s="3">
        <v>1</v>
      </c>
      <c r="S28" s="3">
        <f t="shared" ca="1" si="0"/>
        <v>0.41889117043121149</v>
      </c>
      <c r="T28" s="2">
        <f t="shared" si="1"/>
        <v>-4.8</v>
      </c>
      <c r="U28" s="9">
        <f t="shared" ca="1" si="2"/>
        <v>-0.70461360743459545</v>
      </c>
      <c r="W28" s="3">
        <f t="shared" ca="1" si="3"/>
        <v>0</v>
      </c>
    </row>
    <row r="29" spans="1:23" ht="15.75" customHeight="1">
      <c r="A29" s="4">
        <v>36796</v>
      </c>
      <c r="B29" s="1" t="s">
        <v>137</v>
      </c>
      <c r="C29" s="1" t="s">
        <v>138</v>
      </c>
      <c r="D29" s="1" t="s">
        <v>139</v>
      </c>
      <c r="E29" s="5">
        <v>12</v>
      </c>
      <c r="F29" s="5">
        <v>22.5</v>
      </c>
      <c r="G29" s="5">
        <v>20</v>
      </c>
      <c r="H29" s="6">
        <v>3</v>
      </c>
      <c r="I29" s="1" t="s">
        <v>140</v>
      </c>
      <c r="J29" s="7">
        <v>0.76</v>
      </c>
      <c r="K29" s="1" t="s">
        <v>137</v>
      </c>
      <c r="N29" s="8">
        <v>-1</v>
      </c>
      <c r="Q29" s="8" t="s">
        <v>141</v>
      </c>
      <c r="S29" s="8">
        <v>2</v>
      </c>
      <c r="T29" s="2">
        <f t="shared" si="1"/>
        <v>-11.24</v>
      </c>
      <c r="U29" s="9">
        <f t="shared" si="2"/>
        <v>-0.74833885215764173</v>
      </c>
      <c r="W29" s="3">
        <f t="shared" si="3"/>
        <v>0</v>
      </c>
    </row>
    <row r="30" spans="1:23" ht="15.75" customHeight="1">
      <c r="A30" s="4">
        <v>43188</v>
      </c>
      <c r="B30" s="1" t="s">
        <v>142</v>
      </c>
      <c r="C30" s="1" t="s">
        <v>143</v>
      </c>
      <c r="D30" s="1" t="s">
        <v>144</v>
      </c>
      <c r="E30" s="5">
        <v>12</v>
      </c>
      <c r="F30" s="5">
        <v>11.75</v>
      </c>
      <c r="G30" s="5">
        <v>11.11</v>
      </c>
      <c r="H30" s="6">
        <v>2</v>
      </c>
      <c r="I30" s="1" t="s">
        <v>145</v>
      </c>
      <c r="J30" s="2">
        <v>0.59</v>
      </c>
      <c r="K30" s="2" t="s">
        <v>146</v>
      </c>
      <c r="N30" s="3">
        <v>1</v>
      </c>
      <c r="S30" s="3">
        <f t="shared" ref="S30:S215" ca="1" si="4">(TODAY()-A30)/365.25</f>
        <v>2.2532511978097194</v>
      </c>
      <c r="T30" s="2">
        <f t="shared" si="1"/>
        <v>-11.41</v>
      </c>
      <c r="U30" s="9">
        <f t="shared" ca="1" si="2"/>
        <v>-0.73736091752037791</v>
      </c>
      <c r="W30" s="3">
        <f t="shared" ca="1" si="3"/>
        <v>0</v>
      </c>
    </row>
    <row r="31" spans="1:23" ht="15.75" customHeight="1">
      <c r="A31" s="4">
        <v>43595</v>
      </c>
      <c r="B31" s="1" t="s">
        <v>147</v>
      </c>
      <c r="C31" s="1" t="s">
        <v>148</v>
      </c>
      <c r="D31" s="1" t="s">
        <v>149</v>
      </c>
      <c r="E31" s="5">
        <v>10.5</v>
      </c>
      <c r="F31" s="5">
        <v>11</v>
      </c>
      <c r="G31" s="5">
        <v>16.149999999999999</v>
      </c>
      <c r="H31" s="6">
        <v>1</v>
      </c>
      <c r="I31" s="1" t="s">
        <v>150</v>
      </c>
      <c r="J31" s="2">
        <v>2.4300000000000002</v>
      </c>
      <c r="K31" s="2" t="s">
        <v>151</v>
      </c>
      <c r="N31" s="3">
        <v>1</v>
      </c>
      <c r="S31" s="3">
        <f t="shared" ca="1" si="4"/>
        <v>1.1389459274469542</v>
      </c>
      <c r="T31" s="2">
        <f t="shared" si="1"/>
        <v>-8.07</v>
      </c>
      <c r="U31" s="9">
        <f t="shared" ca="1" si="2"/>
        <v>-0.72333447346193414</v>
      </c>
      <c r="W31" s="3">
        <f t="shared" ca="1" si="3"/>
        <v>0</v>
      </c>
    </row>
    <row r="32" spans="1:23" ht="15.75" customHeight="1">
      <c r="A32" s="4">
        <v>43511</v>
      </c>
      <c r="B32" s="1" t="s">
        <v>152</v>
      </c>
      <c r="C32" s="1" t="s">
        <v>153</v>
      </c>
      <c r="D32" s="1" t="s">
        <v>154</v>
      </c>
      <c r="E32" s="5">
        <v>12</v>
      </c>
      <c r="F32" s="5">
        <v>12.1</v>
      </c>
      <c r="G32" s="5">
        <v>11.9</v>
      </c>
      <c r="H32" s="6">
        <v>1</v>
      </c>
      <c r="I32" s="1" t="s">
        <v>155</v>
      </c>
      <c r="J32" s="2">
        <v>2.12</v>
      </c>
      <c r="K32" s="2" t="s">
        <v>156</v>
      </c>
      <c r="N32" s="3">
        <v>1</v>
      </c>
      <c r="S32" s="3">
        <f t="shared" ca="1" si="4"/>
        <v>1.3689253935660506</v>
      </c>
      <c r="T32" s="2">
        <f t="shared" si="1"/>
        <v>-9.879999999999999</v>
      </c>
      <c r="U32" s="9">
        <f t="shared" ca="1" si="2"/>
        <v>-0.7181315637103044</v>
      </c>
      <c r="W32" s="3">
        <f t="shared" ca="1" si="3"/>
        <v>0</v>
      </c>
    </row>
    <row r="33" spans="1:23" ht="15.75" customHeight="1">
      <c r="A33" s="4">
        <v>43672</v>
      </c>
      <c r="B33" s="1" t="s">
        <v>157</v>
      </c>
      <c r="C33" s="1" t="s">
        <v>158</v>
      </c>
      <c r="D33" s="1" t="s">
        <v>159</v>
      </c>
      <c r="E33" s="5">
        <v>4</v>
      </c>
      <c r="F33" s="5">
        <v>4.49</v>
      </c>
      <c r="G33" s="5">
        <v>4.58</v>
      </c>
      <c r="H33" s="6">
        <v>0</v>
      </c>
      <c r="I33" s="1" t="s">
        <v>160</v>
      </c>
      <c r="J33" s="2">
        <v>1.29</v>
      </c>
      <c r="K33" s="2" t="s">
        <v>161</v>
      </c>
      <c r="N33" s="3">
        <v>1</v>
      </c>
      <c r="S33" s="3">
        <f t="shared" ca="1" si="4"/>
        <v>0.92813141683778233</v>
      </c>
      <c r="T33" s="2">
        <f t="shared" si="1"/>
        <v>-2.71</v>
      </c>
      <c r="U33" s="9">
        <f t="shared" ca="1" si="2"/>
        <v>-0.70455721272193617</v>
      </c>
      <c r="W33" s="3">
        <f t="shared" ca="1" si="3"/>
        <v>0</v>
      </c>
    </row>
    <row r="34" spans="1:23" ht="15.75" customHeight="1">
      <c r="A34" s="4">
        <v>43273</v>
      </c>
      <c r="B34" s="1" t="s">
        <v>162</v>
      </c>
      <c r="C34" s="1" t="s">
        <v>163</v>
      </c>
      <c r="D34" s="1" t="s">
        <v>164</v>
      </c>
      <c r="E34" s="5">
        <v>15</v>
      </c>
      <c r="F34" s="5">
        <v>18</v>
      </c>
      <c r="G34" s="5">
        <v>19.850000000000001</v>
      </c>
      <c r="H34" s="6">
        <v>1</v>
      </c>
      <c r="I34" s="1" t="s">
        <v>165</v>
      </c>
      <c r="J34" s="2">
        <v>1.2</v>
      </c>
      <c r="K34" s="2" t="s">
        <v>166</v>
      </c>
      <c r="N34" s="3">
        <v>1</v>
      </c>
      <c r="S34" s="3">
        <f t="shared" ca="1" si="4"/>
        <v>2.020533880903491</v>
      </c>
      <c r="T34" s="2">
        <f t="shared" si="1"/>
        <v>-13.8</v>
      </c>
      <c r="U34" s="9">
        <f t="shared" ca="1" si="2"/>
        <v>-0.71350389417121574</v>
      </c>
      <c r="W34" s="3">
        <f t="shared" ca="1" si="3"/>
        <v>0</v>
      </c>
    </row>
    <row r="35" spans="1:23" ht="15.75" customHeight="1">
      <c r="A35" s="4">
        <v>43362</v>
      </c>
      <c r="B35" s="1" t="s">
        <v>167</v>
      </c>
      <c r="C35" s="1" t="s">
        <v>168</v>
      </c>
      <c r="D35" s="1" t="s">
        <v>169</v>
      </c>
      <c r="E35" s="5">
        <v>9.5</v>
      </c>
      <c r="F35" s="5">
        <v>15</v>
      </c>
      <c r="G35" s="5">
        <v>11.97</v>
      </c>
      <c r="H35" s="6">
        <v>1</v>
      </c>
      <c r="I35" s="1" t="s">
        <v>170</v>
      </c>
      <c r="J35" s="2">
        <v>1.05</v>
      </c>
      <c r="K35" s="2" t="s">
        <v>167</v>
      </c>
      <c r="N35" s="3">
        <v>1</v>
      </c>
      <c r="S35" s="3">
        <f t="shared" ca="1" si="4"/>
        <v>1.7768651608487338</v>
      </c>
      <c r="T35" s="2">
        <f t="shared" si="1"/>
        <v>-8.4499999999999993</v>
      </c>
      <c r="U35" s="9">
        <f t="shared" ca="1" si="2"/>
        <v>-0.71048364376049178</v>
      </c>
      <c r="W35" s="3">
        <f t="shared" ca="1" si="3"/>
        <v>0</v>
      </c>
    </row>
    <row r="36" spans="1:23" ht="15.75" customHeight="1">
      <c r="A36" s="4">
        <v>43573</v>
      </c>
      <c r="B36" s="1" t="s">
        <v>171</v>
      </c>
      <c r="C36" s="1" t="s">
        <v>172</v>
      </c>
      <c r="D36" s="1" t="s">
        <v>173</v>
      </c>
      <c r="E36" s="5">
        <v>17</v>
      </c>
      <c r="F36" s="5">
        <v>29</v>
      </c>
      <c r="G36" s="5">
        <v>21.1</v>
      </c>
      <c r="H36" s="6">
        <v>2</v>
      </c>
      <c r="I36" s="1" t="s">
        <v>174</v>
      </c>
      <c r="J36" s="2">
        <v>3.94</v>
      </c>
      <c r="K36" s="2" t="s">
        <v>175</v>
      </c>
      <c r="N36" s="3">
        <v>1</v>
      </c>
      <c r="S36" s="3">
        <f t="shared" ca="1" si="4"/>
        <v>1.1991786447638604</v>
      </c>
      <c r="T36" s="2">
        <f t="shared" si="1"/>
        <v>-13.06</v>
      </c>
      <c r="U36" s="9">
        <f t="shared" ca="1" si="2"/>
        <v>-0.70453208029684755</v>
      </c>
      <c r="W36" s="3">
        <f t="shared" ca="1" si="3"/>
        <v>0</v>
      </c>
    </row>
    <row r="37" spans="1:23" ht="15.75" customHeight="1">
      <c r="A37" s="4">
        <v>43672</v>
      </c>
      <c r="B37" s="1" t="s">
        <v>176</v>
      </c>
      <c r="C37" s="1" t="s">
        <v>177</v>
      </c>
      <c r="D37" s="1" t="s">
        <v>178</v>
      </c>
      <c r="E37" s="5">
        <v>8</v>
      </c>
      <c r="F37" s="5">
        <v>6</v>
      </c>
      <c r="G37" s="5">
        <v>5.16</v>
      </c>
      <c r="H37" s="6">
        <v>1</v>
      </c>
      <c r="I37" s="1" t="s">
        <v>179</v>
      </c>
      <c r="J37" s="2">
        <v>2.71</v>
      </c>
      <c r="K37" s="2" t="s">
        <v>180</v>
      </c>
      <c r="N37" s="3">
        <v>1</v>
      </c>
      <c r="S37" s="3">
        <f t="shared" ca="1" si="4"/>
        <v>0.92813141683778233</v>
      </c>
      <c r="T37" s="2">
        <f t="shared" si="1"/>
        <v>-5.29</v>
      </c>
      <c r="U37" s="9">
        <f t="shared" ca="1" si="2"/>
        <v>-0.68848701623352515</v>
      </c>
      <c r="W37" s="3">
        <f t="shared" ca="1" si="3"/>
        <v>0</v>
      </c>
    </row>
    <row r="38" spans="1:23" ht="15.75" customHeight="1">
      <c r="A38" s="4">
        <v>43720</v>
      </c>
      <c r="B38" s="1" t="s">
        <v>181</v>
      </c>
      <c r="C38" s="1" t="s">
        <v>182</v>
      </c>
      <c r="D38" s="1" t="s">
        <v>183</v>
      </c>
      <c r="E38" s="5">
        <v>23</v>
      </c>
      <c r="F38" s="5">
        <v>20.55</v>
      </c>
      <c r="G38" s="5">
        <v>16.670000000000002</v>
      </c>
      <c r="H38" s="6">
        <v>2</v>
      </c>
      <c r="I38" s="1" t="s">
        <v>184</v>
      </c>
      <c r="J38" s="2">
        <v>9.41</v>
      </c>
      <c r="K38" s="2" t="s">
        <v>185</v>
      </c>
      <c r="N38" s="3">
        <v>1</v>
      </c>
      <c r="S38" s="3">
        <f t="shared" ca="1" si="4"/>
        <v>0.79671457905544152</v>
      </c>
      <c r="T38" s="2">
        <f t="shared" si="1"/>
        <v>-13.59</v>
      </c>
      <c r="U38" s="9">
        <f t="shared" ca="1" si="2"/>
        <v>-0.67429342790875824</v>
      </c>
      <c r="W38" s="3">
        <f t="shared" ca="1" si="3"/>
        <v>0</v>
      </c>
    </row>
    <row r="39" spans="1:23" ht="15.75" customHeight="1">
      <c r="A39" s="4">
        <v>43602</v>
      </c>
      <c r="B39" s="1" t="s">
        <v>186</v>
      </c>
      <c r="C39" s="1" t="s">
        <v>187</v>
      </c>
      <c r="D39" s="1" t="s">
        <v>188</v>
      </c>
      <c r="E39" s="5">
        <v>17</v>
      </c>
      <c r="F39" s="5">
        <v>25</v>
      </c>
      <c r="G39" s="5">
        <v>20.38</v>
      </c>
      <c r="H39" s="6">
        <v>3</v>
      </c>
      <c r="I39" s="1" t="s">
        <v>189</v>
      </c>
      <c r="J39" s="2">
        <v>4.8099999999999996</v>
      </c>
      <c r="K39" s="2" t="s">
        <v>190</v>
      </c>
      <c r="N39" s="3">
        <v>1</v>
      </c>
      <c r="S39" s="3">
        <f t="shared" ca="1" si="4"/>
        <v>1.1197809719370295</v>
      </c>
      <c r="T39" s="2">
        <f t="shared" si="1"/>
        <v>-12.190000000000001</v>
      </c>
      <c r="U39" s="9">
        <f t="shared" ca="1" si="2"/>
        <v>-0.67614751141388152</v>
      </c>
      <c r="W39" s="3">
        <f t="shared" ca="1" si="3"/>
        <v>0</v>
      </c>
    </row>
    <row r="40" spans="1:23" ht="15.75" customHeight="1">
      <c r="A40" s="4">
        <v>43594</v>
      </c>
      <c r="B40" s="1" t="s">
        <v>191</v>
      </c>
      <c r="C40" s="1" t="s">
        <v>192</v>
      </c>
      <c r="D40" s="1" t="s">
        <v>193</v>
      </c>
      <c r="E40" s="5">
        <v>20</v>
      </c>
      <c r="F40" s="5">
        <v>15.12</v>
      </c>
      <c r="G40" s="5">
        <v>13.8</v>
      </c>
      <c r="H40" s="6">
        <v>2</v>
      </c>
      <c r="I40" s="1" t="s">
        <v>194</v>
      </c>
      <c r="J40" s="2">
        <v>5.59</v>
      </c>
      <c r="K40" s="2" t="s">
        <v>195</v>
      </c>
      <c r="N40" s="3">
        <v>1</v>
      </c>
      <c r="S40" s="3">
        <f t="shared" ca="1" si="4"/>
        <v>1.1416837782340863</v>
      </c>
      <c r="T40" s="2">
        <f t="shared" si="1"/>
        <v>-14.41</v>
      </c>
      <c r="U40" s="9">
        <f t="shared" ca="1" si="2"/>
        <v>-0.67259430634753792</v>
      </c>
      <c r="W40" s="3">
        <f t="shared" ca="1" si="3"/>
        <v>0</v>
      </c>
    </row>
    <row r="41" spans="1:23" ht="15.75" customHeight="1">
      <c r="A41" s="4">
        <v>43594</v>
      </c>
      <c r="B41" s="1" t="s">
        <v>196</v>
      </c>
      <c r="C41" s="1" t="s">
        <v>197</v>
      </c>
      <c r="D41" s="1" t="s">
        <v>198</v>
      </c>
      <c r="E41" s="5">
        <v>15</v>
      </c>
      <c r="F41" s="5">
        <v>15.61</v>
      </c>
      <c r="G41" s="5">
        <v>16.37</v>
      </c>
      <c r="H41" s="6">
        <v>2</v>
      </c>
      <c r="I41" s="1" t="s">
        <v>199</v>
      </c>
      <c r="J41" s="2">
        <v>4.28</v>
      </c>
      <c r="K41" s="2" t="s">
        <v>200</v>
      </c>
      <c r="N41" s="3">
        <v>1</v>
      </c>
      <c r="S41" s="3">
        <f t="shared" ca="1" si="4"/>
        <v>1.1416837782340863</v>
      </c>
      <c r="T41" s="2">
        <f t="shared" si="1"/>
        <v>-10.719999999999999</v>
      </c>
      <c r="U41" s="9">
        <f t="shared" ca="1" si="2"/>
        <v>-0.66661684265872134</v>
      </c>
      <c r="W41" s="3">
        <f t="shared" ca="1" si="3"/>
        <v>0</v>
      </c>
    </row>
    <row r="42" spans="1:23" ht="15.75" customHeight="1">
      <c r="A42" s="4">
        <v>43419</v>
      </c>
      <c r="B42" s="1" t="s">
        <v>201</v>
      </c>
      <c r="C42" s="1" t="s">
        <v>202</v>
      </c>
      <c r="D42" s="1" t="s">
        <v>203</v>
      </c>
      <c r="E42" s="5">
        <v>10</v>
      </c>
      <c r="F42" s="5">
        <v>10.5</v>
      </c>
      <c r="G42" s="5">
        <v>10.25</v>
      </c>
      <c r="H42" s="6">
        <v>1</v>
      </c>
      <c r="I42" s="1" t="s">
        <v>204</v>
      </c>
      <c r="J42" s="2">
        <v>1.7</v>
      </c>
      <c r="K42" s="2" t="s">
        <v>205</v>
      </c>
      <c r="N42" s="3">
        <v>1</v>
      </c>
      <c r="S42" s="3">
        <f t="shared" ca="1" si="4"/>
        <v>1.6208076659822039</v>
      </c>
      <c r="T42" s="2">
        <f t="shared" si="1"/>
        <v>-8.3000000000000007</v>
      </c>
      <c r="U42" s="9">
        <f t="shared" ca="1" si="2"/>
        <v>-0.66487626833217717</v>
      </c>
      <c r="W42" s="3">
        <f t="shared" ca="1" si="3"/>
        <v>0</v>
      </c>
    </row>
    <row r="43" spans="1:23" ht="15.75" customHeight="1">
      <c r="A43" s="4">
        <v>43424</v>
      </c>
      <c r="B43" s="1" t="s">
        <v>206</v>
      </c>
      <c r="C43" s="1" t="s">
        <v>207</v>
      </c>
      <c r="D43" s="1" t="s">
        <v>208</v>
      </c>
      <c r="E43" s="5">
        <v>7.8</v>
      </c>
      <c r="F43" s="5">
        <v>7.5</v>
      </c>
      <c r="G43" s="5">
        <v>7.83</v>
      </c>
      <c r="H43" s="6">
        <v>1</v>
      </c>
      <c r="I43" s="1" t="s">
        <v>209</v>
      </c>
      <c r="J43" s="2">
        <v>1.37</v>
      </c>
      <c r="K43" s="2" t="s">
        <v>210</v>
      </c>
      <c r="N43" s="3">
        <v>1</v>
      </c>
      <c r="S43" s="3">
        <f t="shared" ca="1" si="4"/>
        <v>1.6071184120465434</v>
      </c>
      <c r="T43" s="2">
        <f t="shared" si="1"/>
        <v>-6.43</v>
      </c>
      <c r="U43" s="9">
        <f t="shared" ca="1" si="2"/>
        <v>-0.66116962229993392</v>
      </c>
      <c r="W43" s="3">
        <f t="shared" ca="1" si="3"/>
        <v>0</v>
      </c>
    </row>
    <row r="44" spans="1:23" ht="15.75" customHeight="1">
      <c r="A44" s="4">
        <v>43588</v>
      </c>
      <c r="B44" s="1" t="s">
        <v>211</v>
      </c>
      <c r="C44" s="1" t="s">
        <v>212</v>
      </c>
      <c r="D44" s="1" t="s">
        <v>213</v>
      </c>
      <c r="E44" s="5">
        <v>11</v>
      </c>
      <c r="F44" s="5">
        <v>13.42</v>
      </c>
      <c r="G44" s="5">
        <v>14.15</v>
      </c>
      <c r="H44" s="6">
        <v>1</v>
      </c>
      <c r="I44" s="1" t="s">
        <v>214</v>
      </c>
      <c r="J44" s="2">
        <v>3.26</v>
      </c>
      <c r="K44" s="2" t="s">
        <v>215</v>
      </c>
      <c r="N44" s="3">
        <v>1</v>
      </c>
      <c r="S44" s="3">
        <f t="shared" ca="1" si="4"/>
        <v>1.1581108829568789</v>
      </c>
      <c r="T44" s="2">
        <f t="shared" si="1"/>
        <v>-7.74</v>
      </c>
      <c r="U44" s="9">
        <f t="shared" ca="1" si="2"/>
        <v>-0.65010807093620526</v>
      </c>
      <c r="W44" s="3">
        <f t="shared" ca="1" si="3"/>
        <v>0</v>
      </c>
    </row>
    <row r="45" spans="1:23" ht="15.75" customHeight="1">
      <c r="A45" s="4">
        <v>43763</v>
      </c>
      <c r="B45" s="1" t="s">
        <v>216</v>
      </c>
      <c r="C45" s="1" t="s">
        <v>217</v>
      </c>
      <c r="D45" s="1" t="s">
        <v>218</v>
      </c>
      <c r="E45" s="5">
        <v>5.5</v>
      </c>
      <c r="F45" s="5">
        <v>4.9000000000000004</v>
      </c>
      <c r="G45" s="5">
        <v>4.5</v>
      </c>
      <c r="H45" s="6">
        <v>1</v>
      </c>
      <c r="I45" s="1" t="s">
        <v>219</v>
      </c>
      <c r="J45" s="2">
        <v>2.81</v>
      </c>
      <c r="K45" s="2" t="s">
        <v>220</v>
      </c>
      <c r="N45" s="3">
        <v>1</v>
      </c>
      <c r="S45" s="3">
        <f t="shared" ca="1" si="4"/>
        <v>0.67898699520876116</v>
      </c>
      <c r="T45" s="2">
        <f t="shared" si="1"/>
        <v>-2.69</v>
      </c>
      <c r="U45" s="9">
        <f t="shared" ca="1" si="2"/>
        <v>-0.62807645437275861</v>
      </c>
      <c r="W45" s="3">
        <f t="shared" ca="1" si="3"/>
        <v>0</v>
      </c>
    </row>
    <row r="46" spans="1:23" ht="15.75" customHeight="1">
      <c r="A46" s="4">
        <v>43873</v>
      </c>
      <c r="B46" s="1" t="s">
        <v>221</v>
      </c>
      <c r="C46" s="1" t="s">
        <v>222</v>
      </c>
      <c r="D46" s="1" t="s">
        <v>223</v>
      </c>
      <c r="E46" s="5">
        <v>10.5</v>
      </c>
      <c r="F46" s="5">
        <v>10.62</v>
      </c>
      <c r="G46" s="5">
        <v>10</v>
      </c>
      <c r="H46" s="6">
        <v>1</v>
      </c>
      <c r="I46" s="1" t="s">
        <v>224</v>
      </c>
      <c r="J46" s="2">
        <v>7.5</v>
      </c>
      <c r="K46" s="2" t="s">
        <v>225</v>
      </c>
      <c r="N46" s="3">
        <v>1</v>
      </c>
      <c r="S46" s="3">
        <f t="shared" ca="1" si="4"/>
        <v>0.37782340862422997</v>
      </c>
      <c r="T46" s="2">
        <f t="shared" si="1"/>
        <v>-3</v>
      </c>
      <c r="U46" s="9">
        <f t="shared" ca="1" si="2"/>
        <v>-0.58957178396634691</v>
      </c>
      <c r="W46" s="3">
        <f t="shared" ca="1" si="3"/>
        <v>0</v>
      </c>
    </row>
    <row r="47" spans="1:23" ht="15.75" customHeight="1">
      <c r="A47" s="4">
        <v>43245</v>
      </c>
      <c r="B47" s="1" t="s">
        <v>226</v>
      </c>
      <c r="C47" s="1" t="s">
        <v>227</v>
      </c>
      <c r="D47" s="1" t="s">
        <v>228</v>
      </c>
      <c r="E47" s="5">
        <v>13</v>
      </c>
      <c r="F47" s="5">
        <v>12.7</v>
      </c>
      <c r="G47" s="5">
        <v>12.85</v>
      </c>
      <c r="H47" s="6">
        <v>1</v>
      </c>
      <c r="I47" s="1" t="s">
        <v>229</v>
      </c>
      <c r="J47" s="2">
        <v>1.59</v>
      </c>
      <c r="K47" s="2" t="s">
        <v>230</v>
      </c>
      <c r="N47" s="3">
        <v>1</v>
      </c>
      <c r="S47" s="3">
        <f t="shared" ca="1" si="4"/>
        <v>2.0971937029431897</v>
      </c>
      <c r="T47" s="2">
        <f t="shared" si="1"/>
        <v>-11.41</v>
      </c>
      <c r="U47" s="9">
        <f t="shared" ca="1" si="2"/>
        <v>-0.63282533893779347</v>
      </c>
      <c r="W47" s="3">
        <f t="shared" ca="1" si="3"/>
        <v>0</v>
      </c>
    </row>
    <row r="48" spans="1:23" ht="15.75" customHeight="1">
      <c r="A48" s="4">
        <v>43279</v>
      </c>
      <c r="B48" s="1" t="s">
        <v>231</v>
      </c>
      <c r="C48" s="1" t="s">
        <v>232</v>
      </c>
      <c r="D48" s="1" t="s">
        <v>233</v>
      </c>
      <c r="E48" s="5">
        <v>17</v>
      </c>
      <c r="F48" s="5">
        <v>25</v>
      </c>
      <c r="G48" s="5">
        <v>27.78</v>
      </c>
      <c r="H48" s="6">
        <v>3</v>
      </c>
      <c r="I48" s="1" t="s">
        <v>234</v>
      </c>
      <c r="J48" s="2">
        <v>2.29</v>
      </c>
      <c r="K48" s="2" t="s">
        <v>235</v>
      </c>
      <c r="N48" s="3">
        <v>1</v>
      </c>
      <c r="S48" s="3">
        <f t="shared" ca="1" si="4"/>
        <v>2.0041067761806981</v>
      </c>
      <c r="T48" s="2">
        <f t="shared" si="1"/>
        <v>-14.71</v>
      </c>
      <c r="U48" s="9">
        <f t="shared" ca="1" si="2"/>
        <v>-0.63222237625330724</v>
      </c>
      <c r="W48" s="3">
        <f t="shared" ca="1" si="3"/>
        <v>0</v>
      </c>
    </row>
    <row r="49" spans="1:23" ht="15.75" customHeight="1">
      <c r="A49" s="10">
        <v>43847</v>
      </c>
      <c r="B49" s="11" t="s">
        <v>236</v>
      </c>
      <c r="C49" s="11" t="s">
        <v>237</v>
      </c>
      <c r="D49" s="11" t="s">
        <v>238</v>
      </c>
      <c r="E49" s="12">
        <v>13.5</v>
      </c>
      <c r="F49" s="12">
        <v>13.5</v>
      </c>
      <c r="G49" s="12">
        <v>13.5</v>
      </c>
      <c r="H49" s="13">
        <v>1</v>
      </c>
      <c r="I49" s="11" t="s">
        <v>239</v>
      </c>
      <c r="J49" s="2">
        <v>9.0299999999999994</v>
      </c>
      <c r="K49" s="2" t="s">
        <v>240</v>
      </c>
      <c r="N49" s="3">
        <v>1</v>
      </c>
      <c r="S49" s="3">
        <f t="shared" ca="1" si="4"/>
        <v>0.44900752908966463</v>
      </c>
      <c r="T49" s="2">
        <f t="shared" si="1"/>
        <v>-4.4700000000000006</v>
      </c>
      <c r="U49" s="9">
        <f t="shared" ca="1" si="2"/>
        <v>-0.59164310833838774</v>
      </c>
      <c r="W49" s="3">
        <f t="shared" ca="1" si="3"/>
        <v>0</v>
      </c>
    </row>
    <row r="50" spans="1:23" ht="15.75" customHeight="1">
      <c r="A50" s="4">
        <v>43558</v>
      </c>
      <c r="B50" s="1" t="s">
        <v>241</v>
      </c>
      <c r="C50" s="1" t="s">
        <v>242</v>
      </c>
      <c r="D50" s="1" t="s">
        <v>243</v>
      </c>
      <c r="E50" s="5">
        <v>12.5</v>
      </c>
      <c r="F50" s="5">
        <v>12.5</v>
      </c>
      <c r="G50" s="5">
        <v>7.85</v>
      </c>
      <c r="H50" s="6">
        <v>1</v>
      </c>
      <c r="I50" s="1" t="s">
        <v>244</v>
      </c>
      <c r="J50" s="2">
        <v>3.78</v>
      </c>
      <c r="K50" s="2" t="s">
        <v>245</v>
      </c>
      <c r="N50" s="3">
        <v>1</v>
      </c>
      <c r="S50" s="3">
        <f t="shared" ca="1" si="4"/>
        <v>1.2402464065708418</v>
      </c>
      <c r="T50" s="2">
        <f t="shared" si="1"/>
        <v>-8.7200000000000006</v>
      </c>
      <c r="U50" s="9">
        <f t="shared" ca="1" si="2"/>
        <v>-0.61876078508615795</v>
      </c>
      <c r="W50" s="3">
        <f t="shared" ca="1" si="3"/>
        <v>0</v>
      </c>
    </row>
    <row r="51" spans="1:23" ht="15.75" customHeight="1">
      <c r="A51" s="4">
        <v>43432</v>
      </c>
      <c r="B51" s="1" t="s">
        <v>246</v>
      </c>
      <c r="C51" s="1" t="s">
        <v>247</v>
      </c>
      <c r="D51" s="1" t="s">
        <v>248</v>
      </c>
      <c r="E51" s="5">
        <v>10</v>
      </c>
      <c r="F51" s="5">
        <v>9.5</v>
      </c>
      <c r="G51" s="5">
        <v>9.4</v>
      </c>
      <c r="H51" s="6">
        <v>1</v>
      </c>
      <c r="I51" s="1" t="s">
        <v>249</v>
      </c>
      <c r="J51" s="2">
        <v>2.15</v>
      </c>
      <c r="K51" s="2" t="s">
        <v>250</v>
      </c>
      <c r="N51" s="3">
        <v>1</v>
      </c>
      <c r="S51" s="3">
        <f t="shared" ca="1" si="4"/>
        <v>1.5852156057494866</v>
      </c>
      <c r="T51" s="2">
        <f t="shared" si="1"/>
        <v>-7.85</v>
      </c>
      <c r="U51" s="9">
        <f t="shared" ca="1" si="2"/>
        <v>-0.62078735480812819</v>
      </c>
      <c r="W51" s="3">
        <f t="shared" ca="1" si="3"/>
        <v>0</v>
      </c>
    </row>
    <row r="52" spans="1:23" ht="15.75" customHeight="1">
      <c r="A52" s="4">
        <v>43026</v>
      </c>
      <c r="B52" s="1" t="s">
        <v>251</v>
      </c>
      <c r="C52" s="1" t="s">
        <v>252</v>
      </c>
      <c r="D52" s="1" t="s">
        <v>253</v>
      </c>
      <c r="E52" s="5">
        <v>24</v>
      </c>
      <c r="F52" s="5">
        <v>34.5</v>
      </c>
      <c r="G52" s="5">
        <v>29.18</v>
      </c>
      <c r="H52" s="6">
        <v>3</v>
      </c>
      <c r="I52" s="1" t="s">
        <v>254</v>
      </c>
      <c r="J52" s="2">
        <v>1.77</v>
      </c>
      <c r="K52" s="2" t="s">
        <v>255</v>
      </c>
      <c r="N52" s="3">
        <v>1</v>
      </c>
      <c r="S52" s="3">
        <f t="shared" ca="1" si="4"/>
        <v>2.6967830253251197</v>
      </c>
      <c r="T52" s="2">
        <f t="shared" si="1"/>
        <v>-22.23</v>
      </c>
      <c r="U52" s="9">
        <f t="shared" ca="1" si="2"/>
        <v>-0.61967719716812819</v>
      </c>
      <c r="W52" s="3">
        <f t="shared" ca="1" si="3"/>
        <v>0</v>
      </c>
    </row>
    <row r="53" spans="1:23" ht="15.75" customHeight="1">
      <c r="A53" s="4">
        <v>43315</v>
      </c>
      <c r="B53" s="1" t="s">
        <v>256</v>
      </c>
      <c r="C53" s="1" t="s">
        <v>257</v>
      </c>
      <c r="D53" s="1" t="s">
        <v>258</v>
      </c>
      <c r="E53" s="5">
        <v>16</v>
      </c>
      <c r="F53" s="5">
        <v>18.5</v>
      </c>
      <c r="G53" s="5">
        <v>22.1</v>
      </c>
      <c r="H53" s="6">
        <v>2</v>
      </c>
      <c r="I53" s="1" t="s">
        <v>259</v>
      </c>
      <c r="J53" s="2">
        <v>2.71</v>
      </c>
      <c r="K53" s="2" t="s">
        <v>260</v>
      </c>
      <c r="N53" s="3">
        <v>1</v>
      </c>
      <c r="S53" s="3">
        <f t="shared" ca="1" si="4"/>
        <v>1.9055441478439425</v>
      </c>
      <c r="T53" s="2">
        <f t="shared" si="1"/>
        <v>-13.29</v>
      </c>
      <c r="U53" s="9">
        <f t="shared" ca="1" si="2"/>
        <v>-0.6061670186673378</v>
      </c>
      <c r="W53" s="3">
        <f t="shared" ca="1" si="3"/>
        <v>0</v>
      </c>
    </row>
    <row r="54" spans="1:23" ht="15.75" customHeight="1">
      <c r="A54" s="4">
        <v>43265</v>
      </c>
      <c r="B54" s="1" t="s">
        <v>261</v>
      </c>
      <c r="C54" s="1" t="s">
        <v>262</v>
      </c>
      <c r="D54" s="1" t="s">
        <v>263</v>
      </c>
      <c r="E54" s="5">
        <v>12</v>
      </c>
      <c r="F54" s="5">
        <v>11.75</v>
      </c>
      <c r="G54" s="5">
        <v>12</v>
      </c>
      <c r="H54" s="6">
        <v>1</v>
      </c>
      <c r="I54" s="1" t="s">
        <v>264</v>
      </c>
      <c r="J54" s="2">
        <v>1.8</v>
      </c>
      <c r="K54" s="2" t="s">
        <v>265</v>
      </c>
      <c r="N54" s="3">
        <v>1</v>
      </c>
      <c r="S54" s="3">
        <f t="shared" ca="1" si="4"/>
        <v>2.0424366872005475</v>
      </c>
      <c r="T54" s="2">
        <f t="shared" si="1"/>
        <v>-10.199999999999999</v>
      </c>
      <c r="U54" s="9">
        <f t="shared" ca="1" si="2"/>
        <v>-0.60499280785030995</v>
      </c>
      <c r="W54" s="3">
        <f t="shared" ca="1" si="3"/>
        <v>0</v>
      </c>
    </row>
    <row r="55" spans="1:23" ht="15">
      <c r="A55" s="4">
        <v>43369</v>
      </c>
      <c r="B55" s="1" t="s">
        <v>266</v>
      </c>
      <c r="C55" s="1" t="s">
        <v>267</v>
      </c>
      <c r="D55" s="1" t="s">
        <v>268</v>
      </c>
      <c r="E55" s="5">
        <v>15</v>
      </c>
      <c r="F55" s="5">
        <v>13.45</v>
      </c>
      <c r="G55" s="5">
        <v>10.66</v>
      </c>
      <c r="H55" s="6">
        <v>2</v>
      </c>
      <c r="I55" s="1" t="s">
        <v>269</v>
      </c>
      <c r="J55" s="2">
        <v>3.01</v>
      </c>
      <c r="K55" s="2" t="s">
        <v>270</v>
      </c>
      <c r="N55" s="3">
        <v>1</v>
      </c>
      <c r="S55" s="3">
        <f t="shared" ca="1" si="4"/>
        <v>1.7577002053388091</v>
      </c>
      <c r="T55" s="2">
        <f t="shared" si="1"/>
        <v>-11.99</v>
      </c>
      <c r="U55" s="9">
        <f t="shared" ca="1" si="2"/>
        <v>-0.59898505242111355</v>
      </c>
      <c r="W55" s="3">
        <f t="shared" ca="1" si="3"/>
        <v>0</v>
      </c>
    </row>
    <row r="56" spans="1:23" ht="15">
      <c r="A56" s="4">
        <v>43522</v>
      </c>
      <c r="B56" s="1" t="s">
        <v>271</v>
      </c>
      <c r="C56" s="1" t="s">
        <v>272</v>
      </c>
      <c r="D56" s="1" t="s">
        <v>273</v>
      </c>
      <c r="E56" s="5">
        <v>11</v>
      </c>
      <c r="F56" s="5">
        <v>11</v>
      </c>
      <c r="G56" s="5">
        <v>8.5</v>
      </c>
      <c r="H56" s="6">
        <v>1</v>
      </c>
      <c r="I56" s="1" t="s">
        <v>274</v>
      </c>
      <c r="J56" s="2">
        <v>3.28</v>
      </c>
      <c r="K56" s="2" t="s">
        <v>275</v>
      </c>
      <c r="N56" s="3">
        <v>1</v>
      </c>
      <c r="S56" s="3">
        <f t="shared" ca="1" si="4"/>
        <v>1.3388090349075976</v>
      </c>
      <c r="T56" s="2">
        <f t="shared" si="1"/>
        <v>-7.7200000000000006</v>
      </c>
      <c r="U56" s="9">
        <f t="shared" ca="1" si="2"/>
        <v>-0.59498333813308557</v>
      </c>
      <c r="W56" s="3">
        <f t="shared" ca="1" si="3"/>
        <v>0</v>
      </c>
    </row>
    <row r="57" spans="1:23" ht="15">
      <c r="A57" s="4">
        <v>42853</v>
      </c>
      <c r="B57" s="1" t="s">
        <v>276</v>
      </c>
      <c r="C57" s="1" t="s">
        <v>277</v>
      </c>
      <c r="D57" s="1" t="s">
        <v>278</v>
      </c>
      <c r="E57" s="5">
        <v>17</v>
      </c>
      <c r="F57" s="5">
        <v>20</v>
      </c>
      <c r="G57" s="5">
        <v>19.5</v>
      </c>
      <c r="H57" s="6">
        <v>1</v>
      </c>
      <c r="I57" s="1" t="s">
        <v>279</v>
      </c>
      <c r="J57" s="2">
        <v>0.94</v>
      </c>
      <c r="K57" s="2" t="s">
        <v>280</v>
      </c>
      <c r="N57" s="3">
        <v>1</v>
      </c>
      <c r="S57" s="3">
        <f t="shared" ca="1" si="4"/>
        <v>3.1704312114989732</v>
      </c>
      <c r="T57" s="2">
        <f t="shared" si="1"/>
        <v>-16.059999999999999</v>
      </c>
      <c r="U57" s="9">
        <f t="shared" ca="1" si="2"/>
        <v>-0.59874293304156945</v>
      </c>
      <c r="W57" s="3">
        <f t="shared" ca="1" si="3"/>
        <v>0</v>
      </c>
    </row>
    <row r="58" spans="1:23" ht="15">
      <c r="A58" s="4">
        <v>43385</v>
      </c>
      <c r="B58" s="1" t="s">
        <v>281</v>
      </c>
      <c r="C58" s="1" t="s">
        <v>282</v>
      </c>
      <c r="D58" s="1" t="s">
        <v>283</v>
      </c>
      <c r="E58" s="5">
        <v>14</v>
      </c>
      <c r="F58" s="5">
        <v>14.25</v>
      </c>
      <c r="G58" s="5">
        <v>14</v>
      </c>
      <c r="H58" s="6">
        <v>2</v>
      </c>
      <c r="I58" s="1" t="s">
        <v>284</v>
      </c>
      <c r="J58" s="2">
        <v>3</v>
      </c>
      <c r="K58" s="2" t="s">
        <v>285</v>
      </c>
      <c r="N58" s="8">
        <v>1</v>
      </c>
      <c r="S58" s="3">
        <f t="shared" ca="1" si="4"/>
        <v>1.7138945927446954</v>
      </c>
      <c r="T58" s="2">
        <f t="shared" si="1"/>
        <v>-11</v>
      </c>
      <c r="U58" s="9">
        <f t="shared" ca="1" si="2"/>
        <v>-0.59294135178862106</v>
      </c>
      <c r="W58" s="3">
        <f t="shared" ca="1" si="3"/>
        <v>0</v>
      </c>
    </row>
    <row r="59" spans="1:23" ht="15">
      <c r="A59" s="4">
        <v>43182</v>
      </c>
      <c r="B59" s="1" t="s">
        <v>286</v>
      </c>
      <c r="C59" s="1" t="s">
        <v>287</v>
      </c>
      <c r="D59" s="1" t="s">
        <v>288</v>
      </c>
      <c r="E59" s="5">
        <v>11.5</v>
      </c>
      <c r="F59" s="5">
        <v>13.1</v>
      </c>
      <c r="G59" s="5">
        <v>11.1</v>
      </c>
      <c r="H59" s="6">
        <v>1</v>
      </c>
      <c r="I59" s="1" t="s">
        <v>289</v>
      </c>
      <c r="J59" s="2">
        <v>1.48</v>
      </c>
      <c r="K59" s="2" t="s">
        <v>290</v>
      </c>
      <c r="N59" s="3">
        <v>1</v>
      </c>
      <c r="S59" s="3">
        <f t="shared" ca="1" si="4"/>
        <v>2.2696783025325118</v>
      </c>
      <c r="T59" s="2">
        <f t="shared" si="1"/>
        <v>-10.02</v>
      </c>
      <c r="U59" s="9">
        <f t="shared" ca="1" si="2"/>
        <v>-0.59478847247313515</v>
      </c>
      <c r="W59" s="3">
        <f t="shared" ca="1" si="3"/>
        <v>0</v>
      </c>
    </row>
    <row r="60" spans="1:23" ht="15">
      <c r="A60" s="4">
        <v>43306</v>
      </c>
      <c r="B60" s="1" t="s">
        <v>291</v>
      </c>
      <c r="C60" s="1" t="s">
        <v>292</v>
      </c>
      <c r="D60" s="1" t="s">
        <v>293</v>
      </c>
      <c r="E60" s="5">
        <v>8.5</v>
      </c>
      <c r="F60" s="5">
        <v>9</v>
      </c>
      <c r="G60" s="5">
        <v>8.8000000000000007</v>
      </c>
      <c r="H60" s="6">
        <v>1</v>
      </c>
      <c r="I60" s="1" t="s">
        <v>294</v>
      </c>
      <c r="J60" s="2">
        <v>1.6</v>
      </c>
      <c r="K60" s="2" t="s">
        <v>295</v>
      </c>
      <c r="N60" s="3">
        <v>1</v>
      </c>
      <c r="S60" s="3">
        <f t="shared" ca="1" si="4"/>
        <v>1.9301848049281314</v>
      </c>
      <c r="T60" s="2">
        <f t="shared" si="1"/>
        <v>-6.9</v>
      </c>
      <c r="U60" s="9">
        <f t="shared" ca="1" si="2"/>
        <v>-0.57904718321415416</v>
      </c>
      <c r="W60" s="3">
        <f t="shared" ca="1" si="3"/>
        <v>0</v>
      </c>
    </row>
    <row r="61" spans="1:23" ht="15">
      <c r="A61" s="4">
        <v>42802</v>
      </c>
      <c r="B61" s="1" t="s">
        <v>296</v>
      </c>
      <c r="C61" s="1" t="s">
        <v>297</v>
      </c>
      <c r="D61" s="1" t="s">
        <v>298</v>
      </c>
      <c r="E61" s="5">
        <v>13</v>
      </c>
      <c r="F61" s="5">
        <v>12.85</v>
      </c>
      <c r="G61" s="5">
        <v>12.65</v>
      </c>
      <c r="H61" s="6">
        <v>1</v>
      </c>
      <c r="I61" s="1" t="s">
        <v>299</v>
      </c>
      <c r="J61" s="2">
        <v>0.74</v>
      </c>
      <c r="K61" s="2" t="s">
        <v>300</v>
      </c>
      <c r="N61" s="3">
        <v>1</v>
      </c>
      <c r="S61" s="3">
        <f t="shared" ca="1" si="4"/>
        <v>3.3100616016427105</v>
      </c>
      <c r="T61" s="2">
        <f t="shared" si="1"/>
        <v>-12.26</v>
      </c>
      <c r="U61" s="9">
        <f t="shared" ca="1" si="2"/>
        <v>-0.57931096947686989</v>
      </c>
      <c r="W61" s="3">
        <f t="shared" ca="1" si="3"/>
        <v>0</v>
      </c>
    </row>
    <row r="62" spans="1:23" ht="15">
      <c r="A62" s="4">
        <v>43055</v>
      </c>
      <c r="B62" s="1" t="s">
        <v>301</v>
      </c>
      <c r="C62" s="1" t="s">
        <v>302</v>
      </c>
      <c r="D62" s="1" t="s">
        <v>303</v>
      </c>
      <c r="E62" s="5">
        <v>8</v>
      </c>
      <c r="F62" s="5">
        <v>8.25</v>
      </c>
      <c r="G62" s="5">
        <v>8.4</v>
      </c>
      <c r="H62" s="6">
        <v>1</v>
      </c>
      <c r="I62" s="1" t="s">
        <v>304</v>
      </c>
      <c r="J62" s="2">
        <v>0.84</v>
      </c>
      <c r="K62" s="2" t="s">
        <v>305</v>
      </c>
      <c r="N62" s="3">
        <v>1</v>
      </c>
      <c r="S62" s="3">
        <f t="shared" ca="1" si="4"/>
        <v>2.6173853524982889</v>
      </c>
      <c r="T62" s="2">
        <f t="shared" si="1"/>
        <v>-7.16</v>
      </c>
      <c r="U62" s="9">
        <f t="shared" ca="1" si="2"/>
        <v>-0.57729739105120825</v>
      </c>
      <c r="W62" s="3">
        <f t="shared" ca="1" si="3"/>
        <v>0</v>
      </c>
    </row>
    <row r="63" spans="1:23" ht="15">
      <c r="A63" s="4">
        <v>43370</v>
      </c>
      <c r="B63" s="1" t="s">
        <v>306</v>
      </c>
      <c r="C63" s="1" t="s">
        <v>306</v>
      </c>
      <c r="D63" s="1" t="s">
        <v>307</v>
      </c>
      <c r="E63" s="5">
        <v>12.5</v>
      </c>
      <c r="F63" s="5">
        <v>16</v>
      </c>
      <c r="G63" s="5">
        <v>12.62</v>
      </c>
      <c r="H63" s="6">
        <v>2</v>
      </c>
      <c r="I63" s="1" t="s">
        <v>308</v>
      </c>
      <c r="J63" s="2">
        <v>2.87</v>
      </c>
      <c r="K63" s="2" t="s">
        <v>309</v>
      </c>
      <c r="N63" s="3">
        <v>1</v>
      </c>
      <c r="S63" s="3">
        <f t="shared" ca="1" si="4"/>
        <v>1.754962354551677</v>
      </c>
      <c r="T63" s="2">
        <f t="shared" si="1"/>
        <v>-9.629999999999999</v>
      </c>
      <c r="U63" s="9">
        <f t="shared" ca="1" si="2"/>
        <v>-0.56761202784306142</v>
      </c>
      <c r="W63" s="3">
        <f t="shared" ca="1" si="3"/>
        <v>0</v>
      </c>
    </row>
    <row r="64" spans="1:23" ht="15">
      <c r="A64" s="4">
        <v>42915</v>
      </c>
      <c r="B64" s="1" t="s">
        <v>310</v>
      </c>
      <c r="C64" s="1" t="s">
        <v>311</v>
      </c>
      <c r="D64" s="1" t="s">
        <v>312</v>
      </c>
      <c r="E64" s="5">
        <v>15</v>
      </c>
      <c r="F64" s="5">
        <v>13.75</v>
      </c>
      <c r="G64" s="5">
        <v>10.8</v>
      </c>
      <c r="H64" s="6">
        <v>2</v>
      </c>
      <c r="I64" s="1" t="s">
        <v>313</v>
      </c>
      <c r="J64" s="2">
        <v>1.18</v>
      </c>
      <c r="K64" s="2" t="s">
        <v>314</v>
      </c>
      <c r="N64" s="3">
        <v>1</v>
      </c>
      <c r="S64" s="3">
        <f t="shared" ca="1" si="4"/>
        <v>3.0006844626967832</v>
      </c>
      <c r="T64" s="2">
        <f t="shared" si="1"/>
        <v>-13.82</v>
      </c>
      <c r="U64" s="9">
        <f t="shared" ca="1" si="2"/>
        <v>-0.57143746040609789</v>
      </c>
      <c r="W64" s="3">
        <f t="shared" ca="1" si="3"/>
        <v>0</v>
      </c>
    </row>
    <row r="65" spans="1:23" ht="15">
      <c r="A65" s="4">
        <v>43125</v>
      </c>
      <c r="B65" s="1" t="s">
        <v>315</v>
      </c>
      <c r="C65" s="1" t="s">
        <v>316</v>
      </c>
      <c r="D65" s="1" t="s">
        <v>317</v>
      </c>
      <c r="E65" s="5">
        <v>17</v>
      </c>
      <c r="F65" s="5">
        <v>20.5</v>
      </c>
      <c r="G65" s="5">
        <v>28.71</v>
      </c>
      <c r="H65" s="6">
        <v>2</v>
      </c>
      <c r="I65" s="1" t="s">
        <v>318</v>
      </c>
      <c r="J65" s="2">
        <v>2.23</v>
      </c>
      <c r="K65" s="2" t="s">
        <v>319</v>
      </c>
      <c r="N65" s="3">
        <v>1</v>
      </c>
      <c r="S65" s="3">
        <f t="shared" ca="1" si="4"/>
        <v>2.4257357973990419</v>
      </c>
      <c r="T65" s="2">
        <f t="shared" si="1"/>
        <v>-14.77</v>
      </c>
      <c r="U65" s="9">
        <f t="shared" ca="1" si="2"/>
        <v>-0.56714783236044797</v>
      </c>
      <c r="W65" s="3">
        <f t="shared" ca="1" si="3"/>
        <v>0</v>
      </c>
    </row>
    <row r="66" spans="1:23" ht="15">
      <c r="A66" s="4">
        <v>43278</v>
      </c>
      <c r="B66" s="1" t="s">
        <v>320</v>
      </c>
      <c r="C66" s="1" t="s">
        <v>321</v>
      </c>
      <c r="D66" s="1" t="s">
        <v>322</v>
      </c>
      <c r="E66" s="5">
        <v>9</v>
      </c>
      <c r="F66" s="5">
        <v>10.4</v>
      </c>
      <c r="G66" s="5">
        <v>9.67</v>
      </c>
      <c r="H66" s="6">
        <v>1</v>
      </c>
      <c r="I66" s="1" t="s">
        <v>323</v>
      </c>
      <c r="J66" s="2">
        <v>1.73</v>
      </c>
      <c r="K66" s="2" t="s">
        <v>324</v>
      </c>
      <c r="N66" s="3">
        <v>1</v>
      </c>
      <c r="S66" s="3">
        <f t="shared" ca="1" si="4"/>
        <v>2.0068446269678302</v>
      </c>
      <c r="T66" s="2">
        <f t="shared" si="1"/>
        <v>-7.27</v>
      </c>
      <c r="U66" s="9">
        <f t="shared" ca="1" si="2"/>
        <v>-0.56033373777132822</v>
      </c>
      <c r="W66" s="3">
        <f t="shared" ca="1" si="3"/>
        <v>0</v>
      </c>
    </row>
    <row r="67" spans="1:23" ht="15">
      <c r="A67" s="4">
        <v>41620</v>
      </c>
      <c r="B67" s="1" t="s">
        <v>325</v>
      </c>
      <c r="C67" s="1" t="s">
        <v>326</v>
      </c>
      <c r="D67" s="1" t="s">
        <v>327</v>
      </c>
      <c r="E67" s="5">
        <v>7</v>
      </c>
      <c r="F67" s="5">
        <v>7</v>
      </c>
      <c r="G67" s="5">
        <v>7</v>
      </c>
      <c r="H67" s="6">
        <v>1</v>
      </c>
      <c r="I67" s="1" t="s">
        <v>328</v>
      </c>
      <c r="J67" s="2">
        <v>0.03</v>
      </c>
      <c r="K67" s="1" t="s">
        <v>325</v>
      </c>
      <c r="N67" s="3">
        <v>1</v>
      </c>
      <c r="S67" s="3">
        <f t="shared" ca="1" si="4"/>
        <v>6.5462012320328542</v>
      </c>
      <c r="T67" s="2">
        <f t="shared" si="1"/>
        <v>-6.97</v>
      </c>
      <c r="U67" s="9">
        <f t="shared" ca="1" si="2"/>
        <v>-0.56522252665502171</v>
      </c>
      <c r="W67" s="3">
        <f t="shared" ca="1" si="3"/>
        <v>0</v>
      </c>
    </row>
    <row r="68" spans="1:23" ht="15">
      <c r="A68" s="4">
        <v>43592</v>
      </c>
      <c r="B68" s="1" t="s">
        <v>329</v>
      </c>
      <c r="C68" s="1" t="s">
        <v>330</v>
      </c>
      <c r="D68" s="1" t="s">
        <v>331</v>
      </c>
      <c r="E68" s="5">
        <v>10</v>
      </c>
      <c r="F68" s="5">
        <v>9.5</v>
      </c>
      <c r="G68" s="5">
        <v>7.89</v>
      </c>
      <c r="H68" s="6">
        <v>1</v>
      </c>
      <c r="I68" s="1" t="s">
        <v>332</v>
      </c>
      <c r="J68" s="2">
        <v>4.0199999999999996</v>
      </c>
      <c r="K68" s="2" t="s">
        <v>333</v>
      </c>
      <c r="N68" s="3">
        <v>1</v>
      </c>
      <c r="S68" s="3">
        <f t="shared" ca="1" si="4"/>
        <v>1.1471594798083504</v>
      </c>
      <c r="T68" s="2">
        <f t="shared" si="1"/>
        <v>-5.98</v>
      </c>
      <c r="U68" s="9">
        <f t="shared" ca="1" si="2"/>
        <v>-0.54814761671294931</v>
      </c>
      <c r="W68" s="3">
        <f t="shared" ca="1" si="3"/>
        <v>0</v>
      </c>
    </row>
    <row r="69" spans="1:23" ht="15">
      <c r="A69" s="4">
        <v>43641</v>
      </c>
      <c r="B69" s="1" t="s">
        <v>334</v>
      </c>
      <c r="C69" s="1" t="s">
        <v>335</v>
      </c>
      <c r="D69" s="1" t="s">
        <v>336</v>
      </c>
      <c r="E69" s="5">
        <v>9.4</v>
      </c>
      <c r="F69" s="5">
        <v>9.3000000000000007</v>
      </c>
      <c r="G69" s="5">
        <v>9.09</v>
      </c>
      <c r="H69" s="6">
        <v>0</v>
      </c>
      <c r="I69" s="1" t="s">
        <v>337</v>
      </c>
      <c r="J69" s="7">
        <v>4.25</v>
      </c>
      <c r="K69" s="1" t="s">
        <v>334</v>
      </c>
      <c r="N69" s="3">
        <v>1</v>
      </c>
      <c r="S69" s="3">
        <f t="shared" ca="1" si="4"/>
        <v>1.0130047912388775</v>
      </c>
      <c r="T69" s="2">
        <f t="shared" si="1"/>
        <v>-5.15</v>
      </c>
      <c r="U69" s="9">
        <f t="shared" ca="1" si="2"/>
        <v>-0.54324135192801903</v>
      </c>
      <c r="W69" s="3">
        <f t="shared" ca="1" si="3"/>
        <v>0</v>
      </c>
    </row>
    <row r="70" spans="1:23" ht="15">
      <c r="A70" s="4">
        <v>43147</v>
      </c>
      <c r="B70" s="1" t="s">
        <v>338</v>
      </c>
      <c r="C70" s="1" t="s">
        <v>339</v>
      </c>
      <c r="D70" s="1" t="s">
        <v>159</v>
      </c>
      <c r="E70" s="5">
        <v>4</v>
      </c>
      <c r="F70" s="5">
        <v>4.4000000000000004</v>
      </c>
      <c r="G70" s="5">
        <v>6.18</v>
      </c>
      <c r="H70" s="6">
        <v>0</v>
      </c>
      <c r="I70" s="1" t="s">
        <v>340</v>
      </c>
      <c r="J70" s="2">
        <v>0.6</v>
      </c>
      <c r="K70" s="2" t="s">
        <v>341</v>
      </c>
      <c r="N70" s="3">
        <v>1</v>
      </c>
      <c r="S70" s="3">
        <f t="shared" ca="1" si="4"/>
        <v>2.3655030800821355</v>
      </c>
      <c r="T70" s="2">
        <f t="shared" si="1"/>
        <v>-3.4</v>
      </c>
      <c r="U70" s="9">
        <f t="shared" ca="1" si="2"/>
        <v>-0.55156623931282245</v>
      </c>
      <c r="W70" s="3">
        <f t="shared" ca="1" si="3"/>
        <v>0</v>
      </c>
    </row>
    <row r="71" spans="1:23" ht="15">
      <c r="A71" s="4">
        <v>43140</v>
      </c>
      <c r="B71" s="1" t="s">
        <v>342</v>
      </c>
      <c r="C71" s="1" t="s">
        <v>343</v>
      </c>
      <c r="D71" s="1" t="s">
        <v>344</v>
      </c>
      <c r="E71" s="5">
        <v>10</v>
      </c>
      <c r="F71" s="5">
        <v>9</v>
      </c>
      <c r="G71" s="5">
        <v>9</v>
      </c>
      <c r="H71" s="6">
        <v>1</v>
      </c>
      <c r="I71" s="1" t="s">
        <v>345</v>
      </c>
      <c r="J71" s="2">
        <v>1.48</v>
      </c>
      <c r="K71" s="2" t="s">
        <v>346</v>
      </c>
      <c r="N71" s="3">
        <v>1</v>
      </c>
      <c r="S71" s="3">
        <f t="shared" ca="1" si="4"/>
        <v>2.3846680355920604</v>
      </c>
      <c r="T71" s="2">
        <f t="shared" si="1"/>
        <v>-8.52</v>
      </c>
      <c r="U71" s="9">
        <f t="shared" ca="1" si="2"/>
        <v>-0.55119992795395656</v>
      </c>
      <c r="W71" s="3">
        <f t="shared" ca="1" si="3"/>
        <v>0</v>
      </c>
    </row>
    <row r="72" spans="1:23" ht="15">
      <c r="A72" s="4">
        <v>43126</v>
      </c>
      <c r="B72" s="1" t="s">
        <v>347</v>
      </c>
      <c r="C72" s="1" t="s">
        <v>348</v>
      </c>
      <c r="D72" s="1" t="s">
        <v>349</v>
      </c>
      <c r="E72" s="5">
        <v>15</v>
      </c>
      <c r="F72" s="5">
        <v>18.62</v>
      </c>
      <c r="G72" s="5">
        <v>16.579999999999998</v>
      </c>
      <c r="H72" s="6">
        <v>2</v>
      </c>
      <c r="I72" s="1" t="s">
        <v>350</v>
      </c>
      <c r="J72" s="2">
        <v>2.23</v>
      </c>
      <c r="K72" s="2" t="s">
        <v>351</v>
      </c>
      <c r="N72" s="3">
        <v>1</v>
      </c>
      <c r="S72" s="3">
        <f t="shared" ca="1" si="4"/>
        <v>2.4229979466119098</v>
      </c>
      <c r="T72" s="2">
        <f t="shared" si="1"/>
        <v>-12.77</v>
      </c>
      <c r="U72" s="9">
        <f t="shared" ca="1" si="2"/>
        <v>-0.54463176415981396</v>
      </c>
      <c r="W72" s="3">
        <f t="shared" ca="1" si="3"/>
        <v>0</v>
      </c>
    </row>
    <row r="73" spans="1:23" ht="15">
      <c r="A73" s="4">
        <v>43047</v>
      </c>
      <c r="B73" s="1" t="s">
        <v>352</v>
      </c>
      <c r="C73" s="1" t="s">
        <v>353</v>
      </c>
      <c r="D73" s="1" t="s">
        <v>354</v>
      </c>
      <c r="E73" s="5">
        <v>10</v>
      </c>
      <c r="F73" s="5">
        <v>10.199999999999999</v>
      </c>
      <c r="G73" s="5">
        <v>9.5</v>
      </c>
      <c r="H73" s="6">
        <v>1</v>
      </c>
      <c r="I73" s="1" t="s">
        <v>355</v>
      </c>
      <c r="J73" s="2">
        <v>1.27</v>
      </c>
      <c r="K73" s="2" t="s">
        <v>356</v>
      </c>
      <c r="N73" s="3">
        <v>1</v>
      </c>
      <c r="S73" s="3">
        <f t="shared" ca="1" si="4"/>
        <v>2.6392881587953458</v>
      </c>
      <c r="T73" s="2">
        <f t="shared" si="1"/>
        <v>-8.73</v>
      </c>
      <c r="U73" s="9">
        <f t="shared" ca="1" si="2"/>
        <v>-0.54244831963069051</v>
      </c>
      <c r="W73" s="3">
        <f t="shared" ca="1" si="3"/>
        <v>0</v>
      </c>
    </row>
    <row r="74" spans="1:23" ht="15">
      <c r="A74" s="4">
        <v>43642</v>
      </c>
      <c r="B74" s="1" t="s">
        <v>357</v>
      </c>
      <c r="C74" s="1" t="s">
        <v>358</v>
      </c>
      <c r="D74" s="1" t="s">
        <v>359</v>
      </c>
      <c r="E74" s="5">
        <v>12</v>
      </c>
      <c r="F74" s="5">
        <v>10.08</v>
      </c>
      <c r="G74" s="5">
        <v>9.6999999999999993</v>
      </c>
      <c r="H74" s="6">
        <v>1</v>
      </c>
      <c r="I74" s="1" t="s">
        <v>360</v>
      </c>
      <c r="J74" s="2">
        <v>5.65</v>
      </c>
      <c r="K74" s="2" t="s">
        <v>361</v>
      </c>
      <c r="N74" s="3">
        <v>1</v>
      </c>
      <c r="S74" s="3">
        <f t="shared" ca="1" si="4"/>
        <v>1.0102669404517455</v>
      </c>
      <c r="T74" s="2">
        <f t="shared" si="1"/>
        <v>-6.35</v>
      </c>
      <c r="U74" s="9">
        <f t="shared" ca="1" si="2"/>
        <v>-0.52554861136184849</v>
      </c>
      <c r="W74" s="3">
        <f t="shared" ca="1" si="3"/>
        <v>0</v>
      </c>
    </row>
    <row r="75" spans="1:23" ht="15">
      <c r="A75" s="4">
        <v>43763</v>
      </c>
      <c r="B75" s="1" t="s">
        <v>362</v>
      </c>
      <c r="C75" s="1" t="s">
        <v>363</v>
      </c>
      <c r="D75" s="1" t="s">
        <v>364</v>
      </c>
      <c r="E75" s="5">
        <v>12</v>
      </c>
      <c r="F75" s="5">
        <v>12.16</v>
      </c>
      <c r="G75" s="5">
        <v>10.029999999999999</v>
      </c>
      <c r="H75" s="6">
        <v>1</v>
      </c>
      <c r="I75" s="1" t="s">
        <v>365</v>
      </c>
      <c r="J75" s="2">
        <v>7.36</v>
      </c>
      <c r="K75" s="2" t="s">
        <v>366</v>
      </c>
      <c r="N75" s="3">
        <v>1</v>
      </c>
      <c r="S75" s="3">
        <f t="shared" ca="1" si="4"/>
        <v>0.67898699520876116</v>
      </c>
      <c r="T75" s="2">
        <f t="shared" si="1"/>
        <v>-4.6399999999999997</v>
      </c>
      <c r="U75" s="9">
        <f t="shared" ca="1" si="2"/>
        <v>-0.51323059632253853</v>
      </c>
      <c r="W75" s="3">
        <f t="shared" ca="1" si="3"/>
        <v>0</v>
      </c>
    </row>
    <row r="76" spans="1:23" ht="15">
      <c r="A76" s="4">
        <v>42110</v>
      </c>
      <c r="B76" s="1" t="s">
        <v>367</v>
      </c>
      <c r="C76" s="1" t="s">
        <v>368</v>
      </c>
      <c r="D76" s="1" t="s">
        <v>369</v>
      </c>
      <c r="E76" s="5">
        <v>11</v>
      </c>
      <c r="F76" s="5">
        <v>11.75</v>
      </c>
      <c r="G76" s="5">
        <v>11.2</v>
      </c>
      <c r="H76" s="6">
        <v>1</v>
      </c>
      <c r="I76" s="1" t="s">
        <v>370</v>
      </c>
      <c r="J76" s="7">
        <v>0.2</v>
      </c>
      <c r="K76" s="1" t="s">
        <v>367</v>
      </c>
      <c r="N76" s="3">
        <v>1</v>
      </c>
      <c r="S76" s="3">
        <f t="shared" ca="1" si="4"/>
        <v>5.204654346338125</v>
      </c>
      <c r="T76" s="2">
        <f t="shared" si="1"/>
        <v>-10.8</v>
      </c>
      <c r="U76" s="9">
        <f t="shared" ca="1" si="2"/>
        <v>-0.53696463197140609</v>
      </c>
      <c r="W76" s="3">
        <f t="shared" ca="1" si="3"/>
        <v>0</v>
      </c>
    </row>
    <row r="77" spans="1:23" ht="15">
      <c r="A77" s="4">
        <v>43777</v>
      </c>
      <c r="B77" s="1" t="s">
        <v>371</v>
      </c>
      <c r="C77" s="1" t="s">
        <v>372</v>
      </c>
      <c r="D77" s="1" t="s">
        <v>373</v>
      </c>
      <c r="E77" s="5">
        <v>4</v>
      </c>
      <c r="F77" s="5">
        <v>4.1100000000000003</v>
      </c>
      <c r="G77" s="5">
        <v>4.57</v>
      </c>
      <c r="H77" s="6">
        <v>1</v>
      </c>
      <c r="I77" s="1" t="s">
        <v>374</v>
      </c>
      <c r="J77" s="2">
        <v>2.5499999999999998</v>
      </c>
      <c r="K77" s="2" t="s">
        <v>375</v>
      </c>
      <c r="N77" s="3">
        <v>1</v>
      </c>
      <c r="S77" s="3">
        <f t="shared" ca="1" si="4"/>
        <v>0.64065708418891165</v>
      </c>
      <c r="T77" s="2">
        <f t="shared" si="1"/>
        <v>-1.4500000000000002</v>
      </c>
      <c r="U77" s="9">
        <f t="shared" ca="1" si="2"/>
        <v>-0.50476237920245826</v>
      </c>
      <c r="W77" s="3">
        <f t="shared" ca="1" si="3"/>
        <v>0</v>
      </c>
    </row>
    <row r="78" spans="1:23" ht="15">
      <c r="A78" s="4">
        <v>43272</v>
      </c>
      <c r="B78" s="1" t="s">
        <v>376</v>
      </c>
      <c r="C78" s="1" t="s">
        <v>377</v>
      </c>
      <c r="D78" s="1" t="s">
        <v>378</v>
      </c>
      <c r="E78" s="5">
        <v>16</v>
      </c>
      <c r="F78" s="5">
        <v>17.399999999999999</v>
      </c>
      <c r="G78" s="5">
        <v>22.2</v>
      </c>
      <c r="H78" s="6">
        <v>2</v>
      </c>
      <c r="I78" s="1" t="s">
        <v>379</v>
      </c>
      <c r="J78" s="2">
        <v>3.7</v>
      </c>
      <c r="K78" s="2" t="s">
        <v>380</v>
      </c>
      <c r="N78" s="3">
        <v>1</v>
      </c>
      <c r="S78" s="3">
        <f t="shared" ca="1" si="4"/>
        <v>2.023271731690623</v>
      </c>
      <c r="T78" s="2">
        <f t="shared" si="1"/>
        <v>-12.3</v>
      </c>
      <c r="U78" s="9">
        <f t="shared" ca="1" si="2"/>
        <v>-0.51504879133869752</v>
      </c>
      <c r="W78" s="3">
        <f t="shared" ca="1" si="3"/>
        <v>0</v>
      </c>
    </row>
    <row r="79" spans="1:23" ht="15">
      <c r="A79" s="4">
        <v>40647</v>
      </c>
      <c r="B79" s="1" t="s">
        <v>381</v>
      </c>
      <c r="C79" s="1" t="s">
        <v>382</v>
      </c>
      <c r="D79" s="1" t="s">
        <v>383</v>
      </c>
      <c r="E79" s="5">
        <v>18</v>
      </c>
      <c r="F79" s="5">
        <v>29</v>
      </c>
      <c r="G79" s="5">
        <v>28</v>
      </c>
      <c r="H79" s="6">
        <v>3</v>
      </c>
      <c r="I79" s="1" t="s">
        <v>384</v>
      </c>
      <c r="J79" s="2">
        <v>0.02</v>
      </c>
      <c r="K79" s="2" t="s">
        <v>385</v>
      </c>
      <c r="N79" s="3">
        <v>1</v>
      </c>
      <c r="S79" s="3">
        <f t="shared" ca="1" si="4"/>
        <v>9.2101300479123882</v>
      </c>
      <c r="T79" s="2">
        <f t="shared" si="1"/>
        <v>-17.98</v>
      </c>
      <c r="U79" s="9">
        <f t="shared" ca="1" si="2"/>
        <v>-0.5222069037601581</v>
      </c>
      <c r="W79" s="3">
        <f t="shared" ca="1" si="3"/>
        <v>0</v>
      </c>
    </row>
    <row r="80" spans="1:23" ht="15">
      <c r="A80" s="4">
        <v>43222</v>
      </c>
      <c r="B80" s="1" t="s">
        <v>386</v>
      </c>
      <c r="C80" s="1" t="s">
        <v>387</v>
      </c>
      <c r="D80" s="1" t="s">
        <v>388</v>
      </c>
      <c r="E80" s="5">
        <v>17</v>
      </c>
      <c r="F80" s="5">
        <v>17</v>
      </c>
      <c r="G80" s="5">
        <v>15.5</v>
      </c>
      <c r="H80" s="6">
        <v>1</v>
      </c>
      <c r="I80" s="1" t="s">
        <v>389</v>
      </c>
      <c r="J80" s="2">
        <v>3.62</v>
      </c>
      <c r="K80" s="1" t="s">
        <v>386</v>
      </c>
      <c r="N80" s="3">
        <v>1</v>
      </c>
      <c r="S80" s="3">
        <f t="shared" ca="1" si="4"/>
        <v>2.1601642710472277</v>
      </c>
      <c r="T80" s="2">
        <f t="shared" si="1"/>
        <v>-13.379999999999999</v>
      </c>
      <c r="U80" s="9">
        <f t="shared" ca="1" si="2"/>
        <v>-0.5113107942890287</v>
      </c>
      <c r="W80" s="3">
        <f t="shared" ca="1" si="3"/>
        <v>0</v>
      </c>
    </row>
    <row r="81" spans="1:23" ht="15">
      <c r="A81" s="4">
        <v>41942</v>
      </c>
      <c r="B81" s="1" t="s">
        <v>390</v>
      </c>
      <c r="C81" s="1" t="s">
        <v>391</v>
      </c>
      <c r="D81" s="1" t="s">
        <v>392</v>
      </c>
      <c r="E81" s="5">
        <v>17</v>
      </c>
      <c r="F81" s="5">
        <v>16</v>
      </c>
      <c r="G81" s="5">
        <v>13.37</v>
      </c>
      <c r="H81" s="6">
        <v>1</v>
      </c>
      <c r="I81" s="1" t="s">
        <v>393</v>
      </c>
      <c r="J81" s="2">
        <v>0.28000000000000003</v>
      </c>
      <c r="K81" s="2" t="s">
        <v>394</v>
      </c>
      <c r="N81" s="3">
        <v>1</v>
      </c>
      <c r="S81" s="3">
        <f t="shared" ca="1" si="4"/>
        <v>5.6646132785763177</v>
      </c>
      <c r="T81" s="2">
        <f t="shared" si="1"/>
        <v>-16.72</v>
      </c>
      <c r="U81" s="9">
        <f t="shared" ca="1" si="2"/>
        <v>-0.51561851827835858</v>
      </c>
      <c r="W81" s="3">
        <f t="shared" ca="1" si="3"/>
        <v>0</v>
      </c>
    </row>
    <row r="82" spans="1:23" ht="15">
      <c r="A82" s="4">
        <v>42950</v>
      </c>
      <c r="B82" s="1" t="s">
        <v>395</v>
      </c>
      <c r="C82" s="1" t="s">
        <v>396</v>
      </c>
      <c r="D82" s="1" t="s">
        <v>397</v>
      </c>
      <c r="E82" s="5">
        <v>20</v>
      </c>
      <c r="F82" s="5">
        <v>20.89</v>
      </c>
      <c r="G82" s="5">
        <v>20.65</v>
      </c>
      <c r="H82" s="6">
        <v>1</v>
      </c>
      <c r="I82" s="1" t="s">
        <v>398</v>
      </c>
      <c r="J82" s="2">
        <v>2.56</v>
      </c>
      <c r="K82" s="2" t="s">
        <v>395</v>
      </c>
      <c r="N82" s="3">
        <v>1</v>
      </c>
      <c r="S82" s="3">
        <f t="shared" ca="1" si="4"/>
        <v>2.9048596851471595</v>
      </c>
      <c r="T82" s="2">
        <f t="shared" si="1"/>
        <v>-17.440000000000001</v>
      </c>
      <c r="U82" s="9">
        <f t="shared" ca="1" si="2"/>
        <v>-0.50721622410057643</v>
      </c>
      <c r="W82" s="3">
        <f t="shared" ca="1" si="3"/>
        <v>0</v>
      </c>
    </row>
    <row r="83" spans="1:23" ht="15">
      <c r="A83" s="4">
        <v>43041</v>
      </c>
      <c r="B83" s="1" t="s">
        <v>399</v>
      </c>
      <c r="C83" s="1" t="s">
        <v>400</v>
      </c>
      <c r="D83" s="1" t="s">
        <v>401</v>
      </c>
      <c r="E83" s="5">
        <v>14</v>
      </c>
      <c r="F83" s="5">
        <v>12</v>
      </c>
      <c r="G83" s="5">
        <v>9.98</v>
      </c>
      <c r="H83" s="6">
        <v>1</v>
      </c>
      <c r="I83" s="1" t="s">
        <v>402</v>
      </c>
      <c r="J83" s="2">
        <v>2.17</v>
      </c>
      <c r="K83" s="2" t="s">
        <v>403</v>
      </c>
      <c r="N83" s="3">
        <v>1</v>
      </c>
      <c r="S83" s="3">
        <f t="shared" ca="1" si="4"/>
        <v>2.6557152635181382</v>
      </c>
      <c r="T83" s="2">
        <f t="shared" si="1"/>
        <v>-11.83</v>
      </c>
      <c r="U83" s="9">
        <f t="shared" ca="1" si="2"/>
        <v>-0.50441024212886498</v>
      </c>
      <c r="W83" s="3">
        <f t="shared" ca="1" si="3"/>
        <v>0</v>
      </c>
    </row>
    <row r="84" spans="1:23" ht="15">
      <c r="A84" s="4">
        <v>42636</v>
      </c>
      <c r="B84" s="1" t="s">
        <v>404</v>
      </c>
      <c r="C84" s="1" t="s">
        <v>405</v>
      </c>
      <c r="D84" s="1" t="s">
        <v>406</v>
      </c>
      <c r="E84" s="5">
        <v>13</v>
      </c>
      <c r="F84" s="5">
        <v>15.25</v>
      </c>
      <c r="G84" s="5">
        <v>15.75</v>
      </c>
      <c r="H84" s="6">
        <v>2</v>
      </c>
      <c r="I84" s="1" t="s">
        <v>407</v>
      </c>
      <c r="J84" s="2">
        <v>0.91</v>
      </c>
      <c r="K84" s="2" t="s">
        <v>408</v>
      </c>
      <c r="N84" s="3">
        <v>1</v>
      </c>
      <c r="S84" s="3">
        <f t="shared" ca="1" si="4"/>
        <v>3.7645448323066395</v>
      </c>
      <c r="T84" s="2">
        <f t="shared" si="1"/>
        <v>-12.09</v>
      </c>
      <c r="U84" s="9">
        <f t="shared" ca="1" si="2"/>
        <v>-0.50658080206774403</v>
      </c>
      <c r="W84" s="3">
        <f t="shared" ca="1" si="3"/>
        <v>0</v>
      </c>
    </row>
    <row r="85" spans="1:23" ht="15">
      <c r="A85" s="10">
        <v>43594</v>
      </c>
      <c r="B85" s="11" t="s">
        <v>409</v>
      </c>
      <c r="C85" s="11" t="s">
        <v>410</v>
      </c>
      <c r="D85" s="11" t="s">
        <v>411</v>
      </c>
      <c r="E85" s="12">
        <v>17</v>
      </c>
      <c r="F85" s="12">
        <v>17</v>
      </c>
      <c r="G85" s="12">
        <v>16.47</v>
      </c>
      <c r="H85" s="13">
        <v>1</v>
      </c>
      <c r="I85" s="11" t="s">
        <v>412</v>
      </c>
      <c r="J85" s="2">
        <v>7.83</v>
      </c>
      <c r="K85" s="2" t="s">
        <v>413</v>
      </c>
      <c r="N85" s="3">
        <v>1</v>
      </c>
      <c r="S85" s="3">
        <f t="shared" ca="1" si="4"/>
        <v>1.1416837782340863</v>
      </c>
      <c r="T85" s="2">
        <f t="shared" si="1"/>
        <v>-9.17</v>
      </c>
      <c r="U85" s="9">
        <f t="shared" ca="1" si="2"/>
        <v>-0.49289725740911383</v>
      </c>
      <c r="W85" s="3">
        <f t="shared" ca="1" si="3"/>
        <v>0</v>
      </c>
    </row>
    <row r="86" spans="1:23" ht="15">
      <c r="A86" s="4">
        <v>43126</v>
      </c>
      <c r="B86" s="1" t="s">
        <v>414</v>
      </c>
      <c r="C86" s="1" t="s">
        <v>415</v>
      </c>
      <c r="D86" s="1" t="s">
        <v>416</v>
      </c>
      <c r="E86" s="5">
        <v>16</v>
      </c>
      <c r="F86" s="5">
        <v>25.5</v>
      </c>
      <c r="G86" s="5">
        <v>22.62</v>
      </c>
      <c r="H86" s="6">
        <v>3</v>
      </c>
      <c r="I86" s="1" t="s">
        <v>417</v>
      </c>
      <c r="J86" s="2">
        <v>2.96</v>
      </c>
      <c r="K86" s="2" t="s">
        <v>418</v>
      </c>
      <c r="N86" s="3">
        <v>1</v>
      </c>
      <c r="S86" s="3">
        <f t="shared" ca="1" si="4"/>
        <v>2.4229979466119098</v>
      </c>
      <c r="T86" s="2">
        <f t="shared" si="1"/>
        <v>-13.04</v>
      </c>
      <c r="U86" s="9">
        <f t="shared" ca="1" si="2"/>
        <v>-0.50162863879154318</v>
      </c>
      <c r="W86" s="3">
        <f t="shared" ca="1" si="3"/>
        <v>0</v>
      </c>
    </row>
    <row r="87" spans="1:23" ht="15">
      <c r="A87" s="4">
        <v>42649</v>
      </c>
      <c r="B87" s="1" t="s">
        <v>419</v>
      </c>
      <c r="C87" s="1" t="s">
        <v>420</v>
      </c>
      <c r="D87" s="1" t="s">
        <v>421</v>
      </c>
      <c r="E87" s="5">
        <v>15</v>
      </c>
      <c r="F87" s="5">
        <v>15.21</v>
      </c>
      <c r="G87" s="5">
        <v>15</v>
      </c>
      <c r="H87" s="6">
        <v>1</v>
      </c>
      <c r="I87" s="1" t="s">
        <v>422</v>
      </c>
      <c r="J87" s="2">
        <v>1.1000000000000001</v>
      </c>
      <c r="K87" s="2" t="s">
        <v>423</v>
      </c>
      <c r="N87" s="3">
        <v>1</v>
      </c>
      <c r="S87" s="3">
        <f t="shared" ca="1" si="4"/>
        <v>3.7289527720739222</v>
      </c>
      <c r="T87" s="2">
        <f t="shared" si="1"/>
        <v>-13.9</v>
      </c>
      <c r="U87" s="9">
        <f t="shared" ca="1" si="2"/>
        <v>-0.50374392763772113</v>
      </c>
      <c r="W87" s="3">
        <f t="shared" ca="1" si="3"/>
        <v>0</v>
      </c>
    </row>
    <row r="88" spans="1:23" ht="15">
      <c r="A88" s="4">
        <v>43279</v>
      </c>
      <c r="B88" s="1" t="s">
        <v>424</v>
      </c>
      <c r="C88" s="1" t="s">
        <v>425</v>
      </c>
      <c r="D88" s="1" t="s">
        <v>426</v>
      </c>
      <c r="E88" s="5">
        <v>8</v>
      </c>
      <c r="F88" s="5">
        <v>7.3</v>
      </c>
      <c r="G88" s="5">
        <v>6.28</v>
      </c>
      <c r="H88" s="6">
        <v>0</v>
      </c>
      <c r="I88" s="1" t="s">
        <v>427</v>
      </c>
      <c r="J88" s="2">
        <v>2.02</v>
      </c>
      <c r="K88" s="2" t="s">
        <v>428</v>
      </c>
      <c r="N88" s="3">
        <v>1</v>
      </c>
      <c r="S88" s="3">
        <f t="shared" ca="1" si="4"/>
        <v>2.0041067761806981</v>
      </c>
      <c r="T88" s="2">
        <f t="shared" si="1"/>
        <v>-5.98</v>
      </c>
      <c r="U88" s="9">
        <f t="shared" ca="1" si="2"/>
        <v>-0.49679710809215893</v>
      </c>
      <c r="W88" s="3">
        <f t="shared" ca="1" si="3"/>
        <v>0</v>
      </c>
    </row>
    <row r="89" spans="1:23" ht="15">
      <c r="A89" s="4">
        <v>42655</v>
      </c>
      <c r="B89" s="1" t="s">
        <v>429</v>
      </c>
      <c r="C89" s="1" t="s">
        <v>430</v>
      </c>
      <c r="D89" s="1" t="s">
        <v>431</v>
      </c>
      <c r="E89" s="5">
        <v>19</v>
      </c>
      <c r="F89" s="5">
        <v>22.75</v>
      </c>
      <c r="G89" s="5">
        <v>21.85</v>
      </c>
      <c r="H89" s="6">
        <v>2</v>
      </c>
      <c r="I89" s="1" t="s">
        <v>432</v>
      </c>
      <c r="J89" s="2">
        <v>1.48</v>
      </c>
      <c r="K89" s="2" t="s">
        <v>433</v>
      </c>
      <c r="N89" s="3">
        <v>1</v>
      </c>
      <c r="S89" s="3">
        <f t="shared" ca="1" si="4"/>
        <v>3.7125256673511293</v>
      </c>
      <c r="T89" s="2">
        <f t="shared" si="1"/>
        <v>-17.52</v>
      </c>
      <c r="U89" s="9">
        <f t="shared" ca="1" si="2"/>
        <v>-0.49717322952849219</v>
      </c>
      <c r="W89" s="3">
        <f t="shared" ca="1" si="3"/>
        <v>0</v>
      </c>
    </row>
    <row r="90" spans="1:23" ht="15">
      <c r="A90" s="4">
        <v>43132</v>
      </c>
      <c r="B90" s="1" t="s">
        <v>434</v>
      </c>
      <c r="C90" s="1" t="s">
        <v>435</v>
      </c>
      <c r="D90" s="1" t="s">
        <v>327</v>
      </c>
      <c r="E90" s="5">
        <v>17</v>
      </c>
      <c r="F90" s="5">
        <v>17</v>
      </c>
      <c r="G90" s="5">
        <v>16.399999999999999</v>
      </c>
      <c r="H90" s="6">
        <v>1</v>
      </c>
      <c r="I90" s="1" t="s">
        <v>436</v>
      </c>
      <c r="J90" s="2">
        <v>3.45</v>
      </c>
      <c r="K90" s="2" t="s">
        <v>437</v>
      </c>
      <c r="N90" s="3">
        <v>1</v>
      </c>
      <c r="S90" s="3">
        <f t="shared" ca="1" si="4"/>
        <v>2.406570841889117</v>
      </c>
      <c r="T90" s="2">
        <f t="shared" si="1"/>
        <v>-13.55</v>
      </c>
      <c r="U90" s="9">
        <f t="shared" ca="1" si="2"/>
        <v>-0.4845432705918038</v>
      </c>
      <c r="W90" s="3">
        <f t="shared" ca="1" si="3"/>
        <v>0</v>
      </c>
    </row>
    <row r="91" spans="1:23" ht="15">
      <c r="A91" s="4">
        <v>43068</v>
      </c>
      <c r="B91" s="1" t="s">
        <v>438</v>
      </c>
      <c r="C91" s="1" t="s">
        <v>439</v>
      </c>
      <c r="D91" s="1" t="s">
        <v>159</v>
      </c>
      <c r="E91" s="5">
        <v>5</v>
      </c>
      <c r="F91" s="5">
        <v>8.3000000000000007</v>
      </c>
      <c r="G91" s="5">
        <v>10.57</v>
      </c>
      <c r="H91" s="6">
        <v>0</v>
      </c>
      <c r="I91" s="1" t="s">
        <v>440</v>
      </c>
      <c r="J91" s="2">
        <v>0.92</v>
      </c>
      <c r="K91" s="2" t="s">
        <v>441</v>
      </c>
      <c r="N91" s="3">
        <v>1</v>
      </c>
      <c r="S91" s="3">
        <f t="shared" ca="1" si="4"/>
        <v>2.5817932922655715</v>
      </c>
      <c r="T91" s="2">
        <f t="shared" si="1"/>
        <v>-4.08</v>
      </c>
      <c r="U91" s="9">
        <f t="shared" ca="1" si="2"/>
        <v>-0.4809088857231083</v>
      </c>
      <c r="W91" s="3">
        <f t="shared" ca="1" si="3"/>
        <v>0</v>
      </c>
    </row>
    <row r="92" spans="1:23" ht="15">
      <c r="A92" s="4">
        <v>43299</v>
      </c>
      <c r="B92" s="1" t="s">
        <v>442</v>
      </c>
      <c r="C92" s="1" t="s">
        <v>443</v>
      </c>
      <c r="D92" s="1" t="s">
        <v>444</v>
      </c>
      <c r="E92" s="5">
        <v>23</v>
      </c>
      <c r="F92" s="5">
        <v>30.51</v>
      </c>
      <c r="G92" s="5">
        <v>24.25</v>
      </c>
      <c r="H92" s="6">
        <v>3</v>
      </c>
      <c r="I92" s="1" t="s">
        <v>445</v>
      </c>
      <c r="J92" s="2">
        <v>6.59</v>
      </c>
      <c r="K92" s="2" t="s">
        <v>446</v>
      </c>
      <c r="N92" s="3">
        <v>1</v>
      </c>
      <c r="S92" s="3">
        <f t="shared" ca="1" si="4"/>
        <v>1.9493497604380561</v>
      </c>
      <c r="T92" s="2">
        <f t="shared" si="1"/>
        <v>-16.41</v>
      </c>
      <c r="U92" s="9">
        <f t="shared" ca="1" si="2"/>
        <v>-0.47334475668579534</v>
      </c>
      <c r="W92" s="3">
        <f t="shared" ca="1" si="3"/>
        <v>0</v>
      </c>
    </row>
    <row r="93" spans="1:23" ht="15">
      <c r="A93" s="10">
        <v>43567</v>
      </c>
      <c r="B93" s="11" t="s">
        <v>447</v>
      </c>
      <c r="C93" s="11" t="s">
        <v>448</v>
      </c>
      <c r="D93" s="11" t="s">
        <v>449</v>
      </c>
      <c r="E93" s="12">
        <v>14.5</v>
      </c>
      <c r="F93" s="12">
        <v>18.95</v>
      </c>
      <c r="G93" s="12">
        <v>25.46</v>
      </c>
      <c r="H93" s="13">
        <v>1</v>
      </c>
      <c r="I93" s="11" t="s">
        <v>450</v>
      </c>
      <c r="J93" s="2">
        <v>6.77</v>
      </c>
      <c r="K93" s="2" t="s">
        <v>451</v>
      </c>
      <c r="N93" s="3">
        <v>1</v>
      </c>
      <c r="S93" s="3">
        <f t="shared" ca="1" si="4"/>
        <v>1.215605749486653</v>
      </c>
      <c r="T93" s="2">
        <f t="shared" si="1"/>
        <v>-7.73</v>
      </c>
      <c r="U93" s="9">
        <f t="shared" ca="1" si="2"/>
        <v>-0.46557188380559311</v>
      </c>
      <c r="W93" s="3">
        <f t="shared" ca="1" si="3"/>
        <v>0</v>
      </c>
    </row>
    <row r="94" spans="1:23" ht="15">
      <c r="A94" s="4">
        <v>43244</v>
      </c>
      <c r="B94" s="1" t="s">
        <v>452</v>
      </c>
      <c r="C94" s="1" t="s">
        <v>453</v>
      </c>
      <c r="D94" s="1" t="s">
        <v>454</v>
      </c>
      <c r="E94" s="5">
        <v>23</v>
      </c>
      <c r="F94" s="5">
        <v>22.15</v>
      </c>
      <c r="G94" s="5">
        <v>23.36</v>
      </c>
      <c r="H94" s="6">
        <v>3</v>
      </c>
      <c r="I94" s="1" t="s">
        <v>455</v>
      </c>
      <c r="J94" s="2">
        <v>6.07</v>
      </c>
      <c r="K94" s="2" t="s">
        <v>456</v>
      </c>
      <c r="N94" s="8">
        <v>1</v>
      </c>
      <c r="S94" s="3">
        <f t="shared" ca="1" si="4"/>
        <v>2.0999315537303218</v>
      </c>
      <c r="T94" s="2">
        <f t="shared" si="1"/>
        <v>-16.93</v>
      </c>
      <c r="U94" s="9">
        <f t="shared" ca="1" si="2"/>
        <v>-0.46973106002954335</v>
      </c>
      <c r="W94" s="3">
        <f t="shared" ca="1" si="3"/>
        <v>0</v>
      </c>
    </row>
    <row r="95" spans="1:23" ht="15">
      <c r="A95" s="4">
        <v>43321</v>
      </c>
      <c r="B95" s="1" t="s">
        <v>457</v>
      </c>
      <c r="C95" s="1" t="s">
        <v>458</v>
      </c>
      <c r="D95" s="1" t="s">
        <v>459</v>
      </c>
      <c r="E95" s="5">
        <v>12</v>
      </c>
      <c r="F95" s="5">
        <v>12</v>
      </c>
      <c r="G95" s="5">
        <v>11.38</v>
      </c>
      <c r="H95" s="6">
        <v>1</v>
      </c>
      <c r="I95" s="1" t="s">
        <v>460</v>
      </c>
      <c r="J95" s="2">
        <v>3.69</v>
      </c>
      <c r="K95" s="2" t="s">
        <v>461</v>
      </c>
      <c r="N95" s="3">
        <v>1</v>
      </c>
      <c r="S95" s="3">
        <f t="shared" ca="1" si="4"/>
        <v>1.8891170431211499</v>
      </c>
      <c r="T95" s="2">
        <f t="shared" si="1"/>
        <v>-8.31</v>
      </c>
      <c r="U95" s="9">
        <f t="shared" ca="1" si="2"/>
        <v>-0.46433665656147249</v>
      </c>
      <c r="W95" s="3">
        <f t="shared" ca="1" si="3"/>
        <v>0</v>
      </c>
    </row>
    <row r="96" spans="1:23" ht="15">
      <c r="A96" s="10">
        <v>43867</v>
      </c>
      <c r="B96" s="11" t="s">
        <v>462</v>
      </c>
      <c r="C96" s="11" t="s">
        <v>463</v>
      </c>
      <c r="D96" s="11" t="s">
        <v>464</v>
      </c>
      <c r="E96" s="12">
        <v>12</v>
      </c>
      <c r="F96" s="12">
        <v>14.5</v>
      </c>
      <c r="G96" s="12">
        <v>13.5</v>
      </c>
      <c r="H96" s="13">
        <v>1</v>
      </c>
      <c r="I96" s="11" t="s">
        <v>465</v>
      </c>
      <c r="J96" s="2">
        <v>9.67</v>
      </c>
      <c r="K96" s="11" t="s">
        <v>462</v>
      </c>
      <c r="N96" s="3">
        <v>1</v>
      </c>
      <c r="S96" s="3">
        <f t="shared" ca="1" si="4"/>
        <v>0.3942505133470226</v>
      </c>
      <c r="T96" s="2">
        <f t="shared" si="1"/>
        <v>-2.33</v>
      </c>
      <c r="U96" s="9">
        <f t="shared" ca="1" si="2"/>
        <v>-0.42164442355549903</v>
      </c>
      <c r="W96" s="3">
        <f t="shared" ca="1" si="3"/>
        <v>0</v>
      </c>
    </row>
    <row r="97" spans="1:23" ht="15">
      <c r="A97" s="4">
        <v>43005</v>
      </c>
      <c r="B97" s="1" t="s">
        <v>466</v>
      </c>
      <c r="C97" s="1" t="s">
        <v>467</v>
      </c>
      <c r="D97" s="1" t="s">
        <v>468</v>
      </c>
      <c r="E97" s="5">
        <v>18.5</v>
      </c>
      <c r="F97" s="5">
        <v>24.12</v>
      </c>
      <c r="G97" s="5">
        <v>25.9</v>
      </c>
      <c r="H97" s="6">
        <v>2</v>
      </c>
      <c r="I97" s="1" t="s">
        <v>469</v>
      </c>
      <c r="J97" s="2">
        <v>3.3</v>
      </c>
      <c r="K97" s="2" t="s">
        <v>470</v>
      </c>
      <c r="N97" s="3">
        <v>1</v>
      </c>
      <c r="S97" s="3">
        <f t="shared" ca="1" si="4"/>
        <v>2.754277891854894</v>
      </c>
      <c r="T97" s="2">
        <f t="shared" si="1"/>
        <v>-15.2</v>
      </c>
      <c r="U97" s="9">
        <f t="shared" ca="1" si="2"/>
        <v>-0.46520955291383159</v>
      </c>
      <c r="W97" s="3">
        <f t="shared" ca="1" si="3"/>
        <v>0</v>
      </c>
    </row>
    <row r="98" spans="1:23" ht="15">
      <c r="A98" s="4">
        <v>43628</v>
      </c>
      <c r="B98" s="1" t="s">
        <v>471</v>
      </c>
      <c r="C98" s="1" t="s">
        <v>472</v>
      </c>
      <c r="D98" s="1" t="s">
        <v>473</v>
      </c>
      <c r="E98" s="5">
        <v>10</v>
      </c>
      <c r="F98" s="5">
        <v>10</v>
      </c>
      <c r="G98" s="5">
        <v>10</v>
      </c>
      <c r="H98" s="6">
        <v>1</v>
      </c>
      <c r="I98" s="1" t="s">
        <v>474</v>
      </c>
      <c r="J98" s="2">
        <v>5.32</v>
      </c>
      <c r="K98" s="2" t="s">
        <v>475</v>
      </c>
      <c r="N98" s="3">
        <v>1</v>
      </c>
      <c r="S98" s="3">
        <f t="shared" ca="1" si="4"/>
        <v>1.0485968514715949</v>
      </c>
      <c r="T98" s="2">
        <f t="shared" si="1"/>
        <v>-4.68</v>
      </c>
      <c r="U98" s="9">
        <f t="shared" ca="1" si="2"/>
        <v>-0.45220992278726213</v>
      </c>
      <c r="W98" s="3">
        <f t="shared" ca="1" si="3"/>
        <v>0</v>
      </c>
    </row>
    <row r="99" spans="1:23" ht="15">
      <c r="A99" s="4">
        <v>43229</v>
      </c>
      <c r="B99" s="1" t="s">
        <v>476</v>
      </c>
      <c r="C99" s="1" t="s">
        <v>477</v>
      </c>
      <c r="D99" s="1" t="s">
        <v>478</v>
      </c>
      <c r="E99" s="5">
        <v>16</v>
      </c>
      <c r="F99" s="5">
        <v>16</v>
      </c>
      <c r="G99" s="5">
        <v>16.25</v>
      </c>
      <c r="H99" s="6">
        <v>3</v>
      </c>
      <c r="I99" s="1" t="s">
        <v>479</v>
      </c>
      <c r="J99" s="2">
        <v>4.2699999999999996</v>
      </c>
      <c r="K99" s="2" t="s">
        <v>480</v>
      </c>
      <c r="N99" s="3">
        <v>1</v>
      </c>
      <c r="S99" s="3">
        <f t="shared" ca="1" si="4"/>
        <v>2.1409993155373033</v>
      </c>
      <c r="T99" s="2">
        <f t="shared" si="1"/>
        <v>-11.73</v>
      </c>
      <c r="U99" s="9">
        <f t="shared" ca="1" si="2"/>
        <v>-0.46043384156280209</v>
      </c>
      <c r="W99" s="3">
        <f t="shared" ca="1" si="3"/>
        <v>0</v>
      </c>
    </row>
    <row r="100" spans="1:23" ht="15">
      <c r="A100" s="4">
        <v>42838</v>
      </c>
      <c r="B100" s="1" t="s">
        <v>481</v>
      </c>
      <c r="C100" s="1" t="s">
        <v>482</v>
      </c>
      <c r="D100" s="1" t="s">
        <v>483</v>
      </c>
      <c r="E100" s="5">
        <v>10</v>
      </c>
      <c r="F100" s="5">
        <v>10.27</v>
      </c>
      <c r="G100" s="5">
        <v>12.45</v>
      </c>
      <c r="H100" s="6">
        <v>2</v>
      </c>
      <c r="I100" s="1" t="s">
        <v>484</v>
      </c>
      <c r="J100" s="2">
        <v>1.41</v>
      </c>
      <c r="K100" s="2" t="s">
        <v>485</v>
      </c>
      <c r="N100" s="3">
        <v>1</v>
      </c>
      <c r="S100" s="3">
        <f t="shared" ca="1" si="4"/>
        <v>3.2114989733059547</v>
      </c>
      <c r="T100" s="2">
        <f t="shared" si="1"/>
        <v>-8.59</v>
      </c>
      <c r="U100" s="9">
        <f t="shared" ca="1" si="2"/>
        <v>-0.45664591884041417</v>
      </c>
      <c r="W100" s="3">
        <f t="shared" ca="1" si="3"/>
        <v>0</v>
      </c>
    </row>
    <row r="101" spans="1:23" ht="15">
      <c r="A101" s="4">
        <v>42034</v>
      </c>
      <c r="B101" s="1" t="s">
        <v>486</v>
      </c>
      <c r="C101" s="1" t="s">
        <v>487</v>
      </c>
      <c r="D101" s="1" t="s">
        <v>488</v>
      </c>
      <c r="E101" s="5">
        <v>13</v>
      </c>
      <c r="F101" s="5">
        <v>13.15</v>
      </c>
      <c r="G101" s="5">
        <v>13.5</v>
      </c>
      <c r="H101" s="6">
        <v>1</v>
      </c>
      <c r="I101" s="1" t="s">
        <v>489</v>
      </c>
      <c r="J101" s="2">
        <v>0.48</v>
      </c>
      <c r="K101" s="2" t="s">
        <v>490</v>
      </c>
      <c r="N101" s="3">
        <v>1</v>
      </c>
      <c r="S101" s="3">
        <f t="shared" ca="1" si="4"/>
        <v>5.4127310061601639</v>
      </c>
      <c r="T101" s="2">
        <f t="shared" si="1"/>
        <v>-12.52</v>
      </c>
      <c r="U101" s="9">
        <f t="shared" ca="1" si="2"/>
        <v>-0.45636322459411416</v>
      </c>
      <c r="W101" s="3">
        <f t="shared" ca="1" si="3"/>
        <v>0</v>
      </c>
    </row>
    <row r="102" spans="1:23" ht="15">
      <c r="A102" s="4">
        <v>42992</v>
      </c>
      <c r="B102" s="1" t="s">
        <v>491</v>
      </c>
      <c r="C102" s="1" t="s">
        <v>492</v>
      </c>
      <c r="D102" s="1" t="s">
        <v>493</v>
      </c>
      <c r="E102" s="5">
        <v>20</v>
      </c>
      <c r="F102" s="5">
        <v>17.75</v>
      </c>
      <c r="G102" s="5">
        <v>17.29</v>
      </c>
      <c r="H102" s="6">
        <v>1</v>
      </c>
      <c r="I102" s="1" t="s">
        <v>494</v>
      </c>
      <c r="J102" s="2">
        <v>3.75</v>
      </c>
      <c r="K102" s="2" t="s">
        <v>495</v>
      </c>
      <c r="N102" s="3">
        <v>1</v>
      </c>
      <c r="S102" s="3">
        <f t="shared" ca="1" si="4"/>
        <v>2.7898699520876113</v>
      </c>
      <c r="T102" s="2">
        <f t="shared" si="1"/>
        <v>-16.25</v>
      </c>
      <c r="U102" s="9">
        <f t="shared" ca="1" si="2"/>
        <v>-0.45119907740274035</v>
      </c>
      <c r="W102" s="3">
        <f t="shared" ca="1" si="3"/>
        <v>0</v>
      </c>
    </row>
    <row r="103" spans="1:23" ht="15">
      <c r="A103" s="4">
        <v>43544</v>
      </c>
      <c r="B103" s="1" t="s">
        <v>496</v>
      </c>
      <c r="C103" s="1" t="s">
        <v>497</v>
      </c>
      <c r="D103" s="1" t="s">
        <v>498</v>
      </c>
      <c r="E103" s="5">
        <v>8</v>
      </c>
      <c r="F103" s="5">
        <v>8.1</v>
      </c>
      <c r="G103" s="5">
        <v>10.92</v>
      </c>
      <c r="H103" s="6">
        <v>2</v>
      </c>
      <c r="I103" s="1" t="s">
        <v>499</v>
      </c>
      <c r="J103" s="2">
        <v>3.8</v>
      </c>
      <c r="K103" s="2" t="s">
        <v>500</v>
      </c>
      <c r="N103" s="3">
        <v>1</v>
      </c>
      <c r="S103" s="3">
        <f t="shared" ca="1" si="4"/>
        <v>1.2785763175906912</v>
      </c>
      <c r="T103" s="2">
        <f t="shared" si="1"/>
        <v>-4.2</v>
      </c>
      <c r="U103" s="9">
        <f t="shared" ca="1" si="2"/>
        <v>-0.44135536330112557</v>
      </c>
      <c r="W103" s="3">
        <f t="shared" ca="1" si="3"/>
        <v>0</v>
      </c>
    </row>
    <row r="104" spans="1:23" ht="15">
      <c r="A104" s="4">
        <v>40312</v>
      </c>
      <c r="B104" s="1" t="s">
        <v>501</v>
      </c>
      <c r="C104" s="1" t="s">
        <v>502</v>
      </c>
      <c r="D104" s="1" t="s">
        <v>503</v>
      </c>
      <c r="E104" s="5">
        <v>8</v>
      </c>
      <c r="F104" s="5">
        <v>8.3000000000000007</v>
      </c>
      <c r="G104" s="5">
        <v>8.8000000000000007</v>
      </c>
      <c r="H104" s="6">
        <v>1</v>
      </c>
      <c r="I104" s="1" t="s">
        <v>504</v>
      </c>
      <c r="J104" s="2">
        <v>0.02</v>
      </c>
      <c r="K104" s="2" t="s">
        <v>505</v>
      </c>
      <c r="N104" s="3">
        <v>1</v>
      </c>
      <c r="S104" s="3">
        <f t="shared" ca="1" si="4"/>
        <v>10.127310061601642</v>
      </c>
      <c r="T104" s="2">
        <f t="shared" si="1"/>
        <v>-7.98</v>
      </c>
      <c r="U104" s="9">
        <f t="shared" ca="1" si="2"/>
        <v>-0.44656701299790491</v>
      </c>
      <c r="W104" s="3">
        <f t="shared" ca="1" si="3"/>
        <v>0</v>
      </c>
    </row>
    <row r="105" spans="1:23" ht="15">
      <c r="A105" s="4">
        <v>42130</v>
      </c>
      <c r="B105" s="1" t="s">
        <v>506</v>
      </c>
      <c r="C105" s="1" t="s">
        <v>507</v>
      </c>
      <c r="D105" s="1" t="s">
        <v>508</v>
      </c>
      <c r="E105" s="5">
        <v>14</v>
      </c>
      <c r="F105" s="5">
        <v>14</v>
      </c>
      <c r="G105" s="5">
        <v>13.77</v>
      </c>
      <c r="H105" s="6">
        <v>2</v>
      </c>
      <c r="I105" s="1" t="s">
        <v>509</v>
      </c>
      <c r="J105" s="2">
        <v>0.68</v>
      </c>
      <c r="K105" s="2" t="s">
        <v>510</v>
      </c>
      <c r="N105" s="3">
        <v>1</v>
      </c>
      <c r="S105" s="3">
        <f t="shared" ca="1" si="4"/>
        <v>5.1498973305954827</v>
      </c>
      <c r="T105" s="2">
        <f t="shared" si="1"/>
        <v>-13.32</v>
      </c>
      <c r="U105" s="9">
        <f t="shared" ca="1" si="2"/>
        <v>-0.4441939875323565</v>
      </c>
      <c r="W105" s="3">
        <f t="shared" ca="1" si="3"/>
        <v>0</v>
      </c>
    </row>
    <row r="106" spans="1:23" ht="15">
      <c r="A106" s="4">
        <v>43774</v>
      </c>
      <c r="B106" s="1" t="s">
        <v>511</v>
      </c>
      <c r="C106" s="1" t="s">
        <v>512</v>
      </c>
      <c r="D106" s="1" t="s">
        <v>513</v>
      </c>
      <c r="E106" s="5">
        <v>17</v>
      </c>
      <c r="F106" s="5">
        <v>17.350000000000001</v>
      </c>
      <c r="G106" s="5">
        <v>17.64</v>
      </c>
      <c r="H106" s="6">
        <v>1</v>
      </c>
      <c r="I106" s="1" t="s">
        <v>514</v>
      </c>
      <c r="J106" s="2">
        <v>12</v>
      </c>
      <c r="K106" s="2" t="s">
        <v>515</v>
      </c>
      <c r="N106" s="3">
        <v>1</v>
      </c>
      <c r="S106" s="3">
        <f t="shared" ca="1" si="4"/>
        <v>0.64887063655030797</v>
      </c>
      <c r="T106" s="2">
        <f t="shared" si="1"/>
        <v>-5</v>
      </c>
      <c r="U106" s="9">
        <f t="shared" ca="1" si="2"/>
        <v>-0.41537760235400389</v>
      </c>
      <c r="W106" s="3">
        <f t="shared" ca="1" si="3"/>
        <v>0</v>
      </c>
    </row>
    <row r="107" spans="1:23" ht="15">
      <c r="A107" s="4">
        <v>42208</v>
      </c>
      <c r="B107" s="1" t="s">
        <v>516</v>
      </c>
      <c r="C107" s="1" t="s">
        <v>517</v>
      </c>
      <c r="D107" s="1" t="s">
        <v>518</v>
      </c>
      <c r="E107" s="5">
        <v>15</v>
      </c>
      <c r="F107" s="5">
        <v>18.22</v>
      </c>
      <c r="G107" s="5">
        <v>19.54</v>
      </c>
      <c r="H107" s="6">
        <v>1</v>
      </c>
      <c r="I107" s="1" t="s">
        <v>519</v>
      </c>
      <c r="J107" s="2">
        <v>0.86</v>
      </c>
      <c r="K107" s="2" t="s">
        <v>520</v>
      </c>
      <c r="N107" s="3">
        <v>1</v>
      </c>
      <c r="S107" s="3">
        <f t="shared" ca="1" si="4"/>
        <v>4.9363449691991788</v>
      </c>
      <c r="T107" s="2">
        <f t="shared" si="1"/>
        <v>-14.14</v>
      </c>
      <c r="U107" s="9">
        <f t="shared" ca="1" si="2"/>
        <v>-0.43962425764617974</v>
      </c>
      <c r="W107" s="3">
        <f t="shared" ca="1" si="3"/>
        <v>0</v>
      </c>
    </row>
    <row r="108" spans="1:23" ht="15">
      <c r="A108" s="4">
        <v>40106</v>
      </c>
      <c r="B108" s="1" t="s">
        <v>521</v>
      </c>
      <c r="C108" s="1" t="s">
        <v>522</v>
      </c>
      <c r="D108" s="1" t="s">
        <v>523</v>
      </c>
      <c r="E108" s="5">
        <v>8</v>
      </c>
      <c r="F108" s="5">
        <v>8</v>
      </c>
      <c r="G108" s="5">
        <v>7.52</v>
      </c>
      <c r="H108" s="6">
        <v>2</v>
      </c>
      <c r="I108" s="1" t="s">
        <v>524</v>
      </c>
      <c r="J108" s="2">
        <v>0.02</v>
      </c>
      <c r="K108" s="2" t="s">
        <v>525</v>
      </c>
      <c r="N108" s="3">
        <v>1</v>
      </c>
      <c r="S108" s="3">
        <f t="shared" ca="1" si="4"/>
        <v>10.691307323750856</v>
      </c>
      <c r="T108" s="2">
        <f t="shared" si="1"/>
        <v>-7.98</v>
      </c>
      <c r="U108" s="9">
        <f t="shared" ca="1" si="2"/>
        <v>-0.42902236069899213</v>
      </c>
      <c r="W108" s="3">
        <f t="shared" ca="1" si="3"/>
        <v>0</v>
      </c>
    </row>
    <row r="109" spans="1:23" ht="15">
      <c r="A109" s="4">
        <v>42186</v>
      </c>
      <c r="B109" s="1" t="s">
        <v>526</v>
      </c>
      <c r="C109" s="1" t="s">
        <v>527</v>
      </c>
      <c r="D109" s="1" t="s">
        <v>528</v>
      </c>
      <c r="E109" s="5">
        <v>15</v>
      </c>
      <c r="F109" s="5">
        <v>18</v>
      </c>
      <c r="G109" s="5">
        <v>19.25</v>
      </c>
      <c r="H109" s="6">
        <v>3</v>
      </c>
      <c r="I109" s="1" t="s">
        <v>529</v>
      </c>
      <c r="J109" s="2">
        <v>0.93</v>
      </c>
      <c r="K109" s="2" t="s">
        <v>530</v>
      </c>
      <c r="N109" s="3">
        <v>1</v>
      </c>
      <c r="S109" s="3">
        <f t="shared" ca="1" si="4"/>
        <v>4.9965776865160851</v>
      </c>
      <c r="T109" s="2">
        <f t="shared" si="1"/>
        <v>-14.07</v>
      </c>
      <c r="U109" s="9">
        <f t="shared" ca="1" si="2"/>
        <v>-0.42679111689661242</v>
      </c>
      <c r="W109" s="3">
        <f t="shared" ca="1" si="3"/>
        <v>0</v>
      </c>
    </row>
    <row r="110" spans="1:23" ht="15">
      <c r="A110" s="4">
        <v>43306</v>
      </c>
      <c r="B110" s="1" t="s">
        <v>531</v>
      </c>
      <c r="C110" s="1" t="s">
        <v>532</v>
      </c>
      <c r="D110" s="1" t="s">
        <v>533</v>
      </c>
      <c r="E110" s="5">
        <v>15</v>
      </c>
      <c r="F110" s="5">
        <v>15.05</v>
      </c>
      <c r="G110" s="5">
        <v>16.5</v>
      </c>
      <c r="H110" s="6">
        <v>2</v>
      </c>
      <c r="I110" s="1" t="s">
        <v>534</v>
      </c>
      <c r="J110" s="2">
        <v>5.25</v>
      </c>
      <c r="K110" s="2" t="s">
        <v>535</v>
      </c>
      <c r="N110" s="3">
        <v>1</v>
      </c>
      <c r="S110" s="3">
        <f t="shared" ca="1" si="4"/>
        <v>1.9301848049281314</v>
      </c>
      <c r="T110" s="2">
        <f t="shared" si="1"/>
        <v>-9.75</v>
      </c>
      <c r="U110" s="9">
        <f t="shared" ca="1" si="2"/>
        <v>-0.41951841851414962</v>
      </c>
      <c r="W110" s="3">
        <f t="shared" ca="1" si="3"/>
        <v>0</v>
      </c>
    </row>
    <row r="111" spans="1:23" ht="15">
      <c r="A111" s="4">
        <v>43145</v>
      </c>
      <c r="B111" s="1" t="s">
        <v>536</v>
      </c>
      <c r="C111" s="1" t="s">
        <v>537</v>
      </c>
      <c r="D111" s="1" t="s">
        <v>538</v>
      </c>
      <c r="E111" s="5">
        <v>5</v>
      </c>
      <c r="F111" s="5">
        <v>5</v>
      </c>
      <c r="G111" s="5">
        <v>4.38</v>
      </c>
      <c r="H111" s="6">
        <v>1</v>
      </c>
      <c r="I111" s="1" t="s">
        <v>539</v>
      </c>
      <c r="J111" s="2">
        <v>1.38</v>
      </c>
      <c r="K111" s="2" t="s">
        <v>540</v>
      </c>
      <c r="N111" s="3">
        <v>1</v>
      </c>
      <c r="S111" s="3">
        <f t="shared" ca="1" si="4"/>
        <v>2.3709787816563996</v>
      </c>
      <c r="T111" s="2">
        <f t="shared" si="1"/>
        <v>-3.62</v>
      </c>
      <c r="U111" s="9">
        <f t="shared" ca="1" si="2"/>
        <v>-0.41897603713383036</v>
      </c>
      <c r="W111" s="3">
        <f t="shared" ca="1" si="3"/>
        <v>0</v>
      </c>
    </row>
    <row r="112" spans="1:23" ht="15">
      <c r="A112" s="4">
        <v>43552</v>
      </c>
      <c r="B112" s="1" t="s">
        <v>541</v>
      </c>
      <c r="C112" s="1" t="s">
        <v>542</v>
      </c>
      <c r="D112" s="1" t="s">
        <v>543</v>
      </c>
      <c r="E112" s="5">
        <v>16</v>
      </c>
      <c r="F112" s="5">
        <v>18</v>
      </c>
      <c r="G112" s="5">
        <v>17.440000000000001</v>
      </c>
      <c r="H112" s="6">
        <v>2</v>
      </c>
      <c r="I112" s="1" t="s">
        <v>544</v>
      </c>
      <c r="J112" s="2">
        <v>8.2100000000000009</v>
      </c>
      <c r="K112" s="2" t="s">
        <v>545</v>
      </c>
      <c r="N112" s="3">
        <v>1</v>
      </c>
      <c r="S112" s="3">
        <f t="shared" ca="1" si="4"/>
        <v>1.2566735112936345</v>
      </c>
      <c r="T112" s="2">
        <f t="shared" si="1"/>
        <v>-7.7899999999999991</v>
      </c>
      <c r="U112" s="9">
        <f t="shared" ca="1" si="2"/>
        <v>-0.41195627824999181</v>
      </c>
      <c r="W112" s="3">
        <f t="shared" ca="1" si="3"/>
        <v>0</v>
      </c>
    </row>
    <row r="113" spans="1:23" ht="15">
      <c r="A113" s="4">
        <v>42999</v>
      </c>
      <c r="B113" s="1" t="s">
        <v>546</v>
      </c>
      <c r="C113" s="1" t="s">
        <v>547</v>
      </c>
      <c r="D113" s="1" t="s">
        <v>159</v>
      </c>
      <c r="E113" s="5">
        <v>4.25</v>
      </c>
      <c r="F113" s="5">
        <v>6.75</v>
      </c>
      <c r="G113" s="5">
        <v>6.41</v>
      </c>
      <c r="H113" s="6">
        <v>0</v>
      </c>
      <c r="I113" s="1" t="s">
        <v>548</v>
      </c>
      <c r="J113" s="2">
        <v>0.95</v>
      </c>
      <c r="K113" s="2" t="s">
        <v>549</v>
      </c>
      <c r="N113" s="3">
        <v>1</v>
      </c>
      <c r="S113" s="3">
        <f t="shared" ca="1" si="4"/>
        <v>2.7707049965776864</v>
      </c>
      <c r="T113" s="2">
        <f t="shared" si="1"/>
        <v>-3.3</v>
      </c>
      <c r="U113" s="9">
        <f t="shared" ca="1" si="2"/>
        <v>-0.4176788826985206</v>
      </c>
      <c r="W113" s="3">
        <f t="shared" ca="1" si="3"/>
        <v>0</v>
      </c>
    </row>
    <row r="114" spans="1:23" ht="15">
      <c r="A114" s="4">
        <v>43524</v>
      </c>
      <c r="B114" s="1" t="s">
        <v>550</v>
      </c>
      <c r="C114" s="1" t="s">
        <v>551</v>
      </c>
      <c r="D114" s="1" t="s">
        <v>552</v>
      </c>
      <c r="E114" s="5">
        <v>15</v>
      </c>
      <c r="F114" s="5">
        <v>12.8</v>
      </c>
      <c r="G114" s="5">
        <v>14.23</v>
      </c>
      <c r="H114" s="6">
        <v>1</v>
      </c>
      <c r="I114" s="1" t="s">
        <v>553</v>
      </c>
      <c r="J114" s="2">
        <v>7.45</v>
      </c>
      <c r="K114" s="2" t="s">
        <v>554</v>
      </c>
      <c r="N114" s="3">
        <v>1</v>
      </c>
      <c r="S114" s="3">
        <f t="shared" ca="1" si="4"/>
        <v>1.3333333333333333</v>
      </c>
      <c r="T114" s="2">
        <f t="shared" si="1"/>
        <v>-7.55</v>
      </c>
      <c r="U114" s="9">
        <f t="shared" ca="1" si="2"/>
        <v>-0.40837194470887461</v>
      </c>
      <c r="W114" s="3">
        <f t="shared" ca="1" si="3"/>
        <v>0</v>
      </c>
    </row>
    <row r="115" spans="1:23" ht="15">
      <c r="A115" s="4">
        <v>43357</v>
      </c>
      <c r="B115" s="1" t="s">
        <v>555</v>
      </c>
      <c r="C115" s="1" t="s">
        <v>556</v>
      </c>
      <c r="D115" s="1" t="s">
        <v>498</v>
      </c>
      <c r="E115" s="5">
        <v>7</v>
      </c>
      <c r="F115" s="5">
        <v>9.1</v>
      </c>
      <c r="G115" s="5">
        <v>15.97</v>
      </c>
      <c r="H115" s="6">
        <v>1</v>
      </c>
      <c r="I115" s="1" t="s">
        <v>557</v>
      </c>
      <c r="J115" s="2">
        <v>2.71</v>
      </c>
      <c r="K115" s="2" t="s">
        <v>558</v>
      </c>
      <c r="N115" s="3">
        <v>1</v>
      </c>
      <c r="S115" s="3">
        <f t="shared" ca="1" si="4"/>
        <v>1.7905544147843941</v>
      </c>
      <c r="T115" s="2">
        <f t="shared" si="1"/>
        <v>-4.29</v>
      </c>
      <c r="U115" s="9">
        <f t="shared" ca="1" si="2"/>
        <v>-0.41138440387946695</v>
      </c>
      <c r="W115" s="3">
        <f t="shared" ca="1" si="3"/>
        <v>0</v>
      </c>
    </row>
    <row r="116" spans="1:23" ht="15">
      <c r="A116" s="4">
        <v>43028</v>
      </c>
      <c r="B116" s="1" t="s">
        <v>559</v>
      </c>
      <c r="C116" s="1" t="s">
        <v>560</v>
      </c>
      <c r="D116" s="1" t="s">
        <v>561</v>
      </c>
      <c r="E116" s="5">
        <v>14.5</v>
      </c>
      <c r="F116" s="5">
        <v>16</v>
      </c>
      <c r="G116" s="5">
        <v>16.61</v>
      </c>
      <c r="H116" s="6">
        <v>3</v>
      </c>
      <c r="I116" s="1" t="s">
        <v>562</v>
      </c>
      <c r="J116" s="2">
        <v>3.43</v>
      </c>
      <c r="K116" s="2" t="s">
        <v>563</v>
      </c>
      <c r="N116" s="3">
        <v>1</v>
      </c>
      <c r="S116" s="3">
        <f t="shared" ca="1" si="4"/>
        <v>2.6913073237508556</v>
      </c>
      <c r="T116" s="2">
        <f t="shared" si="1"/>
        <v>-11.07</v>
      </c>
      <c r="U116" s="9">
        <f t="shared" ca="1" si="2"/>
        <v>-0.41470901387718728</v>
      </c>
      <c r="W116" s="3">
        <f t="shared" ca="1" si="3"/>
        <v>0</v>
      </c>
    </row>
    <row r="117" spans="1:23" ht="15">
      <c r="A117" s="4">
        <v>43868</v>
      </c>
      <c r="B117" s="1" t="s">
        <v>564</v>
      </c>
      <c r="C117" s="1" t="s">
        <v>565</v>
      </c>
      <c r="D117" s="1" t="s">
        <v>566</v>
      </c>
      <c r="E117" s="5">
        <v>18.5</v>
      </c>
      <c r="F117" s="5">
        <v>19.309999999999999</v>
      </c>
      <c r="G117" s="5">
        <v>19.55</v>
      </c>
      <c r="H117" s="6">
        <v>0</v>
      </c>
      <c r="I117" s="1" t="s">
        <v>567</v>
      </c>
      <c r="J117" s="2">
        <v>15.43</v>
      </c>
      <c r="K117" s="2" t="s">
        <v>568</v>
      </c>
      <c r="N117" s="3">
        <v>1</v>
      </c>
      <c r="S117" s="3">
        <f t="shared" ca="1" si="4"/>
        <v>0.39151266255989048</v>
      </c>
      <c r="T117" s="2">
        <f t="shared" si="1"/>
        <v>-3.0700000000000003</v>
      </c>
      <c r="U117" s="9">
        <f t="shared" ca="1" si="2"/>
        <v>-0.37090743810100013</v>
      </c>
      <c r="W117" s="3">
        <f t="shared" ca="1" si="3"/>
        <v>0</v>
      </c>
    </row>
    <row r="118" spans="1:23" ht="15">
      <c r="A118" s="4">
        <v>42265</v>
      </c>
      <c r="B118" s="1" t="s">
        <v>569</v>
      </c>
      <c r="C118" s="1" t="s">
        <v>570</v>
      </c>
      <c r="D118" s="1" t="s">
        <v>228</v>
      </c>
      <c r="E118" s="5">
        <v>10.25</v>
      </c>
      <c r="F118" s="5">
        <v>11.39</v>
      </c>
      <c r="G118" s="5">
        <v>13.24</v>
      </c>
      <c r="H118" s="6">
        <v>2</v>
      </c>
      <c r="I118" s="1" t="s">
        <v>571</v>
      </c>
      <c r="J118" s="2">
        <v>0.79</v>
      </c>
      <c r="K118" s="2" t="s">
        <v>572</v>
      </c>
      <c r="N118" s="3">
        <v>1</v>
      </c>
      <c r="S118" s="3">
        <f t="shared" ca="1" si="4"/>
        <v>4.7802874743326491</v>
      </c>
      <c r="T118" s="2">
        <f t="shared" si="1"/>
        <v>-9.4600000000000009</v>
      </c>
      <c r="U118" s="9">
        <f t="shared" ca="1" si="2"/>
        <v>-0.41500982779927087</v>
      </c>
      <c r="W118" s="3">
        <f t="shared" ca="1" si="3"/>
        <v>0</v>
      </c>
    </row>
    <row r="119" spans="1:23" ht="15">
      <c r="A119" s="4">
        <v>42678</v>
      </c>
      <c r="B119" s="1" t="s">
        <v>573</v>
      </c>
      <c r="C119" s="1" t="s">
        <v>574</v>
      </c>
      <c r="D119" s="1" t="s">
        <v>575</v>
      </c>
      <c r="E119" s="5">
        <v>11</v>
      </c>
      <c r="F119" s="5">
        <v>10.3</v>
      </c>
      <c r="G119" s="5">
        <v>10.99</v>
      </c>
      <c r="H119" s="6">
        <v>2</v>
      </c>
      <c r="I119" s="1" t="s">
        <v>576</v>
      </c>
      <c r="J119" s="2">
        <v>1.58</v>
      </c>
      <c r="K119" s="2" t="s">
        <v>577</v>
      </c>
      <c r="N119" s="3">
        <v>1</v>
      </c>
      <c r="S119" s="3">
        <f t="shared" ca="1" si="4"/>
        <v>3.6495550992470909</v>
      </c>
      <c r="T119" s="2">
        <f t="shared" si="1"/>
        <v>-9.42</v>
      </c>
      <c r="U119" s="9">
        <f t="shared" ca="1" si="2"/>
        <v>-0.41239512743000262</v>
      </c>
      <c r="W119" s="3">
        <f t="shared" ca="1" si="3"/>
        <v>0</v>
      </c>
    </row>
    <row r="120" spans="1:23" ht="15">
      <c r="A120" s="4">
        <v>43272</v>
      </c>
      <c r="B120" s="1" t="s">
        <v>578</v>
      </c>
      <c r="C120" s="1" t="s">
        <v>579</v>
      </c>
      <c r="D120" s="1" t="s">
        <v>580</v>
      </c>
      <c r="E120" s="5">
        <v>15</v>
      </c>
      <c r="F120" s="5">
        <v>15.75</v>
      </c>
      <c r="G120" s="5">
        <v>20.22</v>
      </c>
      <c r="H120" s="6">
        <v>2</v>
      </c>
      <c r="I120" s="1" t="s">
        <v>581</v>
      </c>
      <c r="J120" s="2">
        <v>5.19</v>
      </c>
      <c r="K120" s="2" t="s">
        <v>582</v>
      </c>
      <c r="N120" s="3">
        <v>1</v>
      </c>
      <c r="S120" s="3">
        <f t="shared" ca="1" si="4"/>
        <v>2.023271731690623</v>
      </c>
      <c r="T120" s="2">
        <f t="shared" si="1"/>
        <v>-9.8099999999999987</v>
      </c>
      <c r="U120" s="9">
        <f t="shared" ca="1" si="2"/>
        <v>-0.40818110111824102</v>
      </c>
      <c r="W120" s="3">
        <f t="shared" ca="1" si="3"/>
        <v>0</v>
      </c>
    </row>
    <row r="121" spans="1:23" ht="15">
      <c r="A121" s="4">
        <v>43209</v>
      </c>
      <c r="B121" s="1" t="s">
        <v>583</v>
      </c>
      <c r="C121" s="1" t="s">
        <v>584</v>
      </c>
      <c r="D121" s="1" t="s">
        <v>585</v>
      </c>
      <c r="E121" s="5">
        <v>15</v>
      </c>
      <c r="F121" s="5">
        <v>14.75</v>
      </c>
      <c r="G121" s="5">
        <v>13.55</v>
      </c>
      <c r="H121" s="6">
        <v>3</v>
      </c>
      <c r="I121" s="1" t="s">
        <v>586</v>
      </c>
      <c r="J121" s="2">
        <v>4.7300000000000004</v>
      </c>
      <c r="K121" s="2" t="s">
        <v>587</v>
      </c>
      <c r="N121" s="3">
        <v>1</v>
      </c>
      <c r="S121" s="3">
        <f t="shared" ca="1" si="4"/>
        <v>2.1957563312799451</v>
      </c>
      <c r="T121" s="2">
        <f t="shared" si="1"/>
        <v>-10.27</v>
      </c>
      <c r="U121" s="9">
        <f t="shared" ca="1" si="2"/>
        <v>-0.40880901273906312</v>
      </c>
      <c r="W121" s="3">
        <f t="shared" ca="1" si="3"/>
        <v>0</v>
      </c>
    </row>
    <row r="122" spans="1:23" ht="15">
      <c r="A122" s="4">
        <v>41906</v>
      </c>
      <c r="B122" s="1" t="s">
        <v>588</v>
      </c>
      <c r="C122" s="1" t="s">
        <v>589</v>
      </c>
      <c r="D122" s="1" t="s">
        <v>590</v>
      </c>
      <c r="E122" s="5">
        <v>18</v>
      </c>
      <c r="F122" s="5">
        <v>16.989999999999998</v>
      </c>
      <c r="G122" s="5">
        <v>16.399999999999999</v>
      </c>
      <c r="H122" s="6">
        <v>1</v>
      </c>
      <c r="I122" s="1" t="s">
        <v>591</v>
      </c>
      <c r="J122" s="2">
        <v>0.84</v>
      </c>
      <c r="K122" s="2" t="s">
        <v>592</v>
      </c>
      <c r="N122" s="3">
        <v>1</v>
      </c>
      <c r="S122" s="3">
        <f t="shared" ca="1" si="4"/>
        <v>5.763175906913073</v>
      </c>
      <c r="T122" s="2">
        <f t="shared" si="1"/>
        <v>-17.16</v>
      </c>
      <c r="U122" s="9">
        <f t="shared" ca="1" si="2"/>
        <v>-0.41244012911912098</v>
      </c>
      <c r="W122" s="3">
        <f t="shared" ca="1" si="3"/>
        <v>0</v>
      </c>
    </row>
    <row r="123" spans="1:23" ht="15">
      <c r="A123" s="4">
        <v>42657</v>
      </c>
      <c r="B123" s="1" t="s">
        <v>593</v>
      </c>
      <c r="C123" s="1" t="s">
        <v>594</v>
      </c>
      <c r="D123" s="1" t="s">
        <v>595</v>
      </c>
      <c r="E123" s="5">
        <v>15</v>
      </c>
      <c r="F123" s="5">
        <v>13.66</v>
      </c>
      <c r="G123" s="5">
        <v>13.26</v>
      </c>
      <c r="H123" s="6">
        <v>1</v>
      </c>
      <c r="I123" s="1" t="s">
        <v>596</v>
      </c>
      <c r="J123" s="2">
        <v>2.16</v>
      </c>
      <c r="K123" s="2" t="s">
        <v>597</v>
      </c>
      <c r="N123" s="3">
        <v>1</v>
      </c>
      <c r="S123" s="3">
        <f t="shared" ca="1" si="4"/>
        <v>3.7070499657768652</v>
      </c>
      <c r="T123" s="2">
        <f t="shared" si="1"/>
        <v>-12.84</v>
      </c>
      <c r="U123" s="9">
        <f t="shared" ca="1" si="2"/>
        <v>-0.40712518970246603</v>
      </c>
      <c r="W123" s="3">
        <f t="shared" ca="1" si="3"/>
        <v>0</v>
      </c>
    </row>
    <row r="124" spans="1:23" ht="15">
      <c r="A124" s="4">
        <v>40238</v>
      </c>
      <c r="B124" s="1" t="s">
        <v>598</v>
      </c>
      <c r="C124" s="1" t="s">
        <v>599</v>
      </c>
      <c r="D124" s="1" t="s">
        <v>600</v>
      </c>
      <c r="E124" s="5">
        <v>7</v>
      </c>
      <c r="F124" s="5">
        <v>7</v>
      </c>
      <c r="G124" s="5">
        <v>7.01</v>
      </c>
      <c r="H124" s="6">
        <v>1</v>
      </c>
      <c r="I124" s="1" t="s">
        <v>601</v>
      </c>
      <c r="J124" s="2">
        <v>0.03</v>
      </c>
      <c r="K124" s="2" t="s">
        <v>602</v>
      </c>
      <c r="N124" s="3">
        <v>1</v>
      </c>
      <c r="S124" s="3">
        <f t="shared" ca="1" si="4"/>
        <v>10.329911019849419</v>
      </c>
      <c r="T124" s="2">
        <f t="shared" si="1"/>
        <v>-6.97</v>
      </c>
      <c r="U124" s="9">
        <f t="shared" ca="1" si="2"/>
        <v>-0.4101181473675648</v>
      </c>
      <c r="W124" s="3">
        <f t="shared" ca="1" si="3"/>
        <v>0</v>
      </c>
    </row>
    <row r="125" spans="1:23" ht="15">
      <c r="A125" s="4">
        <v>42160</v>
      </c>
      <c r="B125" s="1" t="s">
        <v>603</v>
      </c>
      <c r="C125" s="1" t="s">
        <v>604</v>
      </c>
      <c r="D125" s="1" t="s">
        <v>605</v>
      </c>
      <c r="E125" s="5">
        <v>19</v>
      </c>
      <c r="F125" s="5">
        <v>25</v>
      </c>
      <c r="G125" s="5">
        <v>27</v>
      </c>
      <c r="H125" s="6">
        <v>3</v>
      </c>
      <c r="I125" s="1" t="s">
        <v>606</v>
      </c>
      <c r="J125" s="2">
        <v>1.36</v>
      </c>
      <c r="K125" s="2" t="s">
        <v>607</v>
      </c>
      <c r="N125" s="3">
        <v>1</v>
      </c>
      <c r="S125" s="3">
        <f t="shared" ca="1" si="4"/>
        <v>5.0677618069815198</v>
      </c>
      <c r="T125" s="2">
        <f t="shared" si="1"/>
        <v>-17.64</v>
      </c>
      <c r="U125" s="9">
        <f t="shared" ca="1" si="2"/>
        <v>-0.405680980102892</v>
      </c>
      <c r="W125" s="3">
        <f t="shared" ca="1" si="3"/>
        <v>0</v>
      </c>
    </row>
    <row r="126" spans="1:23" ht="15">
      <c r="A126" s="4">
        <v>42137</v>
      </c>
      <c r="B126" s="1" t="s">
        <v>608</v>
      </c>
      <c r="C126" s="1" t="s">
        <v>609</v>
      </c>
      <c r="D126" s="1" t="s">
        <v>610</v>
      </c>
      <c r="E126" s="5">
        <v>7</v>
      </c>
      <c r="F126" s="5">
        <v>7</v>
      </c>
      <c r="G126" s="5">
        <v>6.78</v>
      </c>
      <c r="H126" s="6">
        <v>1</v>
      </c>
      <c r="I126" s="1" t="s">
        <v>611</v>
      </c>
      <c r="J126" s="2">
        <v>0.49</v>
      </c>
      <c r="K126" s="2" t="s">
        <v>612</v>
      </c>
      <c r="N126" s="3">
        <v>1</v>
      </c>
      <c r="S126" s="3">
        <f t="shared" ca="1" si="4"/>
        <v>5.1307323750855582</v>
      </c>
      <c r="T126" s="2">
        <f t="shared" si="1"/>
        <v>-6.51</v>
      </c>
      <c r="U126" s="9">
        <f t="shared" ca="1" si="2"/>
        <v>-0.40446807547596586</v>
      </c>
      <c r="W126" s="3">
        <f t="shared" ca="1" si="3"/>
        <v>0</v>
      </c>
    </row>
    <row r="127" spans="1:23" ht="15">
      <c r="A127" s="4">
        <v>38698</v>
      </c>
      <c r="B127" s="1" t="s">
        <v>613</v>
      </c>
      <c r="C127" s="1" t="s">
        <v>614</v>
      </c>
      <c r="D127" s="1" t="s">
        <v>615</v>
      </c>
      <c r="E127" s="5">
        <v>18.5</v>
      </c>
      <c r="F127" s="5">
        <v>19</v>
      </c>
      <c r="G127" s="5">
        <v>18.5</v>
      </c>
      <c r="H127" s="6">
        <v>2</v>
      </c>
      <c r="I127" s="1" t="s">
        <v>616</v>
      </c>
      <c r="J127" s="2">
        <v>0.01</v>
      </c>
      <c r="K127" s="2" t="s">
        <v>613</v>
      </c>
      <c r="N127" s="3">
        <v>1</v>
      </c>
      <c r="S127" s="3">
        <f t="shared" ca="1" si="4"/>
        <v>14.546201232032855</v>
      </c>
      <c r="T127" s="2">
        <f t="shared" si="1"/>
        <v>-18.489999999999998</v>
      </c>
      <c r="U127" s="9">
        <f t="shared" ca="1" si="2"/>
        <v>-0.40379793793252861</v>
      </c>
      <c r="W127" s="3">
        <f t="shared" ca="1" si="3"/>
        <v>0</v>
      </c>
    </row>
    <row r="128" spans="1:23" ht="15">
      <c r="A128" s="4">
        <v>41584</v>
      </c>
      <c r="B128" s="1" t="s">
        <v>617</v>
      </c>
      <c r="C128" s="1" t="s">
        <v>618</v>
      </c>
      <c r="D128" s="1" t="s">
        <v>619</v>
      </c>
      <c r="E128" s="5">
        <v>15</v>
      </c>
      <c r="F128" s="5">
        <v>14</v>
      </c>
      <c r="G128" s="5">
        <v>14</v>
      </c>
      <c r="H128" s="6">
        <v>1</v>
      </c>
      <c r="I128" s="1" t="s">
        <v>620</v>
      </c>
      <c r="J128" s="2">
        <v>0.5</v>
      </c>
      <c r="K128" s="2" t="s">
        <v>621</v>
      </c>
      <c r="N128" s="3">
        <v>1</v>
      </c>
      <c r="S128" s="3">
        <f t="shared" ca="1" si="4"/>
        <v>6.6447638603696095</v>
      </c>
      <c r="T128" s="2">
        <f t="shared" si="1"/>
        <v>-14.5</v>
      </c>
      <c r="U128" s="9">
        <f t="shared" ca="1" si="2"/>
        <v>-0.40062107629742416</v>
      </c>
      <c r="W128" s="3">
        <f t="shared" ca="1" si="3"/>
        <v>0</v>
      </c>
    </row>
    <row r="129" spans="1:23" ht="15">
      <c r="A129" s="4">
        <v>43266</v>
      </c>
      <c r="B129" s="1" t="s">
        <v>622</v>
      </c>
      <c r="C129" s="1" t="s">
        <v>623</v>
      </c>
      <c r="D129" s="1" t="s">
        <v>624</v>
      </c>
      <c r="E129" s="5">
        <v>17</v>
      </c>
      <c r="F129" s="5">
        <v>17</v>
      </c>
      <c r="G129" s="5">
        <v>21</v>
      </c>
      <c r="H129" s="6">
        <v>1</v>
      </c>
      <c r="I129" s="1" t="s">
        <v>625</v>
      </c>
      <c r="J129" s="2">
        <v>6.12</v>
      </c>
      <c r="K129" s="2" t="s">
        <v>626</v>
      </c>
      <c r="N129" s="3">
        <v>1</v>
      </c>
      <c r="S129" s="3">
        <f t="shared" ca="1" si="4"/>
        <v>2.0396988364134154</v>
      </c>
      <c r="T129" s="2">
        <f t="shared" si="1"/>
        <v>-10.879999999999999</v>
      </c>
      <c r="U129" s="9">
        <f t="shared" ca="1" si="2"/>
        <v>-0.3940049008046772</v>
      </c>
      <c r="W129" s="3">
        <f t="shared" ca="1" si="3"/>
        <v>0</v>
      </c>
    </row>
    <row r="130" spans="1:23" ht="15">
      <c r="A130" s="4">
        <v>43000</v>
      </c>
      <c r="B130" s="1" t="s">
        <v>627</v>
      </c>
      <c r="C130" s="1" t="s">
        <v>628</v>
      </c>
      <c r="D130" s="1" t="s">
        <v>629</v>
      </c>
      <c r="E130" s="5">
        <v>13</v>
      </c>
      <c r="F130" s="5">
        <v>12.1</v>
      </c>
      <c r="G130" s="5">
        <v>10</v>
      </c>
      <c r="H130" s="6">
        <v>1</v>
      </c>
      <c r="I130" s="1" t="s">
        <v>630</v>
      </c>
      <c r="J130" s="2">
        <v>3.24</v>
      </c>
      <c r="K130" s="2" t="s">
        <v>631</v>
      </c>
      <c r="N130" s="3">
        <v>1</v>
      </c>
      <c r="S130" s="3">
        <f t="shared" ca="1" si="4"/>
        <v>2.7679671457905544</v>
      </c>
      <c r="T130" s="2">
        <f t="shared" si="1"/>
        <v>-9.76</v>
      </c>
      <c r="U130" s="9">
        <f t="shared" ca="1" si="2"/>
        <v>-0.39464981141298483</v>
      </c>
      <c r="W130" s="3">
        <f t="shared" ca="1" si="3"/>
        <v>0</v>
      </c>
    </row>
    <row r="131" spans="1:23" ht="15">
      <c r="A131" s="4">
        <v>42853</v>
      </c>
      <c r="B131" s="1" t="s">
        <v>632</v>
      </c>
      <c r="C131" s="1" t="s">
        <v>633</v>
      </c>
      <c r="D131" s="1" t="s">
        <v>634</v>
      </c>
      <c r="E131" s="5">
        <v>17</v>
      </c>
      <c r="F131" s="5">
        <v>18.73</v>
      </c>
      <c r="G131" s="5">
        <v>19.5</v>
      </c>
      <c r="H131" s="6">
        <v>1</v>
      </c>
      <c r="I131" s="1" t="s">
        <v>635</v>
      </c>
      <c r="J131" s="2">
        <v>3.45</v>
      </c>
      <c r="K131" s="2" t="s">
        <v>636</v>
      </c>
      <c r="N131" s="3">
        <v>1</v>
      </c>
      <c r="S131" s="3">
        <f t="shared" ca="1" si="4"/>
        <v>3.1704312114989732</v>
      </c>
      <c r="T131" s="2">
        <f t="shared" si="1"/>
        <v>-13.55</v>
      </c>
      <c r="U131" s="9">
        <f t="shared" ca="1" si="2"/>
        <v>-0.39530760835016732</v>
      </c>
      <c r="W131" s="3">
        <f t="shared" ca="1" si="3"/>
        <v>0</v>
      </c>
    </row>
    <row r="132" spans="1:23" ht="15">
      <c r="A132" s="4">
        <v>43125</v>
      </c>
      <c r="B132" s="1" t="s">
        <v>637</v>
      </c>
      <c r="C132" s="1" t="s">
        <v>638</v>
      </c>
      <c r="D132" s="1" t="s">
        <v>639</v>
      </c>
      <c r="E132" s="5">
        <v>10</v>
      </c>
      <c r="F132" s="5">
        <v>10</v>
      </c>
      <c r="G132" s="5">
        <v>9.92</v>
      </c>
      <c r="H132" s="6">
        <v>1</v>
      </c>
      <c r="I132" s="1" t="s">
        <v>640</v>
      </c>
      <c r="J132" s="2">
        <v>3</v>
      </c>
      <c r="K132" s="2" t="s">
        <v>641</v>
      </c>
      <c r="N132" s="3">
        <v>1</v>
      </c>
      <c r="S132" s="3">
        <f t="shared" ca="1" si="4"/>
        <v>2.4257357973990419</v>
      </c>
      <c r="T132" s="2">
        <f t="shared" si="1"/>
        <v>-7</v>
      </c>
      <c r="U132" s="9">
        <f t="shared" ca="1" si="2"/>
        <v>-0.39124112916814457</v>
      </c>
      <c r="W132" s="3">
        <f t="shared" ca="1" si="3"/>
        <v>0</v>
      </c>
    </row>
    <row r="133" spans="1:23" ht="15">
      <c r="A133" s="4">
        <v>43048</v>
      </c>
      <c r="B133" s="1" t="s">
        <v>642</v>
      </c>
      <c r="C133" s="1" t="s">
        <v>643</v>
      </c>
      <c r="D133" s="1" t="s">
        <v>644</v>
      </c>
      <c r="E133" s="5">
        <v>13</v>
      </c>
      <c r="F133" s="5">
        <v>13</v>
      </c>
      <c r="G133" s="5">
        <v>13.5</v>
      </c>
      <c r="H133" s="6">
        <v>3</v>
      </c>
      <c r="I133" s="1" t="s">
        <v>645</v>
      </c>
      <c r="J133" s="2">
        <v>3.56</v>
      </c>
      <c r="K133" s="2" t="s">
        <v>646</v>
      </c>
      <c r="N133" s="3">
        <v>1</v>
      </c>
      <c r="S133" s="3">
        <f t="shared" ca="1" si="4"/>
        <v>2.6365503080082138</v>
      </c>
      <c r="T133" s="2">
        <f t="shared" si="1"/>
        <v>-9.44</v>
      </c>
      <c r="U133" s="9">
        <f t="shared" ca="1" si="2"/>
        <v>-0.38813507516308043</v>
      </c>
      <c r="W133" s="3">
        <f t="shared" ca="1" si="3"/>
        <v>0</v>
      </c>
    </row>
    <row r="134" spans="1:23" ht="15">
      <c r="A134" s="4">
        <v>43322</v>
      </c>
      <c r="B134" s="1" t="s">
        <v>647</v>
      </c>
      <c r="C134" s="1" t="s">
        <v>648</v>
      </c>
      <c r="D134" s="1" t="s">
        <v>649</v>
      </c>
      <c r="E134" s="5">
        <v>12</v>
      </c>
      <c r="F134" s="5">
        <v>12</v>
      </c>
      <c r="G134" s="5">
        <v>11.75</v>
      </c>
      <c r="H134" s="6">
        <v>1</v>
      </c>
      <c r="I134" s="1" t="s">
        <v>650</v>
      </c>
      <c r="J134" s="2">
        <v>4.79</v>
      </c>
      <c r="K134" s="2" t="s">
        <v>651</v>
      </c>
      <c r="N134" s="3">
        <v>1</v>
      </c>
      <c r="S134" s="3">
        <f t="shared" ca="1" si="4"/>
        <v>1.8863791923340179</v>
      </c>
      <c r="T134" s="2">
        <f t="shared" si="1"/>
        <v>-7.21</v>
      </c>
      <c r="U134" s="9">
        <f t="shared" ca="1" si="2"/>
        <v>-0.3854383559846265</v>
      </c>
      <c r="W134" s="3">
        <f t="shared" ca="1" si="3"/>
        <v>0</v>
      </c>
    </row>
    <row r="135" spans="1:23" ht="15">
      <c r="A135" s="4">
        <v>43511</v>
      </c>
      <c r="B135" s="1" t="s">
        <v>652</v>
      </c>
      <c r="C135" s="1" t="s">
        <v>653</v>
      </c>
      <c r="D135" s="1" t="s">
        <v>654</v>
      </c>
      <c r="E135" s="5">
        <v>5.6</v>
      </c>
      <c r="F135" s="5">
        <v>6.9</v>
      </c>
      <c r="G135" s="5">
        <v>8.5299999999999994</v>
      </c>
      <c r="H135" s="6">
        <v>1</v>
      </c>
      <c r="I135" s="1" t="s">
        <v>655</v>
      </c>
      <c r="J135" s="2">
        <v>2.9</v>
      </c>
      <c r="K135" s="2" t="s">
        <v>656</v>
      </c>
      <c r="N135" s="3">
        <v>1</v>
      </c>
      <c r="S135" s="3">
        <f t="shared" ca="1" si="4"/>
        <v>1.3689253935660506</v>
      </c>
      <c r="T135" s="2">
        <f t="shared" si="1"/>
        <v>-2.6999999999999997</v>
      </c>
      <c r="U135" s="9">
        <f t="shared" ca="1" si="2"/>
        <v>-0.38165566868702794</v>
      </c>
      <c r="W135" s="3">
        <f t="shared" ca="1" si="3"/>
        <v>0</v>
      </c>
    </row>
    <row r="136" spans="1:23" ht="15">
      <c r="A136" s="4">
        <v>43265</v>
      </c>
      <c r="B136" s="1" t="s">
        <v>657</v>
      </c>
      <c r="C136" s="1" t="s">
        <v>658</v>
      </c>
      <c r="D136" s="1" t="s">
        <v>659</v>
      </c>
      <c r="E136" s="5">
        <v>16</v>
      </c>
      <c r="F136" s="5">
        <v>16.3</v>
      </c>
      <c r="G136" s="5">
        <v>16.68</v>
      </c>
      <c r="H136" s="6">
        <v>1</v>
      </c>
      <c r="I136" s="1" t="s">
        <v>660</v>
      </c>
      <c r="J136" s="2">
        <v>5.94</v>
      </c>
      <c r="K136" s="2" t="s">
        <v>661</v>
      </c>
      <c r="N136" s="8">
        <v>1</v>
      </c>
      <c r="S136" s="3">
        <f t="shared" ca="1" si="4"/>
        <v>2.0424366872005475</v>
      </c>
      <c r="T136" s="2">
        <f t="shared" si="1"/>
        <v>-10.059999999999999</v>
      </c>
      <c r="U136" s="9">
        <f t="shared" ca="1" si="2"/>
        <v>-0.38439256784607168</v>
      </c>
      <c r="W136" s="3">
        <f t="shared" ca="1" si="3"/>
        <v>0</v>
      </c>
    </row>
    <row r="137" spans="1:23" ht="15">
      <c r="A137" s="4">
        <v>39065</v>
      </c>
      <c r="B137" s="1" t="s">
        <v>662</v>
      </c>
      <c r="C137" s="1" t="s">
        <v>663</v>
      </c>
      <c r="D137" s="1" t="s">
        <v>664</v>
      </c>
      <c r="E137" s="5">
        <v>25</v>
      </c>
      <c r="F137" s="5">
        <v>30</v>
      </c>
      <c r="G137" s="5">
        <v>33.880000000000003</v>
      </c>
      <c r="H137" s="6">
        <v>2</v>
      </c>
      <c r="I137" s="1" t="s">
        <v>665</v>
      </c>
      <c r="J137" s="2">
        <v>0.03</v>
      </c>
      <c r="K137" s="2" t="s">
        <v>666</v>
      </c>
      <c r="N137" s="3">
        <v>1</v>
      </c>
      <c r="S137" s="3">
        <f t="shared" ca="1" si="4"/>
        <v>13.541409993155373</v>
      </c>
      <c r="T137" s="2">
        <f t="shared" si="1"/>
        <v>-24.97</v>
      </c>
      <c r="U137" s="9">
        <f t="shared" ca="1" si="2"/>
        <v>-0.39143821012860203</v>
      </c>
      <c r="W137" s="3">
        <f t="shared" ca="1" si="3"/>
        <v>0</v>
      </c>
    </row>
    <row r="138" spans="1:23" ht="15">
      <c r="A138" s="4">
        <v>41480</v>
      </c>
      <c r="B138" s="1" t="s">
        <v>667</v>
      </c>
      <c r="C138" s="1" t="s">
        <v>668</v>
      </c>
      <c r="D138" s="1" t="s">
        <v>669</v>
      </c>
      <c r="E138" s="5">
        <v>15</v>
      </c>
      <c r="F138" s="5">
        <v>25</v>
      </c>
      <c r="G138" s="5">
        <v>19.88</v>
      </c>
      <c r="H138" s="6">
        <v>3</v>
      </c>
      <c r="I138" s="1" t="s">
        <v>670</v>
      </c>
      <c r="J138" s="2">
        <v>0.49</v>
      </c>
      <c r="K138" s="2" t="s">
        <v>671</v>
      </c>
      <c r="N138" s="3">
        <v>1</v>
      </c>
      <c r="S138" s="3">
        <f t="shared" ca="1" si="4"/>
        <v>6.9295003422313481</v>
      </c>
      <c r="T138" s="2">
        <f t="shared" si="1"/>
        <v>-14.51</v>
      </c>
      <c r="U138" s="9">
        <f t="shared" ca="1" si="2"/>
        <v>-0.38966306743725054</v>
      </c>
      <c r="W138" s="3">
        <f t="shared" ca="1" si="3"/>
        <v>0</v>
      </c>
    </row>
    <row r="139" spans="1:23" ht="15">
      <c r="A139" s="4">
        <v>43557</v>
      </c>
      <c r="B139" s="1" t="s">
        <v>672</v>
      </c>
      <c r="C139" s="1" t="s">
        <v>673</v>
      </c>
      <c r="D139" s="1" t="s">
        <v>674</v>
      </c>
      <c r="E139" s="5">
        <v>5</v>
      </c>
      <c r="F139" s="5">
        <v>5.5</v>
      </c>
      <c r="G139" s="5">
        <v>5.21</v>
      </c>
      <c r="H139" s="6">
        <v>0</v>
      </c>
      <c r="I139" s="1" t="s">
        <v>675</v>
      </c>
      <c r="J139" s="2">
        <v>2.79</v>
      </c>
      <c r="K139" s="2" t="s">
        <v>676</v>
      </c>
      <c r="N139" s="3">
        <v>1</v>
      </c>
      <c r="S139" s="3">
        <f t="shared" ca="1" si="4"/>
        <v>1.2429842573579739</v>
      </c>
      <c r="T139" s="2">
        <f t="shared" si="1"/>
        <v>-2.21</v>
      </c>
      <c r="U139" s="9">
        <f t="shared" ca="1" si="2"/>
        <v>-0.37459218110298687</v>
      </c>
      <c r="W139" s="3">
        <f t="shared" ca="1" si="3"/>
        <v>0</v>
      </c>
    </row>
    <row r="140" spans="1:23" ht="15">
      <c r="A140" s="4">
        <v>43040</v>
      </c>
      <c r="B140" s="1" t="s">
        <v>677</v>
      </c>
      <c r="C140" s="1" t="s">
        <v>678</v>
      </c>
      <c r="D140" s="1" t="s">
        <v>679</v>
      </c>
      <c r="E140" s="5">
        <v>19</v>
      </c>
      <c r="F140" s="5">
        <v>21.65</v>
      </c>
      <c r="G140" s="5">
        <v>21.35</v>
      </c>
      <c r="H140" s="6">
        <v>2</v>
      </c>
      <c r="I140" s="1" t="s">
        <v>680</v>
      </c>
      <c r="J140" s="2">
        <v>5.31</v>
      </c>
      <c r="K140" s="2" t="s">
        <v>681</v>
      </c>
      <c r="N140" s="3">
        <v>1</v>
      </c>
      <c r="S140" s="3">
        <f t="shared" ca="1" si="4"/>
        <v>2.6584531143052703</v>
      </c>
      <c r="T140" s="2">
        <f t="shared" si="1"/>
        <v>-13.690000000000001</v>
      </c>
      <c r="U140" s="9">
        <f t="shared" ca="1" si="2"/>
        <v>-0.38093482192434702</v>
      </c>
      <c r="W140" s="3">
        <f t="shared" ca="1" si="3"/>
        <v>0</v>
      </c>
    </row>
    <row r="141" spans="1:23" ht="15">
      <c r="A141" s="4">
        <v>41990</v>
      </c>
      <c r="B141" s="1" t="s">
        <v>682</v>
      </c>
      <c r="C141" s="1" t="s">
        <v>683</v>
      </c>
      <c r="D141" s="1" t="s">
        <v>684</v>
      </c>
      <c r="E141" s="5">
        <v>20</v>
      </c>
      <c r="F141" s="5">
        <v>26.5</v>
      </c>
      <c r="G141" s="5">
        <v>27.98</v>
      </c>
      <c r="H141" s="6">
        <v>3</v>
      </c>
      <c r="I141" s="1" t="s">
        <v>685</v>
      </c>
      <c r="J141" s="2">
        <v>1.39</v>
      </c>
      <c r="K141" s="1" t="s">
        <v>682</v>
      </c>
      <c r="N141" s="3">
        <v>1</v>
      </c>
      <c r="S141" s="3">
        <f t="shared" ca="1" si="4"/>
        <v>5.5331964407939767</v>
      </c>
      <c r="T141" s="2">
        <f t="shared" si="1"/>
        <v>-18.61</v>
      </c>
      <c r="U141" s="9">
        <f t="shared" ca="1" si="2"/>
        <v>-0.38238907771706976</v>
      </c>
      <c r="W141" s="3">
        <f t="shared" ca="1" si="3"/>
        <v>0</v>
      </c>
    </row>
    <row r="142" spans="1:23" ht="15">
      <c r="A142" s="4">
        <v>42496</v>
      </c>
      <c r="B142" s="1" t="s">
        <v>686</v>
      </c>
      <c r="C142" s="1" t="s">
        <v>687</v>
      </c>
      <c r="D142" s="1" t="s">
        <v>688</v>
      </c>
      <c r="E142" s="5">
        <v>12</v>
      </c>
      <c r="F142" s="5">
        <v>11.28</v>
      </c>
      <c r="G142" s="5">
        <v>11.1</v>
      </c>
      <c r="H142" s="6">
        <v>1</v>
      </c>
      <c r="I142" s="1" t="s">
        <v>689</v>
      </c>
      <c r="J142" s="2">
        <v>1.66</v>
      </c>
      <c r="K142" s="2" t="s">
        <v>690</v>
      </c>
      <c r="N142" s="3">
        <v>1</v>
      </c>
      <c r="S142" s="3">
        <f t="shared" ca="1" si="4"/>
        <v>4.1478439425051334</v>
      </c>
      <c r="T142" s="2">
        <f t="shared" si="1"/>
        <v>-10.34</v>
      </c>
      <c r="U142" s="9">
        <f t="shared" ca="1" si="2"/>
        <v>-0.37929275032209142</v>
      </c>
      <c r="W142" s="3">
        <f t="shared" ca="1" si="3"/>
        <v>0</v>
      </c>
    </row>
    <row r="143" spans="1:23" ht="15">
      <c r="A143" s="4">
        <v>43308</v>
      </c>
      <c r="B143" s="1" t="s">
        <v>691</v>
      </c>
      <c r="C143" s="1" t="s">
        <v>692</v>
      </c>
      <c r="D143" s="1" t="s">
        <v>693</v>
      </c>
      <c r="E143" s="5">
        <v>5</v>
      </c>
      <c r="F143" s="5">
        <v>4</v>
      </c>
      <c r="G143" s="5">
        <v>4.05</v>
      </c>
      <c r="H143" s="6">
        <v>1</v>
      </c>
      <c r="I143" s="1" t="s">
        <v>694</v>
      </c>
      <c r="J143" s="2">
        <v>2.0299999999999998</v>
      </c>
      <c r="K143" s="2" t="s">
        <v>695</v>
      </c>
      <c r="N143" s="3">
        <v>1</v>
      </c>
      <c r="S143" s="3">
        <f t="shared" ca="1" si="4"/>
        <v>1.9247091033538672</v>
      </c>
      <c r="T143" s="2">
        <f t="shared" si="1"/>
        <v>-2.97</v>
      </c>
      <c r="U143" s="9">
        <f t="shared" ca="1" si="2"/>
        <v>-0.37395411586898764</v>
      </c>
      <c r="W143" s="3">
        <f t="shared" ca="1" si="3"/>
        <v>0</v>
      </c>
    </row>
    <row r="144" spans="1:23" ht="15">
      <c r="A144" s="4">
        <v>42654</v>
      </c>
      <c r="B144" s="1" t="s">
        <v>696</v>
      </c>
      <c r="C144" s="1" t="s">
        <v>697</v>
      </c>
      <c r="D144" s="1" t="s">
        <v>698</v>
      </c>
      <c r="E144" s="5">
        <v>5.5</v>
      </c>
      <c r="F144" s="5">
        <v>5.0599999999999996</v>
      </c>
      <c r="G144" s="5">
        <v>4.9800000000000004</v>
      </c>
      <c r="H144" s="6">
        <v>1</v>
      </c>
      <c r="I144" s="1" t="s">
        <v>699</v>
      </c>
      <c r="J144" s="2">
        <v>0.96</v>
      </c>
      <c r="K144" s="2" t="s">
        <v>700</v>
      </c>
      <c r="N144" s="3">
        <v>1</v>
      </c>
      <c r="S144" s="3">
        <f t="shared" ca="1" si="4"/>
        <v>3.7152635181382614</v>
      </c>
      <c r="T144" s="2">
        <f t="shared" si="1"/>
        <v>-4.54</v>
      </c>
      <c r="U144" s="9">
        <f t="shared" ca="1" si="2"/>
        <v>-0.37489615446436297</v>
      </c>
      <c r="W144" s="3">
        <f t="shared" ca="1" si="3"/>
        <v>0</v>
      </c>
    </row>
    <row r="145" spans="1:23" ht="15">
      <c r="A145" s="4">
        <v>43553</v>
      </c>
      <c r="B145" s="1" t="s">
        <v>701</v>
      </c>
      <c r="C145" s="1" t="s">
        <v>702</v>
      </c>
      <c r="D145" s="1" t="s">
        <v>703</v>
      </c>
      <c r="E145" s="5">
        <v>72</v>
      </c>
      <c r="F145" s="5">
        <v>87.24</v>
      </c>
      <c r="G145" s="5">
        <v>78.290000000000006</v>
      </c>
      <c r="H145" s="6">
        <v>3</v>
      </c>
      <c r="I145" s="1" t="s">
        <v>704</v>
      </c>
      <c r="J145" s="2">
        <v>40.98</v>
      </c>
      <c r="K145" s="2" t="s">
        <v>705</v>
      </c>
      <c r="N145" s="3">
        <v>1</v>
      </c>
      <c r="S145" s="3">
        <f t="shared" ca="1" si="4"/>
        <v>1.2539356605065024</v>
      </c>
      <c r="T145" s="2">
        <f t="shared" si="1"/>
        <v>-31.020000000000003</v>
      </c>
      <c r="U145" s="9">
        <f t="shared" ca="1" si="2"/>
        <v>-0.36202135844361272</v>
      </c>
      <c r="W145" s="3">
        <f t="shared" ca="1" si="3"/>
        <v>0</v>
      </c>
    </row>
    <row r="146" spans="1:23" ht="15">
      <c r="A146" s="4">
        <v>43187</v>
      </c>
      <c r="B146" s="1" t="s">
        <v>706</v>
      </c>
      <c r="C146" s="1" t="s">
        <v>707</v>
      </c>
      <c r="D146" s="1" t="s">
        <v>708</v>
      </c>
      <c r="E146" s="5">
        <v>11</v>
      </c>
      <c r="F146" s="5">
        <v>11</v>
      </c>
      <c r="G146" s="5">
        <v>10.8</v>
      </c>
      <c r="H146" s="6">
        <v>1</v>
      </c>
      <c r="I146" s="1" t="s">
        <v>709</v>
      </c>
      <c r="J146" s="2">
        <v>3.92</v>
      </c>
      <c r="K146" s="2" t="s">
        <v>710</v>
      </c>
      <c r="N146" s="3">
        <v>1</v>
      </c>
      <c r="S146" s="3">
        <f t="shared" ca="1" si="4"/>
        <v>2.2559890485968515</v>
      </c>
      <c r="T146" s="2">
        <f t="shared" si="1"/>
        <v>-7.08</v>
      </c>
      <c r="U146" s="9">
        <f t="shared" ca="1" si="2"/>
        <v>-0.36704881732357464</v>
      </c>
      <c r="W146" s="3">
        <f t="shared" ca="1" si="3"/>
        <v>0</v>
      </c>
    </row>
    <row r="147" spans="1:23" ht="15">
      <c r="A147" s="4">
        <v>42853</v>
      </c>
      <c r="B147" s="1" t="s">
        <v>711</v>
      </c>
      <c r="C147" s="1" t="s">
        <v>712</v>
      </c>
      <c r="D147" s="1" t="s">
        <v>713</v>
      </c>
      <c r="E147" s="5">
        <v>6</v>
      </c>
      <c r="F147" s="5">
        <v>6.67</v>
      </c>
      <c r="G147" s="5">
        <v>6.67</v>
      </c>
      <c r="H147" s="6">
        <v>1</v>
      </c>
      <c r="I147" s="1" t="s">
        <v>714</v>
      </c>
      <c r="J147" s="2">
        <v>1.4</v>
      </c>
      <c r="K147" s="1" t="s">
        <v>711</v>
      </c>
      <c r="N147" s="3">
        <v>1</v>
      </c>
      <c r="S147" s="3">
        <f t="shared" ca="1" si="4"/>
        <v>3.1704312114989732</v>
      </c>
      <c r="T147" s="2">
        <f t="shared" si="1"/>
        <v>-4.5999999999999996</v>
      </c>
      <c r="U147" s="9">
        <f t="shared" ca="1" si="2"/>
        <v>-0.36809657568472731</v>
      </c>
      <c r="W147" s="3">
        <f t="shared" ca="1" si="3"/>
        <v>0</v>
      </c>
    </row>
    <row r="148" spans="1:23" ht="15">
      <c r="A148" s="4">
        <v>43692</v>
      </c>
      <c r="B148" s="1" t="s">
        <v>715</v>
      </c>
      <c r="C148" s="1" t="s">
        <v>716</v>
      </c>
      <c r="D148" s="1" t="s">
        <v>717</v>
      </c>
      <c r="E148" s="5">
        <v>9.5</v>
      </c>
      <c r="F148" s="5">
        <v>10.88</v>
      </c>
      <c r="G148" s="5">
        <v>9.58</v>
      </c>
      <c r="H148" s="6">
        <v>1</v>
      </c>
      <c r="I148" s="1" t="s">
        <v>718</v>
      </c>
      <c r="J148" s="2">
        <v>6.49</v>
      </c>
      <c r="K148" s="2" t="s">
        <v>719</v>
      </c>
      <c r="N148" s="8">
        <v>1</v>
      </c>
      <c r="S148" s="3">
        <f t="shared" ca="1" si="4"/>
        <v>0.87337440109514031</v>
      </c>
      <c r="T148" s="2">
        <f t="shared" si="1"/>
        <v>-3.01</v>
      </c>
      <c r="U148" s="9">
        <f t="shared" ca="1" si="2"/>
        <v>-0.35355847891671044</v>
      </c>
      <c r="W148" s="3">
        <f t="shared" ca="1" si="3"/>
        <v>0</v>
      </c>
    </row>
    <row r="149" spans="1:23" ht="15">
      <c r="A149" s="4">
        <v>41711</v>
      </c>
      <c r="B149" s="1" t="s">
        <v>720</v>
      </c>
      <c r="C149" s="1" t="s">
        <v>721</v>
      </c>
      <c r="D149" s="1" t="s">
        <v>722</v>
      </c>
      <c r="E149" s="5">
        <v>16</v>
      </c>
      <c r="F149" s="5">
        <v>37.5</v>
      </c>
      <c r="G149" s="5">
        <v>39.799999999999997</v>
      </c>
      <c r="H149" s="6">
        <v>3</v>
      </c>
      <c r="I149" s="1" t="s">
        <v>723</v>
      </c>
      <c r="J149" s="2">
        <v>0.88</v>
      </c>
      <c r="K149" s="2" t="s">
        <v>724</v>
      </c>
      <c r="N149" s="3">
        <v>1</v>
      </c>
      <c r="S149" s="3">
        <f t="shared" ca="1" si="4"/>
        <v>6.2970568104038334</v>
      </c>
      <c r="T149" s="2">
        <f t="shared" si="1"/>
        <v>-15.12</v>
      </c>
      <c r="U149" s="9">
        <f t="shared" ca="1" si="2"/>
        <v>-0.36909478332684154</v>
      </c>
      <c r="W149" s="3">
        <f t="shared" ca="1" si="3"/>
        <v>0</v>
      </c>
    </row>
    <row r="150" spans="1:23" ht="15">
      <c r="A150" s="4">
        <v>41675</v>
      </c>
      <c r="B150" s="1" t="s">
        <v>725</v>
      </c>
      <c r="C150" s="1" t="s">
        <v>726</v>
      </c>
      <c r="D150" s="1" t="s">
        <v>727</v>
      </c>
      <c r="E150" s="5">
        <v>10</v>
      </c>
      <c r="F150" s="5">
        <v>10</v>
      </c>
      <c r="G150" s="5">
        <v>9.4</v>
      </c>
      <c r="H150" s="6">
        <v>1</v>
      </c>
      <c r="I150" s="1" t="s">
        <v>728</v>
      </c>
      <c r="J150" s="2">
        <v>0.54</v>
      </c>
      <c r="K150" s="2" t="s">
        <v>729</v>
      </c>
      <c r="N150" s="3">
        <v>1</v>
      </c>
      <c r="S150" s="3">
        <f t="shared" ca="1" si="4"/>
        <v>6.3956194387405887</v>
      </c>
      <c r="T150" s="2">
        <f t="shared" si="1"/>
        <v>-9.4600000000000009</v>
      </c>
      <c r="U150" s="9">
        <f t="shared" ca="1" si="2"/>
        <v>-0.36642086732304646</v>
      </c>
      <c r="W150" s="3">
        <f t="shared" ca="1" si="3"/>
        <v>0</v>
      </c>
    </row>
    <row r="151" spans="1:23" ht="15">
      <c r="A151" s="4">
        <v>43244</v>
      </c>
      <c r="B151" s="1" t="s">
        <v>730</v>
      </c>
      <c r="C151" s="1" t="s">
        <v>731</v>
      </c>
      <c r="D151" s="1" t="s">
        <v>732</v>
      </c>
      <c r="E151" s="5">
        <v>5.25</v>
      </c>
      <c r="F151" s="5">
        <v>5.75</v>
      </c>
      <c r="G151" s="5">
        <v>5.51</v>
      </c>
      <c r="H151" s="6">
        <v>0</v>
      </c>
      <c r="I151" s="1" t="s">
        <v>733</v>
      </c>
      <c r="J151" s="2">
        <v>2.0499999999999998</v>
      </c>
      <c r="K151" s="2" t="s">
        <v>734</v>
      </c>
      <c r="N151" s="3">
        <v>1</v>
      </c>
      <c r="S151" s="3">
        <f t="shared" ca="1" si="4"/>
        <v>2.0999315537303218</v>
      </c>
      <c r="T151" s="2">
        <f t="shared" si="1"/>
        <v>-3.2</v>
      </c>
      <c r="U151" s="9">
        <f t="shared" ca="1" si="2"/>
        <v>-0.3609793700973144</v>
      </c>
      <c r="W151" s="3">
        <f t="shared" ca="1" si="3"/>
        <v>0</v>
      </c>
    </row>
    <row r="152" spans="1:23" ht="15">
      <c r="A152" s="4">
        <v>43371</v>
      </c>
      <c r="B152" s="1" t="s">
        <v>735</v>
      </c>
      <c r="C152" s="1" t="s">
        <v>736</v>
      </c>
      <c r="D152" s="1" t="s">
        <v>737</v>
      </c>
      <c r="E152" s="5">
        <v>15</v>
      </c>
      <c r="F152" s="5">
        <v>15.2</v>
      </c>
      <c r="G152" s="5">
        <v>14.24</v>
      </c>
      <c r="H152" s="6">
        <v>2</v>
      </c>
      <c r="I152" s="1" t="s">
        <v>738</v>
      </c>
      <c r="J152" s="2">
        <v>6.89</v>
      </c>
      <c r="K152" s="2" t="s">
        <v>739</v>
      </c>
      <c r="N152" s="3">
        <v>1</v>
      </c>
      <c r="S152" s="3">
        <f t="shared" ca="1" si="4"/>
        <v>1.7522245037645447</v>
      </c>
      <c r="T152" s="2">
        <f t="shared" si="1"/>
        <v>-8.11</v>
      </c>
      <c r="U152" s="9">
        <f t="shared" ca="1" si="2"/>
        <v>-0.35853144415010541</v>
      </c>
      <c r="W152" s="3">
        <f t="shared" ca="1" si="3"/>
        <v>0</v>
      </c>
    </row>
    <row r="153" spans="1:23" ht="15">
      <c r="A153" s="4">
        <v>42769</v>
      </c>
      <c r="B153" s="1" t="s">
        <v>740</v>
      </c>
      <c r="C153" s="1" t="s">
        <v>741</v>
      </c>
      <c r="D153" s="1" t="s">
        <v>742</v>
      </c>
      <c r="E153" s="5">
        <v>13.5</v>
      </c>
      <c r="F153" s="5">
        <v>14.55</v>
      </c>
      <c r="G153" s="5">
        <v>13.55</v>
      </c>
      <c r="H153" s="6">
        <v>2</v>
      </c>
      <c r="I153" s="1" t="s">
        <v>743</v>
      </c>
      <c r="J153" s="2">
        <v>2.93</v>
      </c>
      <c r="K153" s="2" t="s">
        <v>744</v>
      </c>
      <c r="N153" s="3">
        <v>1</v>
      </c>
      <c r="S153" s="3">
        <f t="shared" ca="1" si="4"/>
        <v>3.40041067761807</v>
      </c>
      <c r="T153" s="2">
        <f t="shared" si="1"/>
        <v>-10.57</v>
      </c>
      <c r="U153" s="9">
        <f t="shared" ca="1" si="2"/>
        <v>-0.36190334955756542</v>
      </c>
      <c r="W153" s="3">
        <f t="shared" ca="1" si="3"/>
        <v>0</v>
      </c>
    </row>
    <row r="154" spans="1:23" ht="15">
      <c r="A154" s="4">
        <v>43272</v>
      </c>
      <c r="B154" s="1" t="s">
        <v>745</v>
      </c>
      <c r="C154" s="1" t="s">
        <v>746</v>
      </c>
      <c r="D154" s="1" t="s">
        <v>747</v>
      </c>
      <c r="E154" s="5">
        <v>15</v>
      </c>
      <c r="F154" s="5">
        <v>20</v>
      </c>
      <c r="G154" s="5">
        <v>17.5</v>
      </c>
      <c r="H154" s="6">
        <v>2</v>
      </c>
      <c r="I154" s="1" t="s">
        <v>748</v>
      </c>
      <c r="J154" s="2">
        <v>6.26</v>
      </c>
      <c r="K154" s="2" t="s">
        <v>749</v>
      </c>
      <c r="N154" s="3">
        <v>1</v>
      </c>
      <c r="S154" s="3">
        <f t="shared" ca="1" si="4"/>
        <v>2.023271731690623</v>
      </c>
      <c r="T154" s="2">
        <f t="shared" si="1"/>
        <v>-8.74</v>
      </c>
      <c r="U154" s="9">
        <f t="shared" ca="1" si="2"/>
        <v>-0.35073178184544784</v>
      </c>
      <c r="W154" s="3">
        <f t="shared" ca="1" si="3"/>
        <v>0</v>
      </c>
    </row>
    <row r="155" spans="1:23" ht="15">
      <c r="A155" s="4">
        <v>40858</v>
      </c>
      <c r="B155" s="1" t="s">
        <v>750</v>
      </c>
      <c r="C155" s="1" t="s">
        <v>751</v>
      </c>
      <c r="D155" s="1" t="s">
        <v>752</v>
      </c>
      <c r="E155" s="5">
        <v>19</v>
      </c>
      <c r="F155" s="5">
        <v>19</v>
      </c>
      <c r="G155" s="5">
        <v>18.87</v>
      </c>
      <c r="H155" s="6">
        <v>1</v>
      </c>
      <c r="I155" s="1" t="s">
        <v>753</v>
      </c>
      <c r="J155" s="2">
        <v>0.45</v>
      </c>
      <c r="K155" s="2" t="s">
        <v>750</v>
      </c>
      <c r="N155" s="3">
        <v>1</v>
      </c>
      <c r="S155" s="3">
        <f t="shared" ca="1" si="4"/>
        <v>8.6324435318275157</v>
      </c>
      <c r="T155" s="2">
        <f t="shared" si="1"/>
        <v>-18.55</v>
      </c>
      <c r="U155" s="9">
        <f t="shared" ca="1" si="2"/>
        <v>-0.35182245782985588</v>
      </c>
      <c r="W155" s="3">
        <f t="shared" ca="1" si="3"/>
        <v>0</v>
      </c>
    </row>
    <row r="156" spans="1:23" ht="15">
      <c r="A156" s="4">
        <v>43608</v>
      </c>
      <c r="B156" s="1" t="s">
        <v>754</v>
      </c>
      <c r="C156" s="1" t="s">
        <v>755</v>
      </c>
      <c r="D156" s="1" t="s">
        <v>756</v>
      </c>
      <c r="E156" s="5">
        <v>17.5</v>
      </c>
      <c r="F156" s="5">
        <v>18.059999999999999</v>
      </c>
      <c r="G156" s="5">
        <v>18.899999999999999</v>
      </c>
      <c r="H156" s="6">
        <v>2</v>
      </c>
      <c r="I156" s="1" t="s">
        <v>757</v>
      </c>
      <c r="J156" s="2">
        <v>11.09</v>
      </c>
      <c r="K156" s="2" t="s">
        <v>758</v>
      </c>
      <c r="N156" s="3">
        <v>1</v>
      </c>
      <c r="S156" s="3">
        <f t="shared" ca="1" si="4"/>
        <v>1.1033538672142369</v>
      </c>
      <c r="T156" s="2">
        <f t="shared" si="1"/>
        <v>-6.41</v>
      </c>
      <c r="U156" s="9">
        <f t="shared" ca="1" si="2"/>
        <v>-0.33862066638028365</v>
      </c>
      <c r="W156" s="3">
        <f t="shared" ca="1" si="3"/>
        <v>0</v>
      </c>
    </row>
    <row r="157" spans="1:23" ht="15">
      <c r="A157" s="4">
        <v>43776</v>
      </c>
      <c r="B157" s="1" t="s">
        <v>759</v>
      </c>
      <c r="C157" s="1" t="s">
        <v>760</v>
      </c>
      <c r="D157" s="1" t="s">
        <v>761</v>
      </c>
      <c r="E157" s="5">
        <v>12</v>
      </c>
      <c r="F157" s="5">
        <v>12.5</v>
      </c>
      <c r="G157" s="5">
        <v>12</v>
      </c>
      <c r="H157" s="6">
        <v>2</v>
      </c>
      <c r="I157" s="1" t="s">
        <v>762</v>
      </c>
      <c r="J157" s="2">
        <v>9.3000000000000007</v>
      </c>
      <c r="K157" s="2" t="s">
        <v>763</v>
      </c>
      <c r="N157" s="3">
        <v>1</v>
      </c>
      <c r="S157" s="3">
        <f t="shared" ca="1" si="4"/>
        <v>0.64339493497604383</v>
      </c>
      <c r="T157" s="2">
        <f t="shared" si="1"/>
        <v>-2.6999999999999993</v>
      </c>
      <c r="U157" s="9">
        <f t="shared" ca="1" si="2"/>
        <v>-0.32710611394668487</v>
      </c>
      <c r="W157" s="3">
        <f t="shared" ca="1" si="3"/>
        <v>0</v>
      </c>
    </row>
    <row r="158" spans="1:23" ht="15">
      <c r="A158" s="4">
        <v>42284</v>
      </c>
      <c r="B158" s="1" t="s">
        <v>764</v>
      </c>
      <c r="C158" s="1" t="s">
        <v>765</v>
      </c>
      <c r="D158" s="1" t="s">
        <v>766</v>
      </c>
      <c r="E158" s="5">
        <v>11</v>
      </c>
      <c r="F158" s="5">
        <v>11.94</v>
      </c>
      <c r="G158" s="5">
        <v>11.05</v>
      </c>
      <c r="H158" s="6">
        <v>1</v>
      </c>
      <c r="I158" s="1" t="s">
        <v>767</v>
      </c>
      <c r="J158" s="2">
        <v>1.45</v>
      </c>
      <c r="K158" s="2" t="s">
        <v>768</v>
      </c>
      <c r="N158" s="3">
        <v>1</v>
      </c>
      <c r="S158" s="3">
        <f t="shared" ca="1" si="4"/>
        <v>4.7282683093771389</v>
      </c>
      <c r="T158" s="2">
        <f t="shared" si="1"/>
        <v>-9.5500000000000007</v>
      </c>
      <c r="U158" s="9">
        <f t="shared" ca="1" si="2"/>
        <v>-0.34855143759813434</v>
      </c>
      <c r="W158" s="3">
        <f t="shared" ca="1" si="3"/>
        <v>0</v>
      </c>
    </row>
    <row r="159" spans="1:23" ht="15">
      <c r="A159" s="4">
        <v>42958</v>
      </c>
      <c r="B159" s="1" t="s">
        <v>769</v>
      </c>
      <c r="C159" s="1" t="s">
        <v>770</v>
      </c>
      <c r="D159" s="1" t="s">
        <v>771</v>
      </c>
      <c r="E159" s="5">
        <v>14.5</v>
      </c>
      <c r="F159" s="5">
        <v>14</v>
      </c>
      <c r="G159" s="5">
        <v>14.22</v>
      </c>
      <c r="H159" s="6">
        <v>2</v>
      </c>
      <c r="I159" s="1" t="s">
        <v>772</v>
      </c>
      <c r="J159" s="2">
        <v>4.26</v>
      </c>
      <c r="K159" s="2" t="s">
        <v>773</v>
      </c>
      <c r="N159" s="3">
        <v>1</v>
      </c>
      <c r="S159" s="3">
        <f t="shared" ca="1" si="4"/>
        <v>2.8829568788501025</v>
      </c>
      <c r="T159" s="2">
        <f t="shared" si="1"/>
        <v>-10.24</v>
      </c>
      <c r="U159" s="9">
        <f t="shared" ca="1" si="2"/>
        <v>-0.34614467495952872</v>
      </c>
      <c r="W159" s="3">
        <f t="shared" ca="1" si="3"/>
        <v>0</v>
      </c>
    </row>
    <row r="160" spans="1:23" ht="15">
      <c r="A160" s="4">
        <v>42031</v>
      </c>
      <c r="B160" s="1" t="s">
        <v>774</v>
      </c>
      <c r="C160" s="1" t="s">
        <v>775</v>
      </c>
      <c r="D160" s="1" t="s">
        <v>776</v>
      </c>
      <c r="E160" s="5">
        <v>11</v>
      </c>
      <c r="F160" s="5">
        <v>12.16</v>
      </c>
      <c r="G160" s="5">
        <v>11.1</v>
      </c>
      <c r="H160" s="6">
        <v>1</v>
      </c>
      <c r="I160" s="1" t="s">
        <v>777</v>
      </c>
      <c r="J160" s="2">
        <v>1.1000000000000001</v>
      </c>
      <c r="K160" s="2" t="s">
        <v>778</v>
      </c>
      <c r="N160" s="3">
        <v>1</v>
      </c>
      <c r="S160" s="3">
        <f t="shared" ca="1" si="4"/>
        <v>5.420944558521561</v>
      </c>
      <c r="T160" s="2">
        <f t="shared" si="1"/>
        <v>-9.9</v>
      </c>
      <c r="U160" s="9">
        <f t="shared" ca="1" si="2"/>
        <v>-0.34607144352204589</v>
      </c>
      <c r="W160" s="3">
        <f t="shared" ca="1" si="3"/>
        <v>0</v>
      </c>
    </row>
    <row r="161" spans="1:23" ht="15">
      <c r="A161" s="4">
        <v>43411</v>
      </c>
      <c r="B161" s="1" t="s">
        <v>779</v>
      </c>
      <c r="C161" s="1" t="s">
        <v>780</v>
      </c>
      <c r="D161" s="1" t="s">
        <v>781</v>
      </c>
      <c r="E161" s="5">
        <v>7.5</v>
      </c>
      <c r="F161" s="5">
        <v>7.61</v>
      </c>
      <c r="G161" s="5">
        <v>7.6</v>
      </c>
      <c r="H161" s="6">
        <v>2</v>
      </c>
      <c r="I161" s="1" t="s">
        <v>782</v>
      </c>
      <c r="J161" s="2">
        <v>3.81</v>
      </c>
      <c r="K161" s="2" t="s">
        <v>783</v>
      </c>
      <c r="N161" s="3">
        <v>1</v>
      </c>
      <c r="S161" s="3">
        <f t="shared" ca="1" si="4"/>
        <v>1.6427104722792607</v>
      </c>
      <c r="T161" s="2">
        <f t="shared" si="1"/>
        <v>-3.69</v>
      </c>
      <c r="U161" s="9">
        <f t="shared" ca="1" si="2"/>
        <v>-0.33786806470058572</v>
      </c>
      <c r="W161" s="3">
        <f t="shared" ca="1" si="3"/>
        <v>0</v>
      </c>
    </row>
    <row r="162" spans="1:23" ht="15">
      <c r="A162" s="4">
        <v>43056</v>
      </c>
      <c r="B162" s="1" t="s">
        <v>784</v>
      </c>
      <c r="C162" s="1" t="s">
        <v>785</v>
      </c>
      <c r="D162" s="1" t="s">
        <v>786</v>
      </c>
      <c r="E162" s="5">
        <v>12</v>
      </c>
      <c r="F162" s="5">
        <v>12.35</v>
      </c>
      <c r="G162" s="5">
        <v>12.16</v>
      </c>
      <c r="H162" s="6">
        <v>2</v>
      </c>
      <c r="I162" s="1" t="s">
        <v>787</v>
      </c>
      <c r="J162" s="2">
        <v>4.08</v>
      </c>
      <c r="K162" s="2" t="s">
        <v>788</v>
      </c>
      <c r="N162" s="3">
        <v>1</v>
      </c>
      <c r="S162" s="3">
        <f t="shared" ca="1" si="4"/>
        <v>2.6146475017111568</v>
      </c>
      <c r="T162" s="2">
        <f t="shared" si="1"/>
        <v>-7.92</v>
      </c>
      <c r="U162" s="9">
        <f t="shared" ca="1" si="2"/>
        <v>-0.33807454414812377</v>
      </c>
      <c r="W162" s="3">
        <f t="shared" ca="1" si="3"/>
        <v>0</v>
      </c>
    </row>
    <row r="163" spans="1:23" ht="15">
      <c r="A163" s="10">
        <v>43791</v>
      </c>
      <c r="B163" s="11" t="s">
        <v>789</v>
      </c>
      <c r="C163" s="11" t="s">
        <v>790</v>
      </c>
      <c r="D163" s="11" t="s">
        <v>791</v>
      </c>
      <c r="E163" s="12">
        <v>19</v>
      </c>
      <c r="F163" s="12">
        <v>19</v>
      </c>
      <c r="G163" s="12">
        <v>19</v>
      </c>
      <c r="H163" s="13">
        <v>1</v>
      </c>
      <c r="I163" s="11" t="s">
        <v>792</v>
      </c>
      <c r="J163" s="2">
        <v>15.1</v>
      </c>
      <c r="K163" s="2" t="s">
        <v>793</v>
      </c>
      <c r="N163" s="3">
        <v>1</v>
      </c>
      <c r="S163" s="3">
        <f t="shared" ca="1" si="4"/>
        <v>0.60232717316906226</v>
      </c>
      <c r="T163" s="2">
        <f t="shared" si="1"/>
        <v>-3.9000000000000004</v>
      </c>
      <c r="U163" s="9">
        <f t="shared" ca="1" si="2"/>
        <v>-0.31711420571387805</v>
      </c>
      <c r="W163" s="3">
        <f t="shared" ca="1" si="3"/>
        <v>0</v>
      </c>
    </row>
    <row r="164" spans="1:23" ht="15">
      <c r="A164" s="4">
        <v>43126</v>
      </c>
      <c r="B164" s="1" t="s">
        <v>794</v>
      </c>
      <c r="C164" s="1" t="s">
        <v>795</v>
      </c>
      <c r="D164" s="1" t="s">
        <v>796</v>
      </c>
      <c r="E164" s="5">
        <v>16</v>
      </c>
      <c r="F164" s="5">
        <v>14</v>
      </c>
      <c r="G164" s="5">
        <v>18.5</v>
      </c>
      <c r="H164" s="6">
        <v>1</v>
      </c>
      <c r="I164" s="1" t="s">
        <v>797</v>
      </c>
      <c r="J164" s="2">
        <v>5.92</v>
      </c>
      <c r="K164" s="2" t="s">
        <v>798</v>
      </c>
      <c r="N164" s="3">
        <v>1</v>
      </c>
      <c r="S164" s="3">
        <f t="shared" ca="1" si="4"/>
        <v>2.4229979466119098</v>
      </c>
      <c r="T164" s="2">
        <f t="shared" si="1"/>
        <v>-10.08</v>
      </c>
      <c r="U164" s="9">
        <f t="shared" ca="1" si="2"/>
        <v>-0.33657515981773722</v>
      </c>
      <c r="W164" s="3">
        <f t="shared" ca="1" si="3"/>
        <v>0</v>
      </c>
    </row>
    <row r="165" spans="1:23" ht="15">
      <c r="A165" s="4">
        <v>43307</v>
      </c>
      <c r="B165" s="1" t="s">
        <v>799</v>
      </c>
      <c r="C165" s="1" t="s">
        <v>800</v>
      </c>
      <c r="D165" s="1" t="s">
        <v>801</v>
      </c>
      <c r="E165" s="5">
        <v>11</v>
      </c>
      <c r="F165" s="5">
        <v>12.5</v>
      </c>
      <c r="G165" s="5">
        <v>12.52</v>
      </c>
      <c r="H165" s="6">
        <v>1</v>
      </c>
      <c r="I165" s="1" t="s">
        <v>802</v>
      </c>
      <c r="J165" s="2">
        <v>5.0199999999999996</v>
      </c>
      <c r="K165" s="2" t="s">
        <v>803</v>
      </c>
      <c r="N165" s="3">
        <v>1</v>
      </c>
      <c r="S165" s="3">
        <f t="shared" ca="1" si="4"/>
        <v>1.9274469541409993</v>
      </c>
      <c r="T165" s="2">
        <f t="shared" si="1"/>
        <v>-5.98</v>
      </c>
      <c r="U165" s="9">
        <f t="shared" ca="1" si="2"/>
        <v>-0.33435388566662627</v>
      </c>
      <c r="W165" s="3">
        <f t="shared" ca="1" si="3"/>
        <v>0</v>
      </c>
    </row>
    <row r="166" spans="1:23" ht="15">
      <c r="A166" s="4">
        <v>38481</v>
      </c>
      <c r="B166" s="1" t="s">
        <v>804</v>
      </c>
      <c r="C166" s="1" t="s">
        <v>805</v>
      </c>
      <c r="D166" s="1" t="s">
        <v>806</v>
      </c>
      <c r="E166" s="5">
        <v>16.5</v>
      </c>
      <c r="F166" s="5">
        <v>16.600000000000001</v>
      </c>
      <c r="G166" s="5">
        <v>16.579999999999998</v>
      </c>
      <c r="H166" s="6">
        <v>1</v>
      </c>
      <c r="I166" s="1" t="s">
        <v>807</v>
      </c>
      <c r="J166" s="2">
        <v>0.03</v>
      </c>
      <c r="K166" s="2" t="s">
        <v>808</v>
      </c>
      <c r="N166" s="3">
        <v>1</v>
      </c>
      <c r="S166" s="3">
        <f t="shared" ca="1" si="4"/>
        <v>15.14031485284052</v>
      </c>
      <c r="T166" s="2">
        <f t="shared" si="1"/>
        <v>-16.47</v>
      </c>
      <c r="U166" s="9">
        <f t="shared" ca="1" si="2"/>
        <v>-0.34082266631350089</v>
      </c>
      <c r="W166" s="3">
        <f t="shared" ca="1" si="3"/>
        <v>0</v>
      </c>
    </row>
    <row r="167" spans="1:23" ht="15">
      <c r="A167" s="4">
        <v>40123</v>
      </c>
      <c r="B167" s="1" t="s">
        <v>809</v>
      </c>
      <c r="C167" s="1" t="s">
        <v>810</v>
      </c>
      <c r="D167" s="1" t="s">
        <v>811</v>
      </c>
      <c r="E167" s="5">
        <v>10</v>
      </c>
      <c r="F167" s="5">
        <v>10</v>
      </c>
      <c r="G167" s="5">
        <v>13.1</v>
      </c>
      <c r="H167" s="6">
        <v>1</v>
      </c>
      <c r="I167" s="1" t="s">
        <v>812</v>
      </c>
      <c r="J167" s="2">
        <v>0.12</v>
      </c>
      <c r="K167" s="2" t="s">
        <v>813</v>
      </c>
      <c r="N167" s="3">
        <v>1</v>
      </c>
      <c r="S167" s="3">
        <f t="shared" ca="1" si="4"/>
        <v>10.64476386036961</v>
      </c>
      <c r="T167" s="2">
        <f t="shared" si="1"/>
        <v>-9.8800000000000008</v>
      </c>
      <c r="U167" s="9">
        <f t="shared" ca="1" si="2"/>
        <v>-0.33998665993605326</v>
      </c>
      <c r="W167" s="3">
        <f t="shared" ca="1" si="3"/>
        <v>0</v>
      </c>
    </row>
    <row r="168" spans="1:23" ht="15">
      <c r="A168" s="4">
        <v>42711</v>
      </c>
      <c r="B168" s="1" t="s">
        <v>814</v>
      </c>
      <c r="C168" s="1" t="s">
        <v>815</v>
      </c>
      <c r="D168" s="1" t="s">
        <v>816</v>
      </c>
      <c r="E168" s="5">
        <v>7</v>
      </c>
      <c r="F168" s="5">
        <v>7.55</v>
      </c>
      <c r="G168" s="5">
        <v>9</v>
      </c>
      <c r="H168" s="6">
        <v>1</v>
      </c>
      <c r="I168" s="1" t="s">
        <v>817</v>
      </c>
      <c r="J168" s="2">
        <v>1.65</v>
      </c>
      <c r="K168" s="2" t="s">
        <v>818</v>
      </c>
      <c r="N168" s="3">
        <v>1</v>
      </c>
      <c r="S168" s="3">
        <f t="shared" ca="1" si="4"/>
        <v>3.5592060232717317</v>
      </c>
      <c r="T168" s="2">
        <f t="shared" si="1"/>
        <v>-5.35</v>
      </c>
      <c r="U168" s="9">
        <f t="shared" ca="1" si="2"/>
        <v>-0.33370803183658515</v>
      </c>
      <c r="W168" s="3">
        <f t="shared" ca="1" si="3"/>
        <v>0</v>
      </c>
    </row>
    <row r="169" spans="1:23" ht="15">
      <c r="A169" s="4">
        <v>43179</v>
      </c>
      <c r="B169" s="1" t="s">
        <v>819</v>
      </c>
      <c r="C169" s="1" t="s">
        <v>820</v>
      </c>
      <c r="D169" s="1" t="s">
        <v>159</v>
      </c>
      <c r="E169" s="5">
        <v>4</v>
      </c>
      <c r="F169" s="5">
        <v>5.2</v>
      </c>
      <c r="G169" s="5">
        <v>4.62</v>
      </c>
      <c r="H169" s="6">
        <v>0</v>
      </c>
      <c r="I169" s="1" t="s">
        <v>821</v>
      </c>
      <c r="J169" s="2">
        <v>1.61</v>
      </c>
      <c r="K169" s="2" t="s">
        <v>822</v>
      </c>
      <c r="N169" s="3">
        <v>1</v>
      </c>
      <c r="S169" s="3">
        <f t="shared" ca="1" si="4"/>
        <v>2.2778918548939084</v>
      </c>
      <c r="T169" s="2">
        <f t="shared" si="1"/>
        <v>-2.3899999999999997</v>
      </c>
      <c r="U169" s="9">
        <f t="shared" ca="1" si="2"/>
        <v>-0.32935718930455449</v>
      </c>
      <c r="W169" s="3">
        <f t="shared" ca="1" si="3"/>
        <v>0</v>
      </c>
    </row>
    <row r="170" spans="1:23" ht="15">
      <c r="A170" s="4">
        <v>43035</v>
      </c>
      <c r="B170" s="1" t="s">
        <v>823</v>
      </c>
      <c r="C170" s="1" t="s">
        <v>824</v>
      </c>
      <c r="D170" s="1" t="s">
        <v>825</v>
      </c>
      <c r="E170" s="5">
        <v>16</v>
      </c>
      <c r="F170" s="5">
        <v>16.5</v>
      </c>
      <c r="G170" s="5">
        <v>17.399999999999999</v>
      </c>
      <c r="H170" s="6">
        <v>1</v>
      </c>
      <c r="I170" s="1" t="s">
        <v>826</v>
      </c>
      <c r="J170" s="2">
        <v>5.5</v>
      </c>
      <c r="K170" s="2" t="s">
        <v>827</v>
      </c>
      <c r="N170" s="3">
        <v>1</v>
      </c>
      <c r="S170" s="3">
        <f t="shared" ca="1" si="4"/>
        <v>2.6721423682409307</v>
      </c>
      <c r="T170" s="2">
        <f t="shared" si="1"/>
        <v>-10.5</v>
      </c>
      <c r="U170" s="9">
        <f t="shared" ca="1" si="2"/>
        <v>-0.32942495728655141</v>
      </c>
      <c r="W170" s="3">
        <f t="shared" ca="1" si="3"/>
        <v>0</v>
      </c>
    </row>
    <row r="171" spans="1:23" ht="15">
      <c r="A171" s="4">
        <v>43021</v>
      </c>
      <c r="B171" s="1" t="s">
        <v>828</v>
      </c>
      <c r="C171" s="1" t="s">
        <v>829</v>
      </c>
      <c r="D171" s="1" t="s">
        <v>830</v>
      </c>
      <c r="E171" s="5">
        <v>16</v>
      </c>
      <c r="F171" s="5">
        <v>20</v>
      </c>
      <c r="G171" s="5">
        <v>19</v>
      </c>
      <c r="H171" s="6">
        <v>2</v>
      </c>
      <c r="I171" s="1" t="s">
        <v>831</v>
      </c>
      <c r="J171" s="2">
        <v>5.47</v>
      </c>
      <c r="K171" s="2" t="s">
        <v>832</v>
      </c>
      <c r="N171" s="3">
        <v>1</v>
      </c>
      <c r="S171" s="3">
        <f t="shared" ca="1" si="4"/>
        <v>2.7104722792607805</v>
      </c>
      <c r="T171" s="2">
        <f t="shared" si="1"/>
        <v>-10.530000000000001</v>
      </c>
      <c r="U171" s="9">
        <f t="shared" ca="1" si="2"/>
        <v>-0.32698413761201106</v>
      </c>
      <c r="W171" s="3">
        <f t="shared" ca="1" si="3"/>
        <v>0</v>
      </c>
    </row>
    <row r="172" spans="1:23" ht="15">
      <c r="A172" s="4">
        <v>42720</v>
      </c>
      <c r="B172" s="1" t="s">
        <v>833</v>
      </c>
      <c r="C172" s="1" t="s">
        <v>834</v>
      </c>
      <c r="D172" s="1" t="s">
        <v>835</v>
      </c>
      <c r="E172" s="5">
        <v>11</v>
      </c>
      <c r="F172" s="5">
        <v>11.2</v>
      </c>
      <c r="G172" s="5">
        <v>11.85</v>
      </c>
      <c r="H172" s="6">
        <v>2</v>
      </c>
      <c r="I172" s="1" t="s">
        <v>836</v>
      </c>
      <c r="J172" s="2">
        <v>2.7</v>
      </c>
      <c r="K172" s="2" t="s">
        <v>837</v>
      </c>
      <c r="N172" s="3">
        <v>1</v>
      </c>
      <c r="S172" s="3">
        <f t="shared" ca="1" si="4"/>
        <v>3.5345653661875427</v>
      </c>
      <c r="T172" s="2">
        <f t="shared" si="1"/>
        <v>-8.3000000000000007</v>
      </c>
      <c r="U172" s="9">
        <f t="shared" ca="1" si="2"/>
        <v>-0.32793622763417829</v>
      </c>
      <c r="W172" s="3">
        <f t="shared" ca="1" si="3"/>
        <v>0</v>
      </c>
    </row>
    <row r="173" spans="1:23" ht="15">
      <c r="A173" s="4">
        <v>42201</v>
      </c>
      <c r="B173" s="1" t="s">
        <v>838</v>
      </c>
      <c r="C173" s="1" t="s">
        <v>839</v>
      </c>
      <c r="D173" s="1" t="s">
        <v>840</v>
      </c>
      <c r="E173" s="5">
        <v>10</v>
      </c>
      <c r="F173" s="5">
        <v>10.41</v>
      </c>
      <c r="G173" s="5">
        <v>11.08</v>
      </c>
      <c r="H173" s="6">
        <v>1</v>
      </c>
      <c r="I173" s="1" t="s">
        <v>841</v>
      </c>
      <c r="J173" s="2">
        <v>1.4</v>
      </c>
      <c r="K173" s="2" t="s">
        <v>842</v>
      </c>
      <c r="N173" s="3">
        <v>1</v>
      </c>
      <c r="S173" s="3">
        <f t="shared" ca="1" si="4"/>
        <v>4.9555099247091032</v>
      </c>
      <c r="T173" s="2">
        <f t="shared" si="1"/>
        <v>-8.6</v>
      </c>
      <c r="U173" s="9">
        <f t="shared" ca="1" si="2"/>
        <v>-0.32749980962081804</v>
      </c>
      <c r="W173" s="3">
        <f t="shared" ca="1" si="3"/>
        <v>0</v>
      </c>
    </row>
    <row r="174" spans="1:23" ht="15">
      <c r="A174" s="4">
        <v>42523</v>
      </c>
      <c r="B174" s="1" t="s">
        <v>843</v>
      </c>
      <c r="C174" s="1" t="s">
        <v>844</v>
      </c>
      <c r="D174" s="1" t="s">
        <v>845</v>
      </c>
      <c r="E174" s="5">
        <v>14</v>
      </c>
      <c r="F174" s="5">
        <v>16.11</v>
      </c>
      <c r="G174" s="5">
        <v>18.59</v>
      </c>
      <c r="H174" s="6">
        <v>1</v>
      </c>
      <c r="I174" s="1" t="s">
        <v>846</v>
      </c>
      <c r="J174" s="2">
        <v>2.81</v>
      </c>
      <c r="K174" s="2" t="s">
        <v>847</v>
      </c>
      <c r="N174" s="3">
        <v>1</v>
      </c>
      <c r="S174" s="3">
        <f t="shared" ca="1" si="4"/>
        <v>4.0739219712525667</v>
      </c>
      <c r="T174" s="2">
        <f t="shared" si="1"/>
        <v>-11.19</v>
      </c>
      <c r="U174" s="9">
        <f t="shared" ca="1" si="2"/>
        <v>-0.32576968049936605</v>
      </c>
      <c r="W174" s="3">
        <f t="shared" ca="1" si="3"/>
        <v>0</v>
      </c>
    </row>
    <row r="175" spans="1:23" ht="15">
      <c r="A175" s="4">
        <v>38397</v>
      </c>
      <c r="B175" s="1" t="s">
        <v>848</v>
      </c>
      <c r="C175" s="1" t="s">
        <v>849</v>
      </c>
      <c r="D175" s="1" t="s">
        <v>850</v>
      </c>
      <c r="E175" s="5">
        <v>9</v>
      </c>
      <c r="F175" s="5">
        <v>9.0500000000000007</v>
      </c>
      <c r="G175" s="5">
        <v>8.75</v>
      </c>
      <c r="H175" s="6">
        <v>1</v>
      </c>
      <c r="I175" s="1" t="s">
        <v>851</v>
      </c>
      <c r="J175" s="2">
        <v>0.02</v>
      </c>
      <c r="K175" s="2" t="s">
        <v>852</v>
      </c>
      <c r="N175" s="3">
        <v>1</v>
      </c>
      <c r="S175" s="3">
        <f t="shared" ca="1" si="4"/>
        <v>15.370294318959617</v>
      </c>
      <c r="T175" s="2">
        <f t="shared" si="1"/>
        <v>-8.98</v>
      </c>
      <c r="U175" s="9">
        <f t="shared" ca="1" si="2"/>
        <v>-0.32798262725824567</v>
      </c>
      <c r="W175" s="3">
        <f t="shared" ca="1" si="3"/>
        <v>0</v>
      </c>
    </row>
    <row r="176" spans="1:23" ht="15">
      <c r="A176" s="4">
        <v>41914</v>
      </c>
      <c r="B176" s="1" t="s">
        <v>853</v>
      </c>
      <c r="C176" s="1" t="s">
        <v>854</v>
      </c>
      <c r="D176" s="1" t="s">
        <v>855</v>
      </c>
      <c r="E176" s="5">
        <v>15</v>
      </c>
      <c r="F176" s="5">
        <v>13.75</v>
      </c>
      <c r="G176" s="5">
        <v>12.96</v>
      </c>
      <c r="H176" s="6">
        <v>1</v>
      </c>
      <c r="I176" s="1" t="s">
        <v>856</v>
      </c>
      <c r="J176" s="2">
        <v>1.56</v>
      </c>
      <c r="K176" s="2" t="s">
        <v>857</v>
      </c>
      <c r="N176" s="3">
        <v>1</v>
      </c>
      <c r="S176" s="3">
        <f t="shared" ca="1" si="4"/>
        <v>5.7412731006160165</v>
      </c>
      <c r="T176" s="2">
        <f t="shared" si="1"/>
        <v>-13.44</v>
      </c>
      <c r="U176" s="9">
        <f t="shared" ca="1" si="2"/>
        <v>-0.32579894712280866</v>
      </c>
      <c r="W176" s="3">
        <f t="shared" ca="1" si="3"/>
        <v>0</v>
      </c>
    </row>
    <row r="177" spans="1:23" ht="15">
      <c r="A177" s="4">
        <v>41761</v>
      </c>
      <c r="B177" s="1" t="s">
        <v>858</v>
      </c>
      <c r="C177" s="1" t="s">
        <v>859</v>
      </c>
      <c r="D177" s="1" t="s">
        <v>860</v>
      </c>
      <c r="E177" s="5">
        <v>10</v>
      </c>
      <c r="F177" s="5">
        <v>9.65</v>
      </c>
      <c r="G177" s="5">
        <v>9</v>
      </c>
      <c r="H177" s="6">
        <v>1</v>
      </c>
      <c r="I177" s="1" t="s">
        <v>861</v>
      </c>
      <c r="J177" s="2">
        <v>0.89</v>
      </c>
      <c r="K177" s="2" t="s">
        <v>862</v>
      </c>
      <c r="N177" s="3">
        <v>1</v>
      </c>
      <c r="S177" s="3">
        <f t="shared" ca="1" si="4"/>
        <v>6.1601642710472282</v>
      </c>
      <c r="T177" s="2">
        <f t="shared" si="1"/>
        <v>-9.11</v>
      </c>
      <c r="U177" s="9">
        <f t="shared" ca="1" si="2"/>
        <v>-0.32477116872788392</v>
      </c>
      <c r="W177" s="3">
        <f t="shared" ca="1" si="3"/>
        <v>0</v>
      </c>
    </row>
    <row r="178" spans="1:23" ht="15">
      <c r="A178" s="4">
        <v>42712</v>
      </c>
      <c r="B178" s="1" t="s">
        <v>863</v>
      </c>
      <c r="C178" s="1" t="s">
        <v>864</v>
      </c>
      <c r="D178" s="1" t="s">
        <v>865</v>
      </c>
      <c r="E178" s="5">
        <v>8</v>
      </c>
      <c r="F178" s="5">
        <v>8.25</v>
      </c>
      <c r="G178" s="5">
        <v>8.16</v>
      </c>
      <c r="H178" s="6">
        <v>1</v>
      </c>
      <c r="I178" s="1" t="s">
        <v>866</v>
      </c>
      <c r="J178" s="2">
        <v>2.0299999999999998</v>
      </c>
      <c r="K178" s="2" t="s">
        <v>867</v>
      </c>
      <c r="N178" s="3">
        <v>1</v>
      </c>
      <c r="S178" s="3">
        <f t="shared" ca="1" si="4"/>
        <v>3.5564681724845997</v>
      </c>
      <c r="T178" s="2">
        <f t="shared" si="1"/>
        <v>-5.9700000000000006</v>
      </c>
      <c r="U178" s="9">
        <f t="shared" ca="1" si="2"/>
        <v>-0.31996355809625121</v>
      </c>
      <c r="W178" s="3">
        <f t="shared" ca="1" si="3"/>
        <v>0</v>
      </c>
    </row>
    <row r="179" spans="1:23" ht="15">
      <c r="A179" s="10">
        <v>42998</v>
      </c>
      <c r="B179" s="11" t="s">
        <v>868</v>
      </c>
      <c r="C179" s="11" t="s">
        <v>869</v>
      </c>
      <c r="D179" s="11" t="s">
        <v>870</v>
      </c>
      <c r="E179" s="12">
        <v>26</v>
      </c>
      <c r="F179" s="12">
        <v>29</v>
      </c>
      <c r="G179" s="12">
        <v>31.78</v>
      </c>
      <c r="H179" s="13">
        <v>2</v>
      </c>
      <c r="I179" s="11" t="s">
        <v>871</v>
      </c>
      <c r="J179" s="2">
        <v>8.9700000000000006</v>
      </c>
      <c r="K179" s="11" t="s">
        <v>868</v>
      </c>
      <c r="N179" s="3">
        <v>1</v>
      </c>
      <c r="S179" s="3">
        <f t="shared" ca="1" si="4"/>
        <v>2.7734428473648185</v>
      </c>
      <c r="T179" s="2">
        <f t="shared" si="1"/>
        <v>-17.03</v>
      </c>
      <c r="U179" s="9">
        <f t="shared" ca="1" si="2"/>
        <v>-0.31867423594108879</v>
      </c>
      <c r="W179" s="3">
        <f t="shared" ca="1" si="3"/>
        <v>0</v>
      </c>
    </row>
    <row r="180" spans="1:23" ht="15">
      <c r="A180" s="4">
        <v>43355</v>
      </c>
      <c r="B180" s="1" t="s">
        <v>872</v>
      </c>
      <c r="C180" s="1" t="s">
        <v>873</v>
      </c>
      <c r="D180" s="1" t="s">
        <v>874</v>
      </c>
      <c r="E180" s="5">
        <v>14</v>
      </c>
      <c r="F180" s="5">
        <v>16.75</v>
      </c>
      <c r="G180" s="5">
        <v>13.8</v>
      </c>
      <c r="H180" s="6">
        <v>1</v>
      </c>
      <c r="I180" s="1" t="s">
        <v>875</v>
      </c>
      <c r="J180" s="2">
        <v>7.1</v>
      </c>
      <c r="K180" s="2" t="s">
        <v>876</v>
      </c>
      <c r="N180" s="3">
        <v>1</v>
      </c>
      <c r="S180" s="3">
        <f t="shared" ca="1" si="4"/>
        <v>1.7960301163586585</v>
      </c>
      <c r="T180" s="2">
        <f t="shared" si="1"/>
        <v>-6.9</v>
      </c>
      <c r="U180" s="9">
        <f t="shared" ca="1" si="2"/>
        <v>-0.31479359663778939</v>
      </c>
      <c r="W180" s="3">
        <f t="shared" ca="1" si="3"/>
        <v>0</v>
      </c>
    </row>
    <row r="181" spans="1:23" ht="15">
      <c r="A181" s="4">
        <v>42110</v>
      </c>
      <c r="B181" s="1" t="s">
        <v>877</v>
      </c>
      <c r="C181" s="1" t="s">
        <v>878</v>
      </c>
      <c r="D181" s="1" t="s">
        <v>879</v>
      </c>
      <c r="E181" s="5">
        <v>17</v>
      </c>
      <c r="F181" s="5">
        <v>20.5</v>
      </c>
      <c r="G181" s="5">
        <v>20.7</v>
      </c>
      <c r="H181" s="6">
        <v>3</v>
      </c>
      <c r="I181" s="1" t="s">
        <v>880</v>
      </c>
      <c r="J181" s="2">
        <v>2.37</v>
      </c>
      <c r="K181" s="2" t="s">
        <v>881</v>
      </c>
      <c r="N181" s="3">
        <v>1</v>
      </c>
      <c r="S181" s="3">
        <f t="shared" ca="1" si="4"/>
        <v>5.204654346338125</v>
      </c>
      <c r="T181" s="2">
        <f t="shared" si="1"/>
        <v>-14.629999999999999</v>
      </c>
      <c r="U181" s="9">
        <f t="shared" ca="1" si="2"/>
        <v>-0.31515962639209827</v>
      </c>
      <c r="W181" s="3">
        <f t="shared" ca="1" si="3"/>
        <v>0</v>
      </c>
    </row>
    <row r="182" spans="1:23" ht="15">
      <c r="A182" s="4">
        <v>42411</v>
      </c>
      <c r="B182" s="1" t="s">
        <v>882</v>
      </c>
      <c r="C182" s="1" t="s">
        <v>883</v>
      </c>
      <c r="D182" s="1" t="s">
        <v>228</v>
      </c>
      <c r="E182" s="5">
        <v>8</v>
      </c>
      <c r="F182" s="5">
        <v>8</v>
      </c>
      <c r="G182" s="5">
        <v>6.64</v>
      </c>
      <c r="H182" s="6">
        <v>1</v>
      </c>
      <c r="I182" s="1" t="s">
        <v>884</v>
      </c>
      <c r="J182" s="2">
        <v>1.55</v>
      </c>
      <c r="K182" s="2" t="s">
        <v>885</v>
      </c>
      <c r="N182" s="3">
        <v>1</v>
      </c>
      <c r="S182" s="3">
        <f t="shared" ca="1" si="4"/>
        <v>4.3805612594113619</v>
      </c>
      <c r="T182" s="2">
        <f t="shared" si="1"/>
        <v>-6.45</v>
      </c>
      <c r="U182" s="9">
        <f t="shared" ca="1" si="2"/>
        <v>-0.31247159297433535</v>
      </c>
      <c r="W182" s="3">
        <f t="shared" ca="1" si="3"/>
        <v>0</v>
      </c>
    </row>
    <row r="183" spans="1:23" ht="15">
      <c r="A183" s="10">
        <v>43363</v>
      </c>
      <c r="B183" s="11" t="s">
        <v>886</v>
      </c>
      <c r="C183" s="11" t="s">
        <v>887</v>
      </c>
      <c r="D183" s="11" t="s">
        <v>888</v>
      </c>
      <c r="E183" s="12">
        <v>23</v>
      </c>
      <c r="F183" s="12">
        <v>36</v>
      </c>
      <c r="G183" s="12">
        <v>36.5</v>
      </c>
      <c r="H183" s="13">
        <v>3</v>
      </c>
      <c r="I183" s="11" t="s">
        <v>889</v>
      </c>
      <c r="J183" s="2">
        <v>12.09</v>
      </c>
      <c r="K183" s="2" t="s">
        <v>890</v>
      </c>
      <c r="N183" s="3">
        <v>1</v>
      </c>
      <c r="S183" s="3">
        <f t="shared" ca="1" si="4"/>
        <v>1.7741273100616017</v>
      </c>
      <c r="T183" s="2">
        <f t="shared" si="1"/>
        <v>-10.91</v>
      </c>
      <c r="U183" s="9">
        <f t="shared" ca="1" si="2"/>
        <v>-0.30406349016530287</v>
      </c>
      <c r="W183" s="3">
        <f t="shared" ca="1" si="3"/>
        <v>0</v>
      </c>
    </row>
    <row r="184" spans="1:23" ht="15">
      <c r="A184" s="4">
        <v>41011</v>
      </c>
      <c r="B184" s="1" t="s">
        <v>891</v>
      </c>
      <c r="C184" s="1" t="s">
        <v>892</v>
      </c>
      <c r="D184" s="1" t="s">
        <v>893</v>
      </c>
      <c r="E184" s="5">
        <v>20</v>
      </c>
      <c r="F184" s="5">
        <v>22.5</v>
      </c>
      <c r="G184" s="5">
        <v>21.75</v>
      </c>
      <c r="H184" s="6">
        <v>2</v>
      </c>
      <c r="I184" s="1" t="s">
        <v>894</v>
      </c>
      <c r="J184" s="2">
        <v>0.95</v>
      </c>
      <c r="K184" s="2" t="s">
        <v>895</v>
      </c>
      <c r="N184" s="3">
        <v>1</v>
      </c>
      <c r="S184" s="3">
        <f t="shared" ca="1" si="4"/>
        <v>8.2135523613963031</v>
      </c>
      <c r="T184" s="2">
        <f t="shared" si="1"/>
        <v>-19.05</v>
      </c>
      <c r="U184" s="9">
        <f t="shared" ca="1" si="2"/>
        <v>-0.30993905754804185</v>
      </c>
      <c r="W184" s="3">
        <f t="shared" ca="1" si="3"/>
        <v>0</v>
      </c>
    </row>
    <row r="185" spans="1:23" ht="15">
      <c r="A185" s="4">
        <v>43770</v>
      </c>
      <c r="B185" s="1" t="s">
        <v>896</v>
      </c>
      <c r="C185" s="1" t="s">
        <v>897</v>
      </c>
      <c r="D185" s="1" t="s">
        <v>898</v>
      </c>
      <c r="E185" s="5">
        <v>13</v>
      </c>
      <c r="F185" s="5">
        <v>13</v>
      </c>
      <c r="G185" s="5">
        <v>13</v>
      </c>
      <c r="H185" s="6">
        <v>1</v>
      </c>
      <c r="I185" s="1" t="s">
        <v>899</v>
      </c>
      <c r="J185" s="2">
        <v>10.39</v>
      </c>
      <c r="K185" s="2" t="s">
        <v>900</v>
      </c>
      <c r="N185" s="3">
        <v>1</v>
      </c>
      <c r="S185" s="3">
        <f t="shared" ca="1" si="4"/>
        <v>0.65982203969883646</v>
      </c>
      <c r="T185" s="2">
        <f t="shared" si="1"/>
        <v>-2.6099999999999994</v>
      </c>
      <c r="U185" s="9">
        <f t="shared" ca="1" si="2"/>
        <v>-0.28797727298600428</v>
      </c>
      <c r="W185" s="3">
        <f t="shared" ca="1" si="3"/>
        <v>0</v>
      </c>
    </row>
    <row r="186" spans="1:23" ht="15">
      <c r="A186" s="4">
        <v>42451</v>
      </c>
      <c r="B186" s="1" t="s">
        <v>901</v>
      </c>
      <c r="C186" s="1" t="s">
        <v>902</v>
      </c>
      <c r="D186" s="1" t="s">
        <v>903</v>
      </c>
      <c r="E186" s="5">
        <v>15</v>
      </c>
      <c r="F186" s="5">
        <v>15</v>
      </c>
      <c r="G186" s="5">
        <v>14.25</v>
      </c>
      <c r="H186" s="6">
        <v>1</v>
      </c>
      <c r="I186" s="1" t="s">
        <v>904</v>
      </c>
      <c r="J186" s="2">
        <v>3.13</v>
      </c>
      <c r="K186" s="2" t="s">
        <v>905</v>
      </c>
      <c r="N186" s="3">
        <v>1</v>
      </c>
      <c r="S186" s="3">
        <f t="shared" ca="1" si="4"/>
        <v>4.2710472279260783</v>
      </c>
      <c r="T186" s="2">
        <f t="shared" si="1"/>
        <v>-11.870000000000001</v>
      </c>
      <c r="U186" s="9">
        <f t="shared" ca="1" si="2"/>
        <v>-0.30711619861154105</v>
      </c>
      <c r="W186" s="3">
        <f t="shared" ca="1" si="3"/>
        <v>0</v>
      </c>
    </row>
    <row r="187" spans="1:23" ht="15">
      <c r="A187" s="4">
        <v>43763</v>
      </c>
      <c r="B187" s="1" t="s">
        <v>906</v>
      </c>
      <c r="C187" s="1" t="s">
        <v>907</v>
      </c>
      <c r="D187" s="1" t="s">
        <v>908</v>
      </c>
      <c r="E187" s="5">
        <v>11</v>
      </c>
      <c r="F187" s="5">
        <v>9</v>
      </c>
      <c r="G187" s="5">
        <v>10</v>
      </c>
      <c r="H187" s="6">
        <v>1</v>
      </c>
      <c r="I187" s="1" t="s">
        <v>909</v>
      </c>
      <c r="J187" s="2">
        <v>8.75</v>
      </c>
      <c r="K187" s="2" t="s">
        <v>910</v>
      </c>
      <c r="N187" s="3">
        <v>1</v>
      </c>
      <c r="S187" s="3">
        <f t="shared" ca="1" si="4"/>
        <v>0.67898699520876116</v>
      </c>
      <c r="T187" s="2">
        <f t="shared" si="1"/>
        <v>-2.25</v>
      </c>
      <c r="U187" s="9">
        <f t="shared" ca="1" si="2"/>
        <v>-0.28611529536286306</v>
      </c>
      <c r="W187" s="3">
        <f t="shared" ca="1" si="3"/>
        <v>0</v>
      </c>
    </row>
    <row r="188" spans="1:23" ht="15">
      <c r="A188" s="4">
        <v>41858</v>
      </c>
      <c r="B188" s="1" t="s">
        <v>911</v>
      </c>
      <c r="C188" s="1" t="s">
        <v>912</v>
      </c>
      <c r="D188" s="1" t="s">
        <v>722</v>
      </c>
      <c r="E188" s="5">
        <v>11</v>
      </c>
      <c r="F188" s="5">
        <v>15.95</v>
      </c>
      <c r="G188" s="5">
        <v>14.32</v>
      </c>
      <c r="H188" s="6">
        <v>2</v>
      </c>
      <c r="I188" s="1" t="s">
        <v>913</v>
      </c>
      <c r="J188" s="2">
        <v>1.34</v>
      </c>
      <c r="K188" s="2" t="s">
        <v>914</v>
      </c>
      <c r="N188" s="3">
        <v>1</v>
      </c>
      <c r="S188" s="3">
        <f t="shared" ca="1" si="4"/>
        <v>5.8945927446954141</v>
      </c>
      <c r="T188" s="2">
        <f t="shared" si="1"/>
        <v>-9.66</v>
      </c>
      <c r="U188" s="9">
        <f t="shared" ca="1" si="2"/>
        <v>-0.30032912014848412</v>
      </c>
      <c r="W188" s="3">
        <f t="shared" ca="1" si="3"/>
        <v>0</v>
      </c>
    </row>
    <row r="189" spans="1:23" ht="15">
      <c r="A189" s="4">
        <v>43326</v>
      </c>
      <c r="B189" s="1" t="s">
        <v>915</v>
      </c>
      <c r="C189" s="1" t="s">
        <v>916</v>
      </c>
      <c r="D189" s="1" t="s">
        <v>917</v>
      </c>
      <c r="E189" s="5">
        <v>13</v>
      </c>
      <c r="F189" s="5">
        <v>13.02</v>
      </c>
      <c r="G189" s="5">
        <v>13</v>
      </c>
      <c r="H189" s="6">
        <v>1</v>
      </c>
      <c r="I189" s="1" t="s">
        <v>918</v>
      </c>
      <c r="J189" s="2">
        <v>6.75</v>
      </c>
      <c r="K189" s="2" t="s">
        <v>919</v>
      </c>
      <c r="N189" s="3">
        <v>1</v>
      </c>
      <c r="S189" s="3">
        <f t="shared" ca="1" si="4"/>
        <v>1.8754277891854894</v>
      </c>
      <c r="T189" s="2">
        <f t="shared" si="1"/>
        <v>-6.25</v>
      </c>
      <c r="U189" s="9">
        <f t="shared" ca="1" si="2"/>
        <v>-0.29493874130635833</v>
      </c>
      <c r="W189" s="3">
        <f t="shared" ca="1" si="3"/>
        <v>0</v>
      </c>
    </row>
    <row r="190" spans="1:23" ht="15">
      <c r="A190" s="4">
        <v>41557</v>
      </c>
      <c r="B190" s="1" t="s">
        <v>920</v>
      </c>
      <c r="C190" s="1" t="s">
        <v>921</v>
      </c>
      <c r="D190" s="1" t="s">
        <v>922</v>
      </c>
      <c r="E190" s="5">
        <v>44</v>
      </c>
      <c r="F190" s="5">
        <v>54.15</v>
      </c>
      <c r="G190" s="5">
        <v>52.01</v>
      </c>
      <c r="H190" s="6">
        <v>3</v>
      </c>
      <c r="I190" s="1" t="s">
        <v>923</v>
      </c>
      <c r="J190" s="2">
        <v>4.04</v>
      </c>
      <c r="K190" s="1" t="s">
        <v>920</v>
      </c>
      <c r="N190" s="3">
        <v>1</v>
      </c>
      <c r="S190" s="3">
        <f t="shared" ca="1" si="4"/>
        <v>6.7186858316221763</v>
      </c>
      <c r="T190" s="2">
        <f t="shared" si="1"/>
        <v>-39.96</v>
      </c>
      <c r="U190" s="9">
        <f t="shared" ca="1" si="2"/>
        <v>-0.29911990536523358</v>
      </c>
      <c r="W190" s="3">
        <f t="shared" ca="1" si="3"/>
        <v>0</v>
      </c>
    </row>
    <row r="191" spans="1:23" ht="15">
      <c r="A191" s="4">
        <v>41479</v>
      </c>
      <c r="B191" s="1" t="s">
        <v>924</v>
      </c>
      <c r="C191" s="1" t="s">
        <v>925</v>
      </c>
      <c r="D191" s="1" t="s">
        <v>926</v>
      </c>
      <c r="E191" s="5">
        <v>10</v>
      </c>
      <c r="F191" s="5">
        <v>10</v>
      </c>
      <c r="G191" s="5">
        <v>9.57</v>
      </c>
      <c r="H191" s="6">
        <v>1</v>
      </c>
      <c r="I191" s="1" t="s">
        <v>927</v>
      </c>
      <c r="J191" s="2">
        <v>0.87</v>
      </c>
      <c r="K191" s="2" t="s">
        <v>928</v>
      </c>
      <c r="N191" s="3">
        <v>1</v>
      </c>
      <c r="S191" s="3">
        <f t="shared" ca="1" si="4"/>
        <v>6.9322381930184802</v>
      </c>
      <c r="T191" s="2">
        <f t="shared" si="1"/>
        <v>-9.1300000000000008</v>
      </c>
      <c r="U191" s="9">
        <f t="shared" ca="1" si="2"/>
        <v>-0.29689225365977057</v>
      </c>
      <c r="W191" s="3">
        <f t="shared" ca="1" si="3"/>
        <v>0</v>
      </c>
    </row>
    <row r="192" spans="1:23" ht="15">
      <c r="A192" s="4">
        <v>41431</v>
      </c>
      <c r="B192" s="1" t="s">
        <v>929</v>
      </c>
      <c r="C192" s="1" t="s">
        <v>930</v>
      </c>
      <c r="D192" s="1" t="s">
        <v>931</v>
      </c>
      <c r="E192" s="5">
        <v>9.5</v>
      </c>
      <c r="F192" s="5">
        <v>11.16</v>
      </c>
      <c r="G192" s="5">
        <v>11.61</v>
      </c>
      <c r="H192" s="6">
        <v>2</v>
      </c>
      <c r="I192" s="1" t="s">
        <v>932</v>
      </c>
      <c r="J192" s="2">
        <v>0.8</v>
      </c>
      <c r="K192" s="2" t="s">
        <v>933</v>
      </c>
      <c r="N192" s="3">
        <v>1</v>
      </c>
      <c r="S192" s="3">
        <f t="shared" ca="1" si="4"/>
        <v>7.0636550308008212</v>
      </c>
      <c r="T192" s="2">
        <f t="shared" si="1"/>
        <v>-8.6999999999999993</v>
      </c>
      <c r="U192" s="9">
        <f t="shared" ca="1" si="2"/>
        <v>-0.29552697436221076</v>
      </c>
      <c r="W192" s="3">
        <f t="shared" ca="1" si="3"/>
        <v>0</v>
      </c>
    </row>
    <row r="193" spans="1:23" ht="15">
      <c r="A193" s="4">
        <v>42216</v>
      </c>
      <c r="B193" s="1" t="s">
        <v>934</v>
      </c>
      <c r="C193" s="1" t="s">
        <v>935</v>
      </c>
      <c r="D193" s="1" t="s">
        <v>936</v>
      </c>
      <c r="E193" s="5">
        <v>5</v>
      </c>
      <c r="F193" s="5">
        <v>6.5</v>
      </c>
      <c r="G193" s="5">
        <v>5.35</v>
      </c>
      <c r="H193" s="6">
        <v>1</v>
      </c>
      <c r="I193" s="1" t="s">
        <v>937</v>
      </c>
      <c r="J193" s="2">
        <v>0.9</v>
      </c>
      <c r="K193" s="2" t="s">
        <v>938</v>
      </c>
      <c r="N193" s="3">
        <v>1</v>
      </c>
      <c r="S193" s="3">
        <f t="shared" ca="1" si="4"/>
        <v>4.9144421629021222</v>
      </c>
      <c r="T193" s="2">
        <f t="shared" si="1"/>
        <v>-4.0999999999999996</v>
      </c>
      <c r="U193" s="9">
        <f t="shared" ca="1" si="2"/>
        <v>-0.29455779539905957</v>
      </c>
      <c r="W193" s="3">
        <f t="shared" ca="1" si="3"/>
        <v>0</v>
      </c>
    </row>
    <row r="194" spans="1:23" ht="15">
      <c r="A194" s="4">
        <v>42109</v>
      </c>
      <c r="B194" s="1" t="s">
        <v>939</v>
      </c>
      <c r="C194" s="1" t="s">
        <v>940</v>
      </c>
      <c r="D194" s="1" t="s">
        <v>941</v>
      </c>
      <c r="E194" s="5">
        <v>17</v>
      </c>
      <c r="F194" s="5">
        <v>32</v>
      </c>
      <c r="G194" s="5">
        <v>42</v>
      </c>
      <c r="H194" s="6">
        <v>3</v>
      </c>
      <c r="I194" s="1" t="s">
        <v>942</v>
      </c>
      <c r="J194" s="2">
        <v>2.76</v>
      </c>
      <c r="K194" s="2" t="s">
        <v>943</v>
      </c>
      <c r="N194" s="3">
        <v>1</v>
      </c>
      <c r="S194" s="3">
        <f t="shared" ca="1" si="4"/>
        <v>5.207392197125257</v>
      </c>
      <c r="T194" s="2">
        <f t="shared" si="1"/>
        <v>-14.24</v>
      </c>
      <c r="U194" s="9">
        <f t="shared" ca="1" si="2"/>
        <v>-0.29468851857806078</v>
      </c>
      <c r="W194" s="3">
        <f t="shared" ca="1" si="3"/>
        <v>0</v>
      </c>
    </row>
    <row r="195" spans="1:23" ht="15">
      <c r="A195" s="10">
        <v>43112</v>
      </c>
      <c r="B195" s="11" t="s">
        <v>944</v>
      </c>
      <c r="C195" s="11" t="s">
        <v>945</v>
      </c>
      <c r="D195" s="11" t="s">
        <v>946</v>
      </c>
      <c r="E195" s="12">
        <v>17</v>
      </c>
      <c r="F195" s="12">
        <v>21.2</v>
      </c>
      <c r="G195" s="12">
        <v>21.75</v>
      </c>
      <c r="H195" s="13">
        <v>2</v>
      </c>
      <c r="I195" s="11" t="s">
        <v>947</v>
      </c>
      <c r="J195" s="2">
        <v>7.33</v>
      </c>
      <c r="K195" s="2" t="s">
        <v>948</v>
      </c>
      <c r="N195" s="3">
        <v>1</v>
      </c>
      <c r="S195" s="3">
        <f t="shared" ca="1" si="4"/>
        <v>2.4613278576317592</v>
      </c>
      <c r="T195" s="2">
        <f t="shared" si="1"/>
        <v>-9.67</v>
      </c>
      <c r="U195" s="9">
        <f t="shared" ca="1" si="2"/>
        <v>-0.28949700053418026</v>
      </c>
      <c r="W195" s="3">
        <f t="shared" ca="1" si="3"/>
        <v>0</v>
      </c>
    </row>
    <row r="196" spans="1:23" ht="15">
      <c r="A196" s="4">
        <v>42286</v>
      </c>
      <c r="B196" s="1" t="s">
        <v>949</v>
      </c>
      <c r="C196" s="1" t="s">
        <v>950</v>
      </c>
      <c r="D196" s="1" t="s">
        <v>951</v>
      </c>
      <c r="E196" s="5">
        <v>10</v>
      </c>
      <c r="F196" s="5">
        <v>11</v>
      </c>
      <c r="G196" s="5">
        <v>12.17</v>
      </c>
      <c r="H196" s="6">
        <v>1</v>
      </c>
      <c r="I196" s="1" t="s">
        <v>952</v>
      </c>
      <c r="J196" s="2">
        <v>1.96</v>
      </c>
      <c r="K196" s="2" t="s">
        <v>953</v>
      </c>
      <c r="N196" s="3">
        <v>1</v>
      </c>
      <c r="S196" s="3">
        <f t="shared" ca="1" si="4"/>
        <v>4.7227926078028748</v>
      </c>
      <c r="T196" s="2">
        <f t="shared" si="1"/>
        <v>-8.0399999999999991</v>
      </c>
      <c r="U196" s="9">
        <f t="shared" ca="1" si="2"/>
        <v>-0.29182120916979293</v>
      </c>
      <c r="W196" s="3">
        <f t="shared" ca="1" si="3"/>
        <v>0</v>
      </c>
    </row>
    <row r="197" spans="1:23" ht="15">
      <c r="A197" s="4">
        <v>43448</v>
      </c>
      <c r="B197" s="1" t="s">
        <v>954</v>
      </c>
      <c r="C197" s="1" t="s">
        <v>955</v>
      </c>
      <c r="D197" s="1" t="s">
        <v>956</v>
      </c>
      <c r="E197" s="5">
        <v>16.5</v>
      </c>
      <c r="F197" s="5">
        <v>16.809999999999999</v>
      </c>
      <c r="G197" s="5">
        <v>16.5</v>
      </c>
      <c r="H197" s="6">
        <v>1</v>
      </c>
      <c r="I197" s="1" t="s">
        <v>957</v>
      </c>
      <c r="J197" s="2">
        <v>9.92</v>
      </c>
      <c r="K197" s="2" t="s">
        <v>958</v>
      </c>
      <c r="N197" s="3">
        <v>1</v>
      </c>
      <c r="S197" s="3">
        <f t="shared" ca="1" si="4"/>
        <v>1.5414099931553731</v>
      </c>
      <c r="T197" s="2">
        <f t="shared" si="1"/>
        <v>-6.58</v>
      </c>
      <c r="U197" s="9">
        <f t="shared" ca="1" si="2"/>
        <v>-0.28114256873868437</v>
      </c>
      <c r="W197" s="3">
        <f t="shared" ca="1" si="3"/>
        <v>0</v>
      </c>
    </row>
    <row r="198" spans="1:23" ht="15">
      <c r="A198" s="4">
        <v>43278</v>
      </c>
      <c r="B198" s="1" t="s">
        <v>959</v>
      </c>
      <c r="C198" s="1" t="s">
        <v>960</v>
      </c>
      <c r="D198" s="1" t="s">
        <v>961</v>
      </c>
      <c r="E198" s="5">
        <v>5</v>
      </c>
      <c r="F198" s="5">
        <v>5.55</v>
      </c>
      <c r="G198" s="5">
        <v>5.0999999999999996</v>
      </c>
      <c r="H198" s="6">
        <v>1</v>
      </c>
      <c r="I198" s="1" t="s">
        <v>962</v>
      </c>
      <c r="J198" s="2">
        <v>2.58</v>
      </c>
      <c r="K198" s="2" t="s">
        <v>963</v>
      </c>
      <c r="N198" s="3">
        <v>1</v>
      </c>
      <c r="S198" s="3">
        <f t="shared" ca="1" si="4"/>
        <v>2.0068446269678302</v>
      </c>
      <c r="T198" s="2">
        <f t="shared" si="1"/>
        <v>-2.42</v>
      </c>
      <c r="U198" s="9">
        <f t="shared" ca="1" si="2"/>
        <v>-0.28085763300165234</v>
      </c>
      <c r="W198" s="3">
        <f t="shared" ca="1" si="3"/>
        <v>0</v>
      </c>
    </row>
    <row r="199" spans="1:23" ht="15">
      <c r="A199" s="4">
        <v>41488</v>
      </c>
      <c r="B199" s="1" t="s">
        <v>964</v>
      </c>
      <c r="C199" s="1" t="s">
        <v>965</v>
      </c>
      <c r="D199" s="1" t="s">
        <v>966</v>
      </c>
      <c r="E199" s="5">
        <v>12</v>
      </c>
      <c r="F199" s="5">
        <v>13.09</v>
      </c>
      <c r="G199" s="5">
        <v>13.75</v>
      </c>
      <c r="H199" s="6">
        <v>1</v>
      </c>
      <c r="I199" s="1" t="s">
        <v>967</v>
      </c>
      <c r="J199" s="2">
        <v>1.19</v>
      </c>
      <c r="K199" s="2" t="s">
        <v>968</v>
      </c>
      <c r="N199" s="3">
        <v>1</v>
      </c>
      <c r="S199" s="3">
        <f t="shared" ca="1" si="4"/>
        <v>6.9075975359342916</v>
      </c>
      <c r="T199" s="2">
        <f t="shared" si="1"/>
        <v>-10.81</v>
      </c>
      <c r="U199" s="9">
        <f t="shared" ca="1" si="2"/>
        <v>-0.28434165756184659</v>
      </c>
      <c r="W199" s="3">
        <f t="shared" ca="1" si="3"/>
        <v>0</v>
      </c>
    </row>
    <row r="200" spans="1:23" ht="15">
      <c r="A200" s="4">
        <v>41131</v>
      </c>
      <c r="B200" s="1" t="s">
        <v>969</v>
      </c>
      <c r="C200" s="1" t="s">
        <v>970</v>
      </c>
      <c r="D200" s="1" t="s">
        <v>971</v>
      </c>
      <c r="E200" s="5">
        <v>9</v>
      </c>
      <c r="F200" s="5">
        <v>9.25</v>
      </c>
      <c r="G200" s="5">
        <v>10.6</v>
      </c>
      <c r="H200" s="6">
        <v>1</v>
      </c>
      <c r="I200" s="1" t="s">
        <v>972</v>
      </c>
      <c r="J200" s="2">
        <v>0.65</v>
      </c>
      <c r="K200" s="2" t="s">
        <v>973</v>
      </c>
      <c r="N200" s="3">
        <v>1</v>
      </c>
      <c r="S200" s="3">
        <f t="shared" ca="1" si="4"/>
        <v>7.8850102669404514</v>
      </c>
      <c r="T200" s="2">
        <f t="shared" si="1"/>
        <v>-8.35</v>
      </c>
      <c r="U200" s="9">
        <f t="shared" ca="1" si="2"/>
        <v>-0.28343876789070444</v>
      </c>
      <c r="W200" s="3">
        <f t="shared" ca="1" si="3"/>
        <v>0</v>
      </c>
    </row>
    <row r="201" spans="1:23" ht="15">
      <c r="A201" s="4">
        <v>43056</v>
      </c>
      <c r="B201" s="1" t="s">
        <v>974</v>
      </c>
      <c r="C201" s="1" t="s">
        <v>975</v>
      </c>
      <c r="D201" s="1" t="s">
        <v>976</v>
      </c>
      <c r="E201" s="5">
        <v>14</v>
      </c>
      <c r="F201" s="5">
        <v>12.55</v>
      </c>
      <c r="G201" s="5">
        <v>13</v>
      </c>
      <c r="H201" s="6">
        <v>1</v>
      </c>
      <c r="I201" s="1" t="s">
        <v>977</v>
      </c>
      <c r="J201" s="2">
        <v>6</v>
      </c>
      <c r="K201" s="2" t="s">
        <v>978</v>
      </c>
      <c r="N201" s="3">
        <v>1</v>
      </c>
      <c r="S201" s="3">
        <f t="shared" ca="1" si="4"/>
        <v>2.6146475017111568</v>
      </c>
      <c r="T201" s="2">
        <f t="shared" si="1"/>
        <v>-8</v>
      </c>
      <c r="U201" s="9">
        <f t="shared" ca="1" si="2"/>
        <v>-0.27679182116601686</v>
      </c>
      <c r="W201" s="3">
        <f t="shared" ca="1" si="3"/>
        <v>0</v>
      </c>
    </row>
    <row r="202" spans="1:23" ht="15">
      <c r="A202" s="4">
        <v>41355</v>
      </c>
      <c r="B202" s="1" t="s">
        <v>979</v>
      </c>
      <c r="C202" s="1" t="s">
        <v>980</v>
      </c>
      <c r="D202" s="1" t="s">
        <v>981</v>
      </c>
      <c r="E202" s="5">
        <v>14</v>
      </c>
      <c r="F202" s="5">
        <v>19</v>
      </c>
      <c r="G202" s="5">
        <v>16.260000000000002</v>
      </c>
      <c r="H202" s="6">
        <v>3</v>
      </c>
      <c r="I202" s="1" t="s">
        <v>982</v>
      </c>
      <c r="J202" s="2">
        <v>1.3</v>
      </c>
      <c r="K202" s="2" t="s">
        <v>983</v>
      </c>
      <c r="N202" s="3">
        <v>1</v>
      </c>
      <c r="S202" s="3">
        <f t="shared" ca="1" si="4"/>
        <v>7.2717316906228611</v>
      </c>
      <c r="T202" s="2">
        <f t="shared" si="1"/>
        <v>-12.7</v>
      </c>
      <c r="U202" s="9">
        <f t="shared" ca="1" si="2"/>
        <v>-0.27880090205307662</v>
      </c>
      <c r="W202" s="3">
        <f t="shared" ca="1" si="3"/>
        <v>0</v>
      </c>
    </row>
    <row r="203" spans="1:23" ht="15">
      <c r="A203" s="4">
        <v>43006</v>
      </c>
      <c r="B203" s="1" t="s">
        <v>984</v>
      </c>
      <c r="C203" s="1" t="s">
        <v>985</v>
      </c>
      <c r="D203" s="1" t="s">
        <v>986</v>
      </c>
      <c r="E203" s="5">
        <v>15</v>
      </c>
      <c r="F203" s="5">
        <v>15.5</v>
      </c>
      <c r="G203" s="5">
        <v>16.149999999999999</v>
      </c>
      <c r="H203" s="6">
        <v>1</v>
      </c>
      <c r="I203" s="1" t="s">
        <v>987</v>
      </c>
      <c r="J203" s="2">
        <v>6.19</v>
      </c>
      <c r="K203" s="2" t="s">
        <v>988</v>
      </c>
      <c r="N203" s="3">
        <v>1</v>
      </c>
      <c r="S203" s="3">
        <f t="shared" ca="1" si="4"/>
        <v>2.751540041067762</v>
      </c>
      <c r="T203" s="2">
        <f t="shared" si="1"/>
        <v>-8.8099999999999987</v>
      </c>
      <c r="U203" s="9">
        <f t="shared" ca="1" si="2"/>
        <v>-0.27506979378883589</v>
      </c>
      <c r="W203" s="3">
        <f t="shared" ca="1" si="3"/>
        <v>0</v>
      </c>
    </row>
    <row r="204" spans="1:23" ht="15">
      <c r="A204" s="4">
        <v>42543</v>
      </c>
      <c r="B204" s="1" t="s">
        <v>989</v>
      </c>
      <c r="C204" s="1" t="s">
        <v>990</v>
      </c>
      <c r="D204" s="1" t="s">
        <v>991</v>
      </c>
      <c r="E204" s="5">
        <v>14</v>
      </c>
      <c r="F204" s="5">
        <v>15</v>
      </c>
      <c r="G204" s="5">
        <v>14</v>
      </c>
      <c r="H204" s="6">
        <v>1</v>
      </c>
      <c r="I204" s="1" t="s">
        <v>992</v>
      </c>
      <c r="J204" s="2">
        <v>3.82</v>
      </c>
      <c r="K204" s="2" t="s">
        <v>993</v>
      </c>
      <c r="N204" s="3">
        <v>1</v>
      </c>
      <c r="S204" s="3">
        <f t="shared" ca="1" si="4"/>
        <v>4.0191649555099245</v>
      </c>
      <c r="T204" s="2">
        <f t="shared" si="1"/>
        <v>-10.18</v>
      </c>
      <c r="U204" s="9">
        <f t="shared" ca="1" si="2"/>
        <v>-0.27613721027587113</v>
      </c>
      <c r="W204" s="3">
        <f t="shared" ca="1" si="3"/>
        <v>0</v>
      </c>
    </row>
    <row r="205" spans="1:23" ht="15">
      <c r="A205" s="4">
        <v>42860</v>
      </c>
      <c r="B205" s="1" t="s">
        <v>994</v>
      </c>
      <c r="C205" s="1" t="s">
        <v>995</v>
      </c>
      <c r="D205" s="1" t="s">
        <v>996</v>
      </c>
      <c r="E205" s="5">
        <v>15</v>
      </c>
      <c r="F205" s="5">
        <v>14</v>
      </c>
      <c r="G205" s="5">
        <v>12.25</v>
      </c>
      <c r="H205" s="6">
        <v>1</v>
      </c>
      <c r="I205" s="1" t="s">
        <v>997</v>
      </c>
      <c r="J205" s="2">
        <v>5.44</v>
      </c>
      <c r="K205" s="2" t="s">
        <v>998</v>
      </c>
      <c r="N205" s="3">
        <v>1</v>
      </c>
      <c r="S205" s="3">
        <f t="shared" ca="1" si="4"/>
        <v>3.1512662559890487</v>
      </c>
      <c r="T205" s="2">
        <f t="shared" si="1"/>
        <v>-9.5599999999999987</v>
      </c>
      <c r="U205" s="9">
        <f t="shared" ca="1" si="2"/>
        <v>-0.27520139894134743</v>
      </c>
      <c r="W205" s="3">
        <f t="shared" ca="1" si="3"/>
        <v>0</v>
      </c>
    </row>
    <row r="206" spans="1:23" ht="15">
      <c r="A206" s="4">
        <v>42509</v>
      </c>
      <c r="B206" s="1" t="s">
        <v>999</v>
      </c>
      <c r="C206" s="1" t="s">
        <v>1000</v>
      </c>
      <c r="D206" s="1" t="s">
        <v>1001</v>
      </c>
      <c r="E206" s="5">
        <v>11</v>
      </c>
      <c r="F206" s="5">
        <v>11.5</v>
      </c>
      <c r="G206" s="5">
        <v>11.5</v>
      </c>
      <c r="H206" s="6">
        <v>1</v>
      </c>
      <c r="I206" s="1" t="s">
        <v>1002</v>
      </c>
      <c r="J206" s="2">
        <v>2.93</v>
      </c>
      <c r="K206" s="2" t="s">
        <v>1003</v>
      </c>
      <c r="N206" s="3">
        <v>1</v>
      </c>
      <c r="S206" s="3">
        <f t="shared" ca="1" si="4"/>
        <v>4.1122518822724166</v>
      </c>
      <c r="T206" s="2">
        <f t="shared" si="1"/>
        <v>-8.07</v>
      </c>
      <c r="U206" s="9">
        <f t="shared" ca="1" si="2"/>
        <v>-0.2750810921393988</v>
      </c>
      <c r="W206" s="3">
        <f t="shared" ca="1" si="3"/>
        <v>0</v>
      </c>
    </row>
    <row r="207" spans="1:23" ht="15">
      <c r="A207" s="4">
        <v>41591</v>
      </c>
      <c r="B207" s="1" t="s">
        <v>1004</v>
      </c>
      <c r="C207" s="1" t="s">
        <v>1005</v>
      </c>
      <c r="D207" s="1" t="s">
        <v>717</v>
      </c>
      <c r="E207" s="5">
        <v>18</v>
      </c>
      <c r="F207" s="5">
        <v>17</v>
      </c>
      <c r="G207" s="5">
        <v>18</v>
      </c>
      <c r="H207" s="6">
        <v>1</v>
      </c>
      <c r="I207" s="1" t="s">
        <v>1006</v>
      </c>
      <c r="J207" s="2">
        <v>2.14</v>
      </c>
      <c r="K207" s="2" t="s">
        <v>1004</v>
      </c>
      <c r="N207" s="3">
        <v>1</v>
      </c>
      <c r="S207" s="3">
        <f t="shared" ca="1" si="4"/>
        <v>6.6255989048596851</v>
      </c>
      <c r="T207" s="2">
        <f t="shared" si="1"/>
        <v>-15.86</v>
      </c>
      <c r="U207" s="9">
        <f t="shared" ca="1" si="2"/>
        <v>-0.27487763397968568</v>
      </c>
      <c r="W207" s="3">
        <f t="shared" ca="1" si="3"/>
        <v>0</v>
      </c>
    </row>
    <row r="208" spans="1:23" ht="15">
      <c r="A208" s="10">
        <v>43371</v>
      </c>
      <c r="B208" s="11" t="s">
        <v>1007</v>
      </c>
      <c r="C208" s="11" t="s">
        <v>1008</v>
      </c>
      <c r="D208" s="11" t="s">
        <v>1009</v>
      </c>
      <c r="E208" s="12">
        <v>12</v>
      </c>
      <c r="F208" s="12">
        <v>11.5</v>
      </c>
      <c r="G208" s="12">
        <v>9.44</v>
      </c>
      <c r="H208" s="13">
        <v>2</v>
      </c>
      <c r="I208" s="11" t="s">
        <v>1010</v>
      </c>
      <c r="J208" s="2">
        <v>6.94</v>
      </c>
      <c r="K208" s="2" t="s">
        <v>1011</v>
      </c>
      <c r="N208" s="3">
        <v>1</v>
      </c>
      <c r="S208" s="3">
        <f t="shared" ca="1" si="4"/>
        <v>1.7522245037645447</v>
      </c>
      <c r="T208" s="2">
        <f t="shared" si="1"/>
        <v>-5.0599999999999996</v>
      </c>
      <c r="U208" s="9">
        <f t="shared" ca="1" si="2"/>
        <v>-0.26839886683558145</v>
      </c>
      <c r="W208" s="3">
        <f t="shared" ca="1" si="3"/>
        <v>0</v>
      </c>
    </row>
    <row r="209" spans="1:23" ht="15">
      <c r="A209" s="4">
        <v>41906</v>
      </c>
      <c r="B209" s="1" t="s">
        <v>1012</v>
      </c>
      <c r="C209" s="1" t="s">
        <v>1013</v>
      </c>
      <c r="D209" s="1" t="s">
        <v>1014</v>
      </c>
      <c r="E209" s="5">
        <v>21.5</v>
      </c>
      <c r="F209" s="5">
        <v>21.5</v>
      </c>
      <c r="G209" s="5">
        <v>23.08</v>
      </c>
      <c r="H209" s="6">
        <v>1</v>
      </c>
      <c r="I209" s="1" t="s">
        <v>1015</v>
      </c>
      <c r="J209" s="7">
        <v>3.41</v>
      </c>
      <c r="K209" s="1" t="s">
        <v>1012</v>
      </c>
      <c r="N209" s="3">
        <v>1</v>
      </c>
      <c r="S209" s="3">
        <f t="shared" ca="1" si="4"/>
        <v>5.763175906913073</v>
      </c>
      <c r="T209" s="2">
        <f t="shared" si="1"/>
        <v>-18.09</v>
      </c>
      <c r="U209" s="9">
        <f t="shared" ca="1" si="2"/>
        <v>-0.27348854662557476</v>
      </c>
      <c r="W209" s="3">
        <f t="shared" ca="1" si="3"/>
        <v>0</v>
      </c>
    </row>
    <row r="210" spans="1:23" ht="15">
      <c r="A210" s="4">
        <v>41768</v>
      </c>
      <c r="B210" s="1" t="s">
        <v>1016</v>
      </c>
      <c r="C210" s="1" t="s">
        <v>1017</v>
      </c>
      <c r="D210" s="1" t="s">
        <v>1018</v>
      </c>
      <c r="E210" s="5">
        <v>9</v>
      </c>
      <c r="F210" s="5">
        <v>9</v>
      </c>
      <c r="G210" s="5">
        <v>10.07</v>
      </c>
      <c r="H210" s="6">
        <v>2</v>
      </c>
      <c r="I210" s="1" t="s">
        <v>1019</v>
      </c>
      <c r="J210" s="2">
        <v>1.29</v>
      </c>
      <c r="K210" s="2" t="s">
        <v>1020</v>
      </c>
      <c r="N210" s="3">
        <v>1</v>
      </c>
      <c r="S210" s="3">
        <f t="shared" ca="1" si="4"/>
        <v>6.1409993155373028</v>
      </c>
      <c r="T210" s="2">
        <f t="shared" si="1"/>
        <v>-7.71</v>
      </c>
      <c r="U210" s="9">
        <f t="shared" ca="1" si="2"/>
        <v>-0.27118110515546345</v>
      </c>
      <c r="W210" s="3">
        <f t="shared" ca="1" si="3"/>
        <v>0</v>
      </c>
    </row>
    <row r="211" spans="1:23" ht="15">
      <c r="A211" s="4">
        <v>43047</v>
      </c>
      <c r="B211" s="1" t="s">
        <v>1021</v>
      </c>
      <c r="C211" s="1" t="s">
        <v>1022</v>
      </c>
      <c r="D211" s="1" t="s">
        <v>1023</v>
      </c>
      <c r="E211" s="5">
        <v>15</v>
      </c>
      <c r="F211" s="5">
        <v>15.19</v>
      </c>
      <c r="G211" s="5">
        <v>14.99</v>
      </c>
      <c r="H211" s="6">
        <v>1</v>
      </c>
      <c r="I211" s="1" t="s">
        <v>1024</v>
      </c>
      <c r="J211" s="2">
        <v>6.58</v>
      </c>
      <c r="K211" s="2" t="s">
        <v>1025</v>
      </c>
      <c r="N211" s="8">
        <v>1</v>
      </c>
      <c r="S211" s="3">
        <f t="shared" ca="1" si="4"/>
        <v>2.6392881587953458</v>
      </c>
      <c r="T211" s="2">
        <f t="shared" si="1"/>
        <v>-8.42</v>
      </c>
      <c r="U211" s="9">
        <f t="shared" ca="1" si="2"/>
        <v>-0.26817308670338391</v>
      </c>
      <c r="W211" s="3">
        <f t="shared" ca="1" si="3"/>
        <v>0</v>
      </c>
    </row>
    <row r="212" spans="1:23" ht="15">
      <c r="A212" s="4">
        <v>41894</v>
      </c>
      <c r="B212" s="1" t="s">
        <v>1026</v>
      </c>
      <c r="C212" s="1" t="s">
        <v>1027</v>
      </c>
      <c r="D212" s="1" t="s">
        <v>1028</v>
      </c>
      <c r="E212" s="5">
        <v>12</v>
      </c>
      <c r="F212" s="5">
        <v>12</v>
      </c>
      <c r="G212" s="5">
        <v>25.6</v>
      </c>
      <c r="H212" s="6">
        <v>1</v>
      </c>
      <c r="I212" s="1" t="s">
        <v>1029</v>
      </c>
      <c r="J212" s="2">
        <v>1.96</v>
      </c>
      <c r="K212" s="2" t="s">
        <v>1030</v>
      </c>
      <c r="N212" s="3">
        <v>1</v>
      </c>
      <c r="S212" s="3">
        <f t="shared" ca="1" si="4"/>
        <v>5.7960301163586587</v>
      </c>
      <c r="T212" s="2">
        <f t="shared" si="1"/>
        <v>-10.039999999999999</v>
      </c>
      <c r="U212" s="9">
        <f t="shared" ca="1" si="2"/>
        <v>-0.26847307363292217</v>
      </c>
      <c r="W212" s="3">
        <f t="shared" ca="1" si="3"/>
        <v>0</v>
      </c>
    </row>
    <row r="213" spans="1:23">
      <c r="A213" s="4">
        <v>38153</v>
      </c>
      <c r="B213" s="1" t="s">
        <v>1031</v>
      </c>
      <c r="C213" s="1" t="s">
        <v>1032</v>
      </c>
      <c r="D213" s="1" t="s">
        <v>1033</v>
      </c>
      <c r="E213" s="5">
        <v>7</v>
      </c>
      <c r="F213" s="5">
        <v>7.03</v>
      </c>
      <c r="G213" s="5">
        <v>6.66</v>
      </c>
      <c r="H213" s="6">
        <v>1</v>
      </c>
      <c r="I213" s="1" t="s">
        <v>1034</v>
      </c>
      <c r="J213" s="15">
        <v>4.5999999999999999E-2</v>
      </c>
      <c r="K213" s="1" t="s">
        <v>1031</v>
      </c>
      <c r="N213" s="8">
        <v>-1</v>
      </c>
      <c r="Q213" s="8" t="s">
        <v>1035</v>
      </c>
      <c r="S213" s="3">
        <f t="shared" ca="1" si="4"/>
        <v>16.038329911019851</v>
      </c>
      <c r="T213" s="2">
        <f t="shared" si="1"/>
        <v>-6.9539999999999997</v>
      </c>
      <c r="U213" s="9">
        <f t="shared" ca="1" si="2"/>
        <v>-0.26897924150897878</v>
      </c>
      <c r="W213" s="3">
        <f t="shared" ca="1" si="3"/>
        <v>0</v>
      </c>
    </row>
    <row r="214" spans="1:23" ht="15">
      <c r="A214" s="4">
        <v>43682</v>
      </c>
      <c r="B214" s="1" t="s">
        <v>1036</v>
      </c>
      <c r="C214" s="1" t="s">
        <v>1037</v>
      </c>
      <c r="D214" s="1" t="s">
        <v>1038</v>
      </c>
      <c r="E214" s="5">
        <v>8.3800000000000008</v>
      </c>
      <c r="F214" s="5">
        <v>8.91</v>
      </c>
      <c r="G214" s="5">
        <v>10.07</v>
      </c>
      <c r="H214" s="6">
        <v>0</v>
      </c>
      <c r="I214" s="1" t="s">
        <v>1039</v>
      </c>
      <c r="J214" s="2">
        <v>6.43</v>
      </c>
      <c r="K214" s="2" t="s">
        <v>1040</v>
      </c>
      <c r="N214" s="3">
        <v>1</v>
      </c>
      <c r="S214" s="3">
        <f t="shared" ca="1" si="4"/>
        <v>0.90075290896646132</v>
      </c>
      <c r="T214" s="2">
        <f t="shared" si="1"/>
        <v>-1.9500000000000011</v>
      </c>
      <c r="U214" s="9">
        <f t="shared" ca="1" si="2"/>
        <v>-0.254766549122733</v>
      </c>
      <c r="W214" s="3">
        <f t="shared" ca="1" si="3"/>
        <v>0</v>
      </c>
    </row>
    <row r="215" spans="1:23" ht="15">
      <c r="A215" s="4">
        <v>41718</v>
      </c>
      <c r="B215" s="1" t="s">
        <v>1041</v>
      </c>
      <c r="C215" s="1" t="s">
        <v>1042</v>
      </c>
      <c r="D215" s="1" t="s">
        <v>742</v>
      </c>
      <c r="E215" s="5">
        <v>14</v>
      </c>
      <c r="F215" s="5">
        <v>16</v>
      </c>
      <c r="G215" s="5">
        <v>17.27</v>
      </c>
      <c r="H215" s="6">
        <v>3</v>
      </c>
      <c r="I215" s="1" t="s">
        <v>1043</v>
      </c>
      <c r="J215" s="2">
        <v>2.0499999999999998</v>
      </c>
      <c r="K215" s="2" t="s">
        <v>1044</v>
      </c>
      <c r="N215" s="3">
        <v>1</v>
      </c>
      <c r="S215" s="3">
        <f t="shared" ca="1" si="4"/>
        <v>6.277891854893908</v>
      </c>
      <c r="T215" s="2">
        <f t="shared" si="1"/>
        <v>-11.95</v>
      </c>
      <c r="U215" s="9">
        <f t="shared" ca="1" si="2"/>
        <v>-0.26363480230478187</v>
      </c>
      <c r="W215" s="3">
        <f t="shared" ca="1" si="3"/>
        <v>0</v>
      </c>
    </row>
    <row r="216" spans="1:23" ht="15">
      <c r="A216" s="4">
        <v>36797</v>
      </c>
      <c r="B216" s="1" t="s">
        <v>1045</v>
      </c>
      <c r="C216" s="1" t="s">
        <v>1046</v>
      </c>
      <c r="D216" s="1" t="s">
        <v>1047</v>
      </c>
      <c r="E216" s="5">
        <v>14</v>
      </c>
      <c r="F216" s="5">
        <v>16.690000000000001</v>
      </c>
      <c r="G216" s="5">
        <v>17.25</v>
      </c>
      <c r="H216" s="6">
        <v>4</v>
      </c>
      <c r="I216" s="1" t="s">
        <v>1048</v>
      </c>
      <c r="J216" s="7">
        <v>3</v>
      </c>
      <c r="K216" s="1" t="s">
        <v>1045</v>
      </c>
      <c r="N216" s="8">
        <v>-1</v>
      </c>
      <c r="Q216" s="8" t="s">
        <v>1049</v>
      </c>
      <c r="S216" s="8">
        <v>5</v>
      </c>
      <c r="T216" s="2">
        <f t="shared" si="1"/>
        <v>-11</v>
      </c>
      <c r="U216" s="9">
        <f t="shared" si="2"/>
        <v>-0.26515009256169009</v>
      </c>
      <c r="W216" s="3">
        <f t="shared" si="3"/>
        <v>0</v>
      </c>
    </row>
    <row r="217" spans="1:23" ht="15">
      <c r="A217" s="4">
        <v>43399</v>
      </c>
      <c r="B217" s="1" t="s">
        <v>1050</v>
      </c>
      <c r="C217" s="1" t="s">
        <v>1051</v>
      </c>
      <c r="D217" s="1" t="s">
        <v>533</v>
      </c>
      <c r="E217" s="5">
        <v>8</v>
      </c>
      <c r="F217" s="5">
        <v>8.3000000000000007</v>
      </c>
      <c r="G217" s="5">
        <v>8.44</v>
      </c>
      <c r="H217" s="6">
        <v>1</v>
      </c>
      <c r="I217" s="1" t="s">
        <v>1052</v>
      </c>
      <c r="J217" s="2">
        <v>4.88</v>
      </c>
      <c r="K217" s="2" t="s">
        <v>1053</v>
      </c>
      <c r="N217" s="3">
        <v>1</v>
      </c>
      <c r="S217" s="3">
        <f t="shared" ref="S217:S419" ca="1" si="5">(TODAY()-A217)/365.25</f>
        <v>1.675564681724846</v>
      </c>
      <c r="T217" s="2">
        <f t="shared" si="1"/>
        <v>-3.12</v>
      </c>
      <c r="U217" s="9">
        <f t="shared" ca="1" si="2"/>
        <v>-0.25547051904801543</v>
      </c>
      <c r="W217" s="3">
        <f t="shared" ca="1" si="3"/>
        <v>0</v>
      </c>
    </row>
    <row r="218" spans="1:23" ht="15">
      <c r="A218" s="4">
        <v>43084</v>
      </c>
      <c r="B218" s="1" t="s">
        <v>1054</v>
      </c>
      <c r="C218" s="1" t="s">
        <v>1055</v>
      </c>
      <c r="D218" s="1" t="s">
        <v>1056</v>
      </c>
      <c r="E218" s="5">
        <v>14</v>
      </c>
      <c r="F218" s="5">
        <v>14.05</v>
      </c>
      <c r="G218" s="5">
        <v>13.95</v>
      </c>
      <c r="H218" s="6">
        <v>1</v>
      </c>
      <c r="I218" s="1" t="s">
        <v>1057</v>
      </c>
      <c r="J218" s="2">
        <v>6.58</v>
      </c>
      <c r="K218" s="2" t="s">
        <v>1058</v>
      </c>
      <c r="N218" s="3">
        <v>1</v>
      </c>
      <c r="S218" s="3">
        <f t="shared" ca="1" si="5"/>
        <v>2.537987679671458</v>
      </c>
      <c r="T218" s="2">
        <f t="shared" si="1"/>
        <v>-7.42</v>
      </c>
      <c r="U218" s="9">
        <f t="shared" ca="1" si="2"/>
        <v>-0.25731900370734229</v>
      </c>
      <c r="W218" s="3">
        <f t="shared" ca="1" si="3"/>
        <v>0</v>
      </c>
    </row>
    <row r="219" spans="1:23" ht="15">
      <c r="A219" s="4">
        <v>43644</v>
      </c>
      <c r="B219" s="1" t="s">
        <v>1059</v>
      </c>
      <c r="C219" s="1" t="s">
        <v>1060</v>
      </c>
      <c r="D219" s="1" t="s">
        <v>1061</v>
      </c>
      <c r="E219" s="5">
        <v>20</v>
      </c>
      <c r="F219" s="5">
        <v>28</v>
      </c>
      <c r="G219" s="5">
        <v>28.9</v>
      </c>
      <c r="H219" s="6">
        <v>3</v>
      </c>
      <c r="I219" s="1" t="s">
        <v>1062</v>
      </c>
      <c r="J219" s="2">
        <v>15</v>
      </c>
      <c r="K219" s="2" t="s">
        <v>1063</v>
      </c>
      <c r="N219" s="8">
        <v>1</v>
      </c>
      <c r="S219" s="3">
        <f t="shared" ca="1" si="5"/>
        <v>1.0047912388774811</v>
      </c>
      <c r="T219" s="2">
        <f t="shared" si="1"/>
        <v>-5</v>
      </c>
      <c r="U219" s="9">
        <f t="shared" ca="1" si="2"/>
        <v>-0.24897045825897646</v>
      </c>
      <c r="W219" s="3">
        <f t="shared" ca="1" si="3"/>
        <v>0</v>
      </c>
    </row>
    <row r="220" spans="1:23" ht="15">
      <c r="A220" s="4">
        <v>41565</v>
      </c>
      <c r="B220" s="1" t="s">
        <v>1064</v>
      </c>
      <c r="C220" s="1" t="s">
        <v>1065</v>
      </c>
      <c r="D220" s="1" t="s">
        <v>1066</v>
      </c>
      <c r="E220" s="5">
        <v>13</v>
      </c>
      <c r="F220" s="5">
        <v>20</v>
      </c>
      <c r="G220" s="5">
        <v>28.8</v>
      </c>
      <c r="H220" s="6">
        <v>3</v>
      </c>
      <c r="I220" s="1" t="s">
        <v>1067</v>
      </c>
      <c r="J220" s="2">
        <v>1.75</v>
      </c>
      <c r="K220" s="2" t="s">
        <v>1068</v>
      </c>
      <c r="N220" s="3">
        <v>1</v>
      </c>
      <c r="S220" s="3">
        <f t="shared" ca="1" si="5"/>
        <v>6.6967830253251197</v>
      </c>
      <c r="T220" s="2">
        <f t="shared" si="1"/>
        <v>-11.25</v>
      </c>
      <c r="U220" s="9">
        <f t="shared" ca="1" si="2"/>
        <v>-0.25877221302717335</v>
      </c>
      <c r="W220" s="3">
        <f t="shared" ca="1" si="3"/>
        <v>0</v>
      </c>
    </row>
    <row r="221" spans="1:23" ht="15">
      <c r="A221" s="4">
        <v>36698</v>
      </c>
      <c r="B221" s="1" t="s">
        <v>1069</v>
      </c>
      <c r="C221" s="1" t="s">
        <v>1070</v>
      </c>
      <c r="D221" s="1" t="s">
        <v>139</v>
      </c>
      <c r="E221" s="5">
        <v>20</v>
      </c>
      <c r="F221" s="5">
        <v>27</v>
      </c>
      <c r="G221" s="5">
        <v>26.94</v>
      </c>
      <c r="H221" s="6">
        <v>2</v>
      </c>
      <c r="I221" s="1" t="s">
        <v>1071</v>
      </c>
      <c r="J221" s="2">
        <v>0.05</v>
      </c>
      <c r="K221" s="2" t="s">
        <v>1072</v>
      </c>
      <c r="N221" s="3">
        <v>1</v>
      </c>
      <c r="S221" s="3">
        <f t="shared" ca="1" si="5"/>
        <v>20.021902806297057</v>
      </c>
      <c r="T221" s="2">
        <f t="shared" si="1"/>
        <v>-19.95</v>
      </c>
      <c r="U221" s="9">
        <f t="shared" ca="1" si="2"/>
        <v>-0.25862262960417703</v>
      </c>
      <c r="W221" s="3">
        <f t="shared" ca="1" si="3"/>
        <v>0</v>
      </c>
    </row>
    <row r="222" spans="1:23" ht="15">
      <c r="A222" s="4">
        <v>41338</v>
      </c>
      <c r="B222" s="1" t="s">
        <v>1073</v>
      </c>
      <c r="C222" s="1" t="s">
        <v>1074</v>
      </c>
      <c r="D222" s="1" t="s">
        <v>727</v>
      </c>
      <c r="E222" s="5">
        <v>8</v>
      </c>
      <c r="F222" s="5">
        <v>7.93</v>
      </c>
      <c r="G222" s="5">
        <v>7.67</v>
      </c>
      <c r="H222" s="6">
        <v>1</v>
      </c>
      <c r="I222" s="1" t="s">
        <v>1075</v>
      </c>
      <c r="J222" s="2">
        <v>0.91</v>
      </c>
      <c r="K222" s="2" t="s">
        <v>1076</v>
      </c>
      <c r="N222" s="3">
        <v>1</v>
      </c>
      <c r="S222" s="3">
        <f t="shared" ca="1" si="5"/>
        <v>7.3182751540041071</v>
      </c>
      <c r="T222" s="2">
        <f t="shared" si="1"/>
        <v>-7.09</v>
      </c>
      <c r="U222" s="9">
        <f t="shared" ca="1" si="2"/>
        <v>-0.25697878141455444</v>
      </c>
      <c r="W222" s="3">
        <f t="shared" ca="1" si="3"/>
        <v>0</v>
      </c>
    </row>
    <row r="223" spans="1:23" ht="15">
      <c r="A223" s="10">
        <v>43306</v>
      </c>
      <c r="B223" s="11" t="s">
        <v>1077</v>
      </c>
      <c r="C223" s="11" t="s">
        <v>1078</v>
      </c>
      <c r="D223" s="11" t="s">
        <v>1079</v>
      </c>
      <c r="E223" s="12">
        <v>15</v>
      </c>
      <c r="F223" s="12">
        <v>18.7</v>
      </c>
      <c r="G223" s="12">
        <v>25</v>
      </c>
      <c r="H223" s="13">
        <v>2</v>
      </c>
      <c r="I223" s="11" t="s">
        <v>1080</v>
      </c>
      <c r="J223" s="2">
        <v>8.57</v>
      </c>
      <c r="K223" s="2" t="s">
        <v>1081</v>
      </c>
      <c r="N223" s="3">
        <v>1</v>
      </c>
      <c r="S223" s="3">
        <f t="shared" ca="1" si="5"/>
        <v>1.9301848049281314</v>
      </c>
      <c r="T223" s="2">
        <f t="shared" si="1"/>
        <v>-6.43</v>
      </c>
      <c r="U223" s="9">
        <f t="shared" ca="1" si="2"/>
        <v>-0.25174762616633461</v>
      </c>
      <c r="W223" s="3">
        <f t="shared" ca="1" si="3"/>
        <v>0</v>
      </c>
    </row>
    <row r="224" spans="1:23" ht="15">
      <c r="A224" s="4">
        <v>42213</v>
      </c>
      <c r="B224" s="1" t="s">
        <v>1082</v>
      </c>
      <c r="C224" s="1" t="s">
        <v>1083</v>
      </c>
      <c r="D224" s="1" t="s">
        <v>1084</v>
      </c>
      <c r="E224" s="5">
        <v>25</v>
      </c>
      <c r="F224" s="5">
        <v>37</v>
      </c>
      <c r="G224" s="5">
        <v>34.64</v>
      </c>
      <c r="H224" s="6">
        <v>3</v>
      </c>
      <c r="I224" s="1" t="s">
        <v>1085</v>
      </c>
      <c r="J224" s="2">
        <v>5.84</v>
      </c>
      <c r="K224" s="2" t="s">
        <v>1086</v>
      </c>
      <c r="N224" s="3">
        <v>1</v>
      </c>
      <c r="S224" s="3">
        <f t="shared" ca="1" si="5"/>
        <v>4.9226557152635184</v>
      </c>
      <c r="T224" s="2">
        <f t="shared" si="1"/>
        <v>-19.16</v>
      </c>
      <c r="U224" s="9">
        <f t="shared" ca="1" si="2"/>
        <v>-0.25576503621902569</v>
      </c>
      <c r="W224" s="3">
        <f t="shared" ca="1" si="3"/>
        <v>0</v>
      </c>
    </row>
    <row r="225" spans="1:23" ht="15">
      <c r="A225" s="4">
        <v>41857</v>
      </c>
      <c r="B225" s="1" t="s">
        <v>1087</v>
      </c>
      <c r="C225" s="1" t="s">
        <v>1088</v>
      </c>
      <c r="D225" s="1" t="s">
        <v>1089</v>
      </c>
      <c r="E225" s="5">
        <v>6</v>
      </c>
      <c r="F225" s="5">
        <v>6.1</v>
      </c>
      <c r="G225" s="5">
        <v>6</v>
      </c>
      <c r="H225" s="6">
        <v>1</v>
      </c>
      <c r="I225" s="1" t="s">
        <v>1090</v>
      </c>
      <c r="J225" s="2">
        <v>1.05</v>
      </c>
      <c r="K225" s="2" t="s">
        <v>1091</v>
      </c>
      <c r="N225" s="3">
        <v>1</v>
      </c>
      <c r="S225" s="3">
        <f t="shared" ca="1" si="5"/>
        <v>5.8973305954825461</v>
      </c>
      <c r="T225" s="2">
        <f t="shared" si="1"/>
        <v>-4.95</v>
      </c>
      <c r="U225" s="9">
        <f t="shared" ca="1" si="2"/>
        <v>-0.2558794638864893</v>
      </c>
      <c r="W225" s="3">
        <f t="shared" ca="1" si="3"/>
        <v>0</v>
      </c>
    </row>
    <row r="226" spans="1:23" ht="15">
      <c r="A226" s="4">
        <v>42229</v>
      </c>
      <c r="B226" s="1" t="s">
        <v>1092</v>
      </c>
      <c r="C226" s="1" t="s">
        <v>1093</v>
      </c>
      <c r="D226" s="1" t="s">
        <v>1094</v>
      </c>
      <c r="E226" s="5">
        <v>10.5</v>
      </c>
      <c r="F226" s="5">
        <v>9.75</v>
      </c>
      <c r="G226" s="5">
        <v>10.5</v>
      </c>
      <c r="H226" s="6">
        <v>1</v>
      </c>
      <c r="I226" s="1" t="s">
        <v>1095</v>
      </c>
      <c r="J226" s="2">
        <v>2.5</v>
      </c>
      <c r="K226" s="2" t="s">
        <v>1096</v>
      </c>
      <c r="N226" s="3">
        <v>1</v>
      </c>
      <c r="S226" s="3">
        <f t="shared" ca="1" si="5"/>
        <v>4.8788501026694044</v>
      </c>
      <c r="T226" s="2">
        <f t="shared" si="1"/>
        <v>-8</v>
      </c>
      <c r="U226" s="9">
        <f t="shared" ca="1" si="2"/>
        <v>-0.25483082685955316</v>
      </c>
      <c r="W226" s="3">
        <f t="shared" ca="1" si="3"/>
        <v>0</v>
      </c>
    </row>
    <row r="227" spans="1:23" ht="15">
      <c r="A227" s="10">
        <v>42880</v>
      </c>
      <c r="B227" s="11" t="s">
        <v>1097</v>
      </c>
      <c r="C227" s="11" t="s">
        <v>1098</v>
      </c>
      <c r="D227" s="11" t="s">
        <v>1099</v>
      </c>
      <c r="E227" s="12">
        <v>17</v>
      </c>
      <c r="F227" s="12">
        <v>16.149999999999999</v>
      </c>
      <c r="G227" s="12">
        <v>16.5</v>
      </c>
      <c r="H227" s="13">
        <v>1</v>
      </c>
      <c r="I227" s="11" t="s">
        <v>1100</v>
      </c>
      <c r="J227" s="2">
        <v>6.9</v>
      </c>
      <c r="K227" s="2" t="s">
        <v>1101</v>
      </c>
      <c r="N227" s="3">
        <v>1</v>
      </c>
      <c r="S227" s="3">
        <f t="shared" ca="1" si="5"/>
        <v>3.0965092402464065</v>
      </c>
      <c r="T227" s="2">
        <f t="shared" si="1"/>
        <v>-10.1</v>
      </c>
      <c r="U227" s="9">
        <f t="shared" ca="1" si="2"/>
        <v>-0.25263102047724717</v>
      </c>
      <c r="W227" s="3">
        <f t="shared" ca="1" si="3"/>
        <v>0</v>
      </c>
    </row>
    <row r="228" spans="1:23" ht="15">
      <c r="A228" s="4">
        <v>41495</v>
      </c>
      <c r="B228" s="1" t="s">
        <v>1102</v>
      </c>
      <c r="C228" s="1" t="s">
        <v>1103</v>
      </c>
      <c r="D228" s="1" t="s">
        <v>1104</v>
      </c>
      <c r="E228" s="5">
        <v>22</v>
      </c>
      <c r="F228" s="5">
        <v>27.25</v>
      </c>
      <c r="G228" s="5">
        <v>26.35</v>
      </c>
      <c r="H228" s="6">
        <v>3</v>
      </c>
      <c r="I228" s="1" t="s">
        <v>1105</v>
      </c>
      <c r="J228" s="2">
        <v>2.95</v>
      </c>
      <c r="K228" s="2" t="s">
        <v>1106</v>
      </c>
      <c r="N228" s="3">
        <v>1</v>
      </c>
      <c r="S228" s="3">
        <f t="shared" ca="1" si="5"/>
        <v>6.8884325804243671</v>
      </c>
      <c r="T228" s="2">
        <f t="shared" si="1"/>
        <v>-19.05</v>
      </c>
      <c r="U228" s="9">
        <f t="shared" ca="1" si="2"/>
        <v>-0.25299454934238397</v>
      </c>
      <c r="W228" s="3">
        <f t="shared" ca="1" si="3"/>
        <v>0</v>
      </c>
    </row>
    <row r="229" spans="1:23" ht="15">
      <c r="A229" s="4">
        <v>41180</v>
      </c>
      <c r="B229" s="1" t="s">
        <v>1107</v>
      </c>
      <c r="C229" s="1" t="s">
        <v>1108</v>
      </c>
      <c r="D229" s="1" t="s">
        <v>1109</v>
      </c>
      <c r="E229" s="5">
        <v>20</v>
      </c>
      <c r="F229" s="5">
        <v>21</v>
      </c>
      <c r="G229" s="5">
        <v>21.11</v>
      </c>
      <c r="H229" s="6">
        <v>2</v>
      </c>
      <c r="I229" s="1" t="s">
        <v>1110</v>
      </c>
      <c r="J229" s="2">
        <v>2.1</v>
      </c>
      <c r="K229" s="2" t="s">
        <v>1111</v>
      </c>
      <c r="N229" s="3">
        <v>1</v>
      </c>
      <c r="S229" s="3">
        <f t="shared" ca="1" si="5"/>
        <v>7.7508555783709792</v>
      </c>
      <c r="T229" s="2">
        <f t="shared" si="1"/>
        <v>-17.899999999999999</v>
      </c>
      <c r="U229" s="9">
        <f t="shared" ca="1" si="2"/>
        <v>-0.25231996077207397</v>
      </c>
      <c r="W229" s="3">
        <f t="shared" ca="1" si="3"/>
        <v>0</v>
      </c>
    </row>
    <row r="230" spans="1:23" ht="15">
      <c r="A230" s="4">
        <v>42109</v>
      </c>
      <c r="B230" s="1" t="s">
        <v>1112</v>
      </c>
      <c r="C230" s="1" t="s">
        <v>1113</v>
      </c>
      <c r="D230" s="1" t="s">
        <v>1089</v>
      </c>
      <c r="E230" s="5">
        <v>16</v>
      </c>
      <c r="F230" s="5">
        <v>16.11</v>
      </c>
      <c r="G230" s="5">
        <v>16</v>
      </c>
      <c r="H230" s="6">
        <v>2</v>
      </c>
      <c r="I230" s="1" t="s">
        <v>1114</v>
      </c>
      <c r="J230" s="2">
        <v>3.58</v>
      </c>
      <c r="K230" s="2" t="s">
        <v>1115</v>
      </c>
      <c r="N230" s="3">
        <v>1</v>
      </c>
      <c r="S230" s="3">
        <f t="shared" ca="1" si="5"/>
        <v>5.207392197125257</v>
      </c>
      <c r="T230" s="2">
        <f t="shared" si="1"/>
        <v>-12.42</v>
      </c>
      <c r="U230" s="9">
        <f t="shared" ca="1" si="2"/>
        <v>-0.24987793413081927</v>
      </c>
      <c r="W230" s="3">
        <f t="shared" ca="1" si="3"/>
        <v>0</v>
      </c>
    </row>
    <row r="231" spans="1:23" ht="15">
      <c r="A231" s="4">
        <v>42523</v>
      </c>
      <c r="B231" s="1" t="s">
        <v>1116</v>
      </c>
      <c r="C231" s="1" t="s">
        <v>1117</v>
      </c>
      <c r="D231" s="1" t="s">
        <v>1118</v>
      </c>
      <c r="E231" s="5">
        <v>7</v>
      </c>
      <c r="F231" s="5">
        <v>8</v>
      </c>
      <c r="G231" s="5">
        <v>7.25</v>
      </c>
      <c r="H231" s="6">
        <v>1</v>
      </c>
      <c r="I231" s="1" t="s">
        <v>1119</v>
      </c>
      <c r="J231" s="2">
        <v>2.19</v>
      </c>
      <c r="K231" s="2" t="s">
        <v>1120</v>
      </c>
      <c r="N231" s="3">
        <v>1</v>
      </c>
      <c r="S231" s="3">
        <f t="shared" ca="1" si="5"/>
        <v>4.0739219712525667</v>
      </c>
      <c r="T231" s="2">
        <f t="shared" si="1"/>
        <v>-4.8100000000000005</v>
      </c>
      <c r="U231" s="9">
        <f t="shared" ca="1" si="2"/>
        <v>-0.24815939799278586</v>
      </c>
      <c r="W231" s="3">
        <f t="shared" ca="1" si="3"/>
        <v>0</v>
      </c>
    </row>
    <row r="232" spans="1:23" ht="15">
      <c r="A232" s="4">
        <v>42034</v>
      </c>
      <c r="B232" s="1" t="s">
        <v>1121</v>
      </c>
      <c r="C232" s="1" t="s">
        <v>1122</v>
      </c>
      <c r="D232" s="1" t="s">
        <v>1123</v>
      </c>
      <c r="E232" s="5">
        <v>10</v>
      </c>
      <c r="F232" s="5">
        <v>10</v>
      </c>
      <c r="G232" s="5">
        <v>9.4</v>
      </c>
      <c r="H232" s="6">
        <v>1</v>
      </c>
      <c r="I232" s="1" t="s">
        <v>1124</v>
      </c>
      <c r="J232" s="2">
        <v>2.13</v>
      </c>
      <c r="K232" s="2" t="s">
        <v>1125</v>
      </c>
      <c r="N232" s="3">
        <v>1</v>
      </c>
      <c r="S232" s="3">
        <f t="shared" ca="1" si="5"/>
        <v>5.4127310061601639</v>
      </c>
      <c r="T232" s="2">
        <f t="shared" si="1"/>
        <v>-7.87</v>
      </c>
      <c r="U232" s="9">
        <f t="shared" ca="1" si="2"/>
        <v>-0.24851833917004029</v>
      </c>
      <c r="W232" s="3">
        <f t="shared" ca="1" si="3"/>
        <v>0</v>
      </c>
    </row>
    <row r="233" spans="1:23" ht="15">
      <c r="A233" s="10">
        <v>43671</v>
      </c>
      <c r="B233" s="11" t="s">
        <v>1126</v>
      </c>
      <c r="C233" s="11" t="s">
        <v>1127</v>
      </c>
      <c r="D233" s="11" t="s">
        <v>1128</v>
      </c>
      <c r="E233" s="12">
        <v>14</v>
      </c>
      <c r="F233" s="12">
        <v>16</v>
      </c>
      <c r="G233" s="12">
        <v>17.07</v>
      </c>
      <c r="H233" s="13">
        <v>1</v>
      </c>
      <c r="I233" s="11" t="s">
        <v>1129</v>
      </c>
      <c r="J233" s="2">
        <v>10.92</v>
      </c>
      <c r="K233" s="2" t="s">
        <v>1130</v>
      </c>
      <c r="N233" s="3">
        <v>1</v>
      </c>
      <c r="S233" s="3">
        <f t="shared" ca="1" si="5"/>
        <v>0.9308692676249144</v>
      </c>
      <c r="T233" s="2">
        <f t="shared" si="1"/>
        <v>-3.08</v>
      </c>
      <c r="U233" s="9">
        <f t="shared" ca="1" si="2"/>
        <v>-0.23426051811713311</v>
      </c>
      <c r="W233" s="3">
        <f t="shared" ca="1" si="3"/>
        <v>0</v>
      </c>
    </row>
    <row r="234" spans="1:23" ht="15">
      <c r="A234" s="4">
        <v>40851</v>
      </c>
      <c r="B234" s="1" t="s">
        <v>1131</v>
      </c>
      <c r="C234" s="1" t="s">
        <v>1132</v>
      </c>
      <c r="D234" s="1" t="s">
        <v>1133</v>
      </c>
      <c r="E234" s="5">
        <v>20</v>
      </c>
      <c r="F234" s="5">
        <v>28</v>
      </c>
      <c r="G234" s="5">
        <v>26.11</v>
      </c>
      <c r="H234" s="6">
        <v>3</v>
      </c>
      <c r="I234" s="1" t="s">
        <v>1134</v>
      </c>
      <c r="J234" s="2">
        <v>1.77</v>
      </c>
      <c r="K234" s="2" t="s">
        <v>1135</v>
      </c>
      <c r="N234" s="3">
        <v>1</v>
      </c>
      <c r="S234" s="3">
        <f t="shared" ca="1" si="5"/>
        <v>8.6516084873374393</v>
      </c>
      <c r="T234" s="2">
        <f t="shared" si="1"/>
        <v>-18.23</v>
      </c>
      <c r="U234" s="9">
        <f t="shared" ca="1" si="2"/>
        <v>-0.24441735959677391</v>
      </c>
      <c r="W234" s="3">
        <f t="shared" ca="1" si="3"/>
        <v>0</v>
      </c>
    </row>
    <row r="235" spans="1:23" ht="15">
      <c r="A235" s="4">
        <v>41746</v>
      </c>
      <c r="B235" s="1" t="s">
        <v>1136</v>
      </c>
      <c r="C235" s="1" t="s">
        <v>1137</v>
      </c>
      <c r="D235" s="1" t="s">
        <v>1138</v>
      </c>
      <c r="E235" s="5">
        <v>10</v>
      </c>
      <c r="F235" s="5">
        <v>10.8</v>
      </c>
      <c r="G235" s="5">
        <v>11.86</v>
      </c>
      <c r="H235" s="6">
        <v>1</v>
      </c>
      <c r="I235" s="1" t="s">
        <v>1139</v>
      </c>
      <c r="J235" s="2">
        <v>1.8</v>
      </c>
      <c r="K235" s="2" t="s">
        <v>1140</v>
      </c>
      <c r="N235" s="3">
        <v>1</v>
      </c>
      <c r="S235" s="3">
        <f t="shared" ca="1" si="5"/>
        <v>6.2012320328542092</v>
      </c>
      <c r="T235" s="2">
        <f t="shared" si="1"/>
        <v>-8.1999999999999993</v>
      </c>
      <c r="U235" s="9">
        <f t="shared" ca="1" si="2"/>
        <v>-0.24158567660079022</v>
      </c>
      <c r="W235" s="3">
        <f t="shared" ca="1" si="3"/>
        <v>0</v>
      </c>
    </row>
    <row r="236" spans="1:23" ht="15">
      <c r="A236" s="4">
        <v>42762</v>
      </c>
      <c r="B236" s="1" t="s">
        <v>1141</v>
      </c>
      <c r="C236" s="1" t="s">
        <v>1142</v>
      </c>
      <c r="D236" s="1" t="s">
        <v>1143</v>
      </c>
      <c r="E236" s="5">
        <v>16</v>
      </c>
      <c r="F236" s="5">
        <v>18</v>
      </c>
      <c r="G236" s="5">
        <v>17.25</v>
      </c>
      <c r="H236" s="6">
        <v>2</v>
      </c>
      <c r="I236" s="1" t="s">
        <v>1144</v>
      </c>
      <c r="J236" s="2">
        <v>6.33</v>
      </c>
      <c r="K236" s="2" t="s">
        <v>1145</v>
      </c>
      <c r="N236" s="3">
        <v>1</v>
      </c>
      <c r="S236" s="3">
        <f t="shared" ca="1" si="5"/>
        <v>3.4195756331279945</v>
      </c>
      <c r="T236" s="2">
        <f t="shared" si="1"/>
        <v>-9.67</v>
      </c>
      <c r="U236" s="9">
        <f t="shared" ca="1" si="2"/>
        <v>-0.23751361937795035</v>
      </c>
      <c r="W236" s="3">
        <f t="shared" ca="1" si="3"/>
        <v>0</v>
      </c>
    </row>
    <row r="237" spans="1:23" ht="15">
      <c r="A237" s="4">
        <v>43369</v>
      </c>
      <c r="B237" s="1" t="s">
        <v>1146</v>
      </c>
      <c r="C237" s="1" t="s">
        <v>1147</v>
      </c>
      <c r="D237" s="1" t="s">
        <v>513</v>
      </c>
      <c r="E237" s="5">
        <v>9</v>
      </c>
      <c r="F237" s="5">
        <v>9.5</v>
      </c>
      <c r="G237" s="5">
        <v>9.0500000000000007</v>
      </c>
      <c r="H237" s="6">
        <v>1</v>
      </c>
      <c r="I237" s="1" t="s">
        <v>1148</v>
      </c>
      <c r="J237" s="2">
        <v>5.65</v>
      </c>
      <c r="K237" s="2" t="s">
        <v>1149</v>
      </c>
      <c r="N237" s="3">
        <v>1</v>
      </c>
      <c r="S237" s="3">
        <f t="shared" ca="1" si="5"/>
        <v>1.7577002053388091</v>
      </c>
      <c r="T237" s="2">
        <f t="shared" si="1"/>
        <v>-3.3499999999999996</v>
      </c>
      <c r="U237" s="9">
        <f t="shared" ca="1" si="2"/>
        <v>-0.23269735327932328</v>
      </c>
      <c r="W237" s="3">
        <f t="shared" ca="1" si="3"/>
        <v>0</v>
      </c>
    </row>
    <row r="238" spans="1:23" ht="15">
      <c r="A238" s="4">
        <v>40641</v>
      </c>
      <c r="B238" s="1" t="s">
        <v>1150</v>
      </c>
      <c r="C238" s="1" t="s">
        <v>1151</v>
      </c>
      <c r="D238" s="1" t="s">
        <v>1152</v>
      </c>
      <c r="E238" s="5">
        <v>16</v>
      </c>
      <c r="F238" s="5">
        <v>18</v>
      </c>
      <c r="G238" s="5">
        <v>17.55</v>
      </c>
      <c r="H238" s="6">
        <v>3</v>
      </c>
      <c r="I238" s="1" t="s">
        <v>1153</v>
      </c>
      <c r="J238" s="2">
        <v>1.3</v>
      </c>
      <c r="K238" s="2" t="s">
        <v>1154</v>
      </c>
      <c r="N238" s="3">
        <v>1</v>
      </c>
      <c r="S238" s="3">
        <f t="shared" ca="1" si="5"/>
        <v>9.2265571526351806</v>
      </c>
      <c r="T238" s="2">
        <f t="shared" si="1"/>
        <v>-14.7</v>
      </c>
      <c r="U238" s="9">
        <f t="shared" ca="1" si="2"/>
        <v>-0.23819535575499307</v>
      </c>
      <c r="W238" s="3">
        <f t="shared" ca="1" si="3"/>
        <v>0</v>
      </c>
    </row>
    <row r="239" spans="1:23" ht="15">
      <c r="A239" s="4">
        <v>43368</v>
      </c>
      <c r="B239" s="1" t="s">
        <v>1146</v>
      </c>
      <c r="C239" s="1" t="s">
        <v>1147</v>
      </c>
      <c r="D239" s="1" t="s">
        <v>513</v>
      </c>
      <c r="E239" s="5">
        <v>9</v>
      </c>
      <c r="F239" s="5">
        <v>9.5</v>
      </c>
      <c r="G239" s="5">
        <v>9.08</v>
      </c>
      <c r="H239" s="6">
        <v>1</v>
      </c>
      <c r="I239" s="1" t="s">
        <v>1148</v>
      </c>
      <c r="J239" s="2">
        <v>5.65</v>
      </c>
      <c r="K239" s="2" t="s">
        <v>1149</v>
      </c>
      <c r="N239" s="3">
        <v>1</v>
      </c>
      <c r="S239" s="3">
        <f t="shared" ca="1" si="5"/>
        <v>1.7604380561259412</v>
      </c>
      <c r="T239" s="2">
        <f t="shared" si="1"/>
        <v>-3.3499999999999996</v>
      </c>
      <c r="U239" s="9">
        <f t="shared" ca="1" si="2"/>
        <v>-0.2323812096326987</v>
      </c>
      <c r="W239" s="3">
        <f t="shared" ca="1" si="3"/>
        <v>0</v>
      </c>
    </row>
    <row r="240" spans="1:23" ht="15">
      <c r="A240" s="4">
        <v>43308</v>
      </c>
      <c r="B240" s="1" t="s">
        <v>1155</v>
      </c>
      <c r="C240" s="1" t="s">
        <v>1156</v>
      </c>
      <c r="D240" s="1" t="s">
        <v>1157</v>
      </c>
      <c r="E240" s="5">
        <v>12</v>
      </c>
      <c r="F240" s="5">
        <v>14.34</v>
      </c>
      <c r="G240" s="5">
        <v>13.11</v>
      </c>
      <c r="H240" s="6">
        <v>3</v>
      </c>
      <c r="I240" s="1" t="s">
        <v>1158</v>
      </c>
      <c r="J240" s="2">
        <v>7.21</v>
      </c>
      <c r="K240" s="2" t="s">
        <v>1155</v>
      </c>
      <c r="N240" s="3">
        <v>1</v>
      </c>
      <c r="S240" s="3">
        <f t="shared" ca="1" si="5"/>
        <v>1.9247091033538672</v>
      </c>
      <c r="T240" s="2">
        <f t="shared" si="1"/>
        <v>-4.79</v>
      </c>
      <c r="U240" s="9">
        <f t="shared" ca="1" si="2"/>
        <v>-0.2325507748438943</v>
      </c>
      <c r="W240" s="3">
        <f t="shared" ca="1" si="3"/>
        <v>0</v>
      </c>
    </row>
    <row r="241" spans="1:23" ht="15">
      <c r="A241" s="4">
        <v>43587</v>
      </c>
      <c r="B241" s="1" t="s">
        <v>1159</v>
      </c>
      <c r="C241" s="1" t="s">
        <v>1160</v>
      </c>
      <c r="D241" s="1" t="s">
        <v>1161</v>
      </c>
      <c r="E241" s="5">
        <v>13.8</v>
      </c>
      <c r="F241" s="5">
        <v>16.5</v>
      </c>
      <c r="G241" s="5">
        <v>18.2</v>
      </c>
      <c r="H241" s="6">
        <v>2</v>
      </c>
      <c r="I241" s="1" t="s">
        <v>1162</v>
      </c>
      <c r="J241" s="2">
        <v>10.220000000000001</v>
      </c>
      <c r="K241" s="2" t="s">
        <v>1163</v>
      </c>
      <c r="N241" s="3">
        <v>1</v>
      </c>
      <c r="S241" s="3">
        <f t="shared" ca="1" si="5"/>
        <v>1.160848733744011</v>
      </c>
      <c r="T241" s="2">
        <f t="shared" si="1"/>
        <v>-3.58</v>
      </c>
      <c r="U241" s="9">
        <f t="shared" ca="1" si="2"/>
        <v>-0.22795233867256304</v>
      </c>
      <c r="W241" s="3">
        <f t="shared" ca="1" si="3"/>
        <v>0</v>
      </c>
    </row>
    <row r="242" spans="1:23" ht="15">
      <c r="A242" s="10">
        <v>42481</v>
      </c>
      <c r="B242" s="11" t="s">
        <v>1164</v>
      </c>
      <c r="C242" s="11" t="s">
        <v>1165</v>
      </c>
      <c r="D242" s="11" t="s">
        <v>1166</v>
      </c>
      <c r="E242" s="12">
        <v>22</v>
      </c>
      <c r="F242" s="12">
        <v>26.5</v>
      </c>
      <c r="G242" s="12">
        <v>26.5</v>
      </c>
      <c r="H242" s="13">
        <v>2</v>
      </c>
      <c r="I242" s="11" t="s">
        <v>1167</v>
      </c>
      <c r="J242" s="2">
        <v>7.19</v>
      </c>
      <c r="K242" s="2" t="s">
        <v>1168</v>
      </c>
      <c r="N242" s="3">
        <v>1</v>
      </c>
      <c r="S242" s="3">
        <f t="shared" ca="1" si="5"/>
        <v>4.1889117043121153</v>
      </c>
      <c r="T242" s="2">
        <f t="shared" si="1"/>
        <v>-14.809999999999999</v>
      </c>
      <c r="U242" s="9">
        <f t="shared" ca="1" si="2"/>
        <v>-0.23431081700912271</v>
      </c>
      <c r="W242" s="3">
        <f t="shared" ca="1" si="3"/>
        <v>0</v>
      </c>
    </row>
    <row r="243" spans="1:23" ht="15">
      <c r="A243" s="4">
        <v>41913</v>
      </c>
      <c r="B243" s="1" t="s">
        <v>1169</v>
      </c>
      <c r="C243" s="1" t="s">
        <v>1170</v>
      </c>
      <c r="D243" s="1" t="s">
        <v>1171</v>
      </c>
      <c r="E243" s="5">
        <v>6</v>
      </c>
      <c r="F243" s="5">
        <v>6.02</v>
      </c>
      <c r="G243" s="5">
        <v>5.85</v>
      </c>
      <c r="H243" s="6">
        <v>1</v>
      </c>
      <c r="I243" s="1" t="s">
        <v>1172</v>
      </c>
      <c r="J243" s="2">
        <v>1.3</v>
      </c>
      <c r="K243" s="2" t="s">
        <v>1173</v>
      </c>
      <c r="N243" s="3">
        <v>1</v>
      </c>
      <c r="S243" s="3">
        <f t="shared" ca="1" si="5"/>
        <v>5.7440109514031485</v>
      </c>
      <c r="T243" s="2">
        <f t="shared" si="1"/>
        <v>-4.7</v>
      </c>
      <c r="U243" s="9">
        <f t="shared" ca="1" si="2"/>
        <v>-0.23375943361370399</v>
      </c>
      <c r="W243" s="3">
        <f t="shared" ca="1" si="3"/>
        <v>0</v>
      </c>
    </row>
    <row r="244" spans="1:23" ht="15">
      <c r="A244" s="4">
        <v>42181</v>
      </c>
      <c r="B244" s="1" t="s">
        <v>1174</v>
      </c>
      <c r="C244" s="1" t="s">
        <v>1175</v>
      </c>
      <c r="D244" s="1" t="s">
        <v>879</v>
      </c>
      <c r="E244" s="5">
        <v>18</v>
      </c>
      <c r="F244" s="5">
        <v>31.36</v>
      </c>
      <c r="G244" s="5">
        <v>51.4</v>
      </c>
      <c r="H244" s="6">
        <v>3</v>
      </c>
      <c r="I244" s="1" t="s">
        <v>1176</v>
      </c>
      <c r="J244" s="2">
        <v>4.8</v>
      </c>
      <c r="K244" s="2" t="s">
        <v>1177</v>
      </c>
      <c r="N244" s="3">
        <v>1</v>
      </c>
      <c r="S244" s="3">
        <f t="shared" ca="1" si="5"/>
        <v>5.0102669404517455</v>
      </c>
      <c r="T244" s="2">
        <f t="shared" si="1"/>
        <v>-13.2</v>
      </c>
      <c r="U244" s="9">
        <f t="shared" ca="1" si="2"/>
        <v>-0.23188012039752481</v>
      </c>
      <c r="W244" s="3">
        <f t="shared" ca="1" si="3"/>
        <v>0</v>
      </c>
    </row>
    <row r="245" spans="1:23" ht="15">
      <c r="A245" s="4">
        <v>42831</v>
      </c>
      <c r="B245" s="1" t="s">
        <v>1178</v>
      </c>
      <c r="C245" s="1" t="s">
        <v>1179</v>
      </c>
      <c r="D245" s="1" t="s">
        <v>1180</v>
      </c>
      <c r="E245" s="5">
        <v>6.5</v>
      </c>
      <c r="F245" s="5">
        <v>7</v>
      </c>
      <c r="G245" s="5">
        <v>7.76</v>
      </c>
      <c r="H245" s="6">
        <v>1</v>
      </c>
      <c r="I245" s="1" t="s">
        <v>1181</v>
      </c>
      <c r="J245" s="2">
        <v>2.79</v>
      </c>
      <c r="K245" s="2" t="s">
        <v>1182</v>
      </c>
      <c r="N245" s="3">
        <v>1</v>
      </c>
      <c r="S245" s="3">
        <f t="shared" ca="1" si="5"/>
        <v>3.2306639288158796</v>
      </c>
      <c r="T245" s="2">
        <f t="shared" si="1"/>
        <v>-3.71</v>
      </c>
      <c r="U245" s="9">
        <f t="shared" ca="1" si="2"/>
        <v>-0.23032857015568875</v>
      </c>
      <c r="W245" s="3">
        <f t="shared" ca="1" si="3"/>
        <v>0</v>
      </c>
    </row>
    <row r="246" spans="1:23" ht="15">
      <c r="A246" s="4">
        <v>43404</v>
      </c>
      <c r="B246" s="1" t="s">
        <v>1183</v>
      </c>
      <c r="C246" s="1" t="s">
        <v>1184</v>
      </c>
      <c r="D246" s="1" t="s">
        <v>1185</v>
      </c>
      <c r="E246" s="5">
        <v>14</v>
      </c>
      <c r="F246" s="5">
        <v>17</v>
      </c>
      <c r="G246" s="5">
        <v>14</v>
      </c>
      <c r="H246" s="6">
        <v>1</v>
      </c>
      <c r="I246" s="1" t="s">
        <v>1186</v>
      </c>
      <c r="J246" s="2">
        <v>9.14</v>
      </c>
      <c r="K246" s="2" t="s">
        <v>1187</v>
      </c>
      <c r="N246" s="3">
        <v>1</v>
      </c>
      <c r="S246" s="3">
        <f t="shared" ca="1" si="5"/>
        <v>1.6618754277891854</v>
      </c>
      <c r="T246" s="2">
        <f t="shared" si="1"/>
        <v>-4.8599999999999994</v>
      </c>
      <c r="U246" s="9">
        <f t="shared" ca="1" si="2"/>
        <v>-0.22630361975076962</v>
      </c>
      <c r="W246" s="3">
        <f t="shared" ca="1" si="3"/>
        <v>0</v>
      </c>
    </row>
    <row r="247" spans="1:23" ht="15">
      <c r="A247" s="4">
        <v>43663</v>
      </c>
      <c r="B247" s="1" t="s">
        <v>1188</v>
      </c>
      <c r="C247" s="1" t="s">
        <v>1189</v>
      </c>
      <c r="D247" s="1" t="s">
        <v>1190</v>
      </c>
      <c r="E247" s="5">
        <v>11.5</v>
      </c>
      <c r="F247" s="5">
        <v>11.02</v>
      </c>
      <c r="G247" s="5">
        <v>11.5</v>
      </c>
      <c r="H247" s="6">
        <v>1</v>
      </c>
      <c r="I247" s="1" t="s">
        <v>1191</v>
      </c>
      <c r="J247" s="2">
        <v>9.07</v>
      </c>
      <c r="K247" s="2" t="s">
        <v>1192</v>
      </c>
      <c r="N247" s="3">
        <v>1</v>
      </c>
      <c r="S247" s="3">
        <f t="shared" ca="1" si="5"/>
        <v>0.95277207392197127</v>
      </c>
      <c r="T247" s="2">
        <f t="shared" si="1"/>
        <v>-2.4299999999999997</v>
      </c>
      <c r="U247" s="9">
        <f t="shared" ca="1" si="2"/>
        <v>-0.22053009015232372</v>
      </c>
      <c r="W247" s="3">
        <f t="shared" ca="1" si="3"/>
        <v>0</v>
      </c>
    </row>
    <row r="248" spans="1:23" ht="15">
      <c r="A248" s="4">
        <v>39559</v>
      </c>
      <c r="B248" s="1" t="s">
        <v>1193</v>
      </c>
      <c r="C248" s="1" t="s">
        <v>1194</v>
      </c>
      <c r="D248" s="1" t="s">
        <v>1195</v>
      </c>
      <c r="E248" s="5">
        <v>32</v>
      </c>
      <c r="F248" s="5">
        <v>46.25</v>
      </c>
      <c r="G248" s="5">
        <v>50.4</v>
      </c>
      <c r="H248" s="6">
        <v>4</v>
      </c>
      <c r="I248" s="1" t="s">
        <v>1196</v>
      </c>
      <c r="J248" s="2">
        <v>1.38</v>
      </c>
      <c r="K248" s="2" t="s">
        <v>1197</v>
      </c>
      <c r="N248" s="3">
        <v>1</v>
      </c>
      <c r="S248" s="3">
        <f t="shared" ca="1" si="5"/>
        <v>12.188911704312115</v>
      </c>
      <c r="T248" s="2">
        <f t="shared" si="1"/>
        <v>-30.62</v>
      </c>
      <c r="U248" s="9">
        <f t="shared" ca="1" si="2"/>
        <v>-0.22733587688960899</v>
      </c>
      <c r="W248" s="3">
        <f t="shared" ca="1" si="3"/>
        <v>0</v>
      </c>
    </row>
    <row r="249" spans="1:23" ht="15">
      <c r="A249" s="4">
        <v>41739</v>
      </c>
      <c r="B249" s="1" t="s">
        <v>1198</v>
      </c>
      <c r="C249" s="1" t="s">
        <v>1199</v>
      </c>
      <c r="D249" s="1" t="s">
        <v>1200</v>
      </c>
      <c r="E249" s="5">
        <v>16</v>
      </c>
      <c r="F249" s="5">
        <v>16.89</v>
      </c>
      <c r="G249" s="5">
        <v>14.01</v>
      </c>
      <c r="H249" s="6">
        <v>2</v>
      </c>
      <c r="I249" s="1" t="s">
        <v>1201</v>
      </c>
      <c r="J249" s="2">
        <v>3.25</v>
      </c>
      <c r="K249" s="2" t="s">
        <v>1202</v>
      </c>
      <c r="N249" s="3">
        <v>1</v>
      </c>
      <c r="S249" s="3">
        <f t="shared" ca="1" si="5"/>
        <v>6.2203969883641346</v>
      </c>
      <c r="T249" s="2">
        <f t="shared" si="1"/>
        <v>-12.75</v>
      </c>
      <c r="U249" s="9">
        <f t="shared" ca="1" si="2"/>
        <v>-0.22604619209056753</v>
      </c>
      <c r="W249" s="3">
        <f t="shared" ca="1" si="3"/>
        <v>0</v>
      </c>
    </row>
    <row r="250" spans="1:23" ht="15">
      <c r="A250" s="4">
        <v>43300</v>
      </c>
      <c r="B250" s="1" t="s">
        <v>1203</v>
      </c>
      <c r="C250" s="1" t="s">
        <v>1204</v>
      </c>
      <c r="D250" s="1" t="s">
        <v>1205</v>
      </c>
      <c r="E250" s="5">
        <v>17</v>
      </c>
      <c r="F250" s="5">
        <v>23.05</v>
      </c>
      <c r="G250" s="5">
        <v>22.39</v>
      </c>
      <c r="H250" s="6">
        <v>3</v>
      </c>
      <c r="I250" s="1" t="s">
        <v>1206</v>
      </c>
      <c r="J250" s="2">
        <v>10.44</v>
      </c>
      <c r="K250" s="2" t="s">
        <v>1207</v>
      </c>
      <c r="N250" s="3">
        <v>1</v>
      </c>
      <c r="S250" s="3">
        <f t="shared" ca="1" si="5"/>
        <v>1.946611909650924</v>
      </c>
      <c r="T250" s="2">
        <f t="shared" si="1"/>
        <v>-6.5600000000000005</v>
      </c>
      <c r="U250" s="9">
        <f t="shared" ca="1" si="2"/>
        <v>-0.22156551783353506</v>
      </c>
      <c r="W250" s="3">
        <f t="shared" ca="1" si="3"/>
        <v>0</v>
      </c>
    </row>
    <row r="251" spans="1:23" ht="15">
      <c r="A251" s="4">
        <v>41816</v>
      </c>
      <c r="B251" s="1" t="s">
        <v>1208</v>
      </c>
      <c r="C251" s="1" t="s">
        <v>1209</v>
      </c>
      <c r="D251" s="1" t="s">
        <v>1210</v>
      </c>
      <c r="E251" s="5">
        <v>24</v>
      </c>
      <c r="F251" s="5">
        <v>28.65</v>
      </c>
      <c r="G251" s="5">
        <v>31.34</v>
      </c>
      <c r="H251" s="6">
        <v>3</v>
      </c>
      <c r="I251" s="1" t="s">
        <v>1211</v>
      </c>
      <c r="J251" s="2">
        <v>5.19</v>
      </c>
      <c r="K251" s="2" t="s">
        <v>1212</v>
      </c>
      <c r="N251" s="3">
        <v>1</v>
      </c>
      <c r="S251" s="3">
        <f t="shared" ca="1" si="5"/>
        <v>6.0095824777549627</v>
      </c>
      <c r="T251" s="2">
        <f t="shared" si="1"/>
        <v>-18.809999999999999</v>
      </c>
      <c r="U251" s="9">
        <f t="shared" ca="1" si="2"/>
        <v>-0.22493862982380353</v>
      </c>
      <c r="W251" s="3">
        <f t="shared" ca="1" si="3"/>
        <v>0</v>
      </c>
    </row>
    <row r="252" spans="1:23" ht="15">
      <c r="A252" s="4">
        <v>41948</v>
      </c>
      <c r="B252" s="1" t="s">
        <v>1213</v>
      </c>
      <c r="C252" s="1" t="s">
        <v>1214</v>
      </c>
      <c r="D252" s="1" t="s">
        <v>1215</v>
      </c>
      <c r="E252" s="5">
        <v>25</v>
      </c>
      <c r="F252" s="5">
        <v>30.5</v>
      </c>
      <c r="G252" s="5">
        <v>28.03</v>
      </c>
      <c r="H252" s="6">
        <v>3</v>
      </c>
      <c r="I252" s="1" t="s">
        <v>1216</v>
      </c>
      <c r="J252" s="2">
        <v>5.95</v>
      </c>
      <c r="K252" s="1" t="s">
        <v>1213</v>
      </c>
      <c r="N252" s="3">
        <v>1</v>
      </c>
      <c r="S252" s="3">
        <f t="shared" ca="1" si="5"/>
        <v>5.6481861738535253</v>
      </c>
      <c r="T252" s="2">
        <f t="shared" si="1"/>
        <v>-19.05</v>
      </c>
      <c r="U252" s="9">
        <f t="shared" ca="1" si="2"/>
        <v>-0.22442428062149777</v>
      </c>
      <c r="W252" s="3">
        <f t="shared" ca="1" si="3"/>
        <v>0</v>
      </c>
    </row>
    <row r="253" spans="1:23" ht="15">
      <c r="A253" s="4">
        <v>43859</v>
      </c>
      <c r="B253" s="1" t="s">
        <v>1217</v>
      </c>
      <c r="C253" s="1" t="s">
        <v>1218</v>
      </c>
      <c r="D253" s="1" t="s">
        <v>1219</v>
      </c>
      <c r="E253" s="5">
        <v>6</v>
      </c>
      <c r="F253" s="5">
        <v>6.63</v>
      </c>
      <c r="G253" s="5">
        <v>9.59</v>
      </c>
      <c r="H253" s="6">
        <v>1</v>
      </c>
      <c r="I253" s="1" t="s">
        <v>1220</v>
      </c>
      <c r="J253" s="2">
        <v>5.48</v>
      </c>
      <c r="K253" s="2" t="s">
        <v>1221</v>
      </c>
      <c r="N253" s="3">
        <v>1</v>
      </c>
      <c r="S253" s="3">
        <f t="shared" ca="1" si="5"/>
        <v>0.41615331964407942</v>
      </c>
      <c r="T253" s="2">
        <f t="shared" si="1"/>
        <v>-0.51999999999999957</v>
      </c>
      <c r="U253" s="9">
        <f t="shared" ca="1" si="2"/>
        <v>-0.19574497794444889</v>
      </c>
      <c r="W253" s="3">
        <f t="shared" ca="1" si="3"/>
        <v>0</v>
      </c>
    </row>
    <row r="254" spans="1:23" ht="15">
      <c r="A254" s="4">
        <v>40583</v>
      </c>
      <c r="B254" s="1" t="s">
        <v>1222</v>
      </c>
      <c r="C254" s="1" t="s">
        <v>1223</v>
      </c>
      <c r="D254" s="1" t="s">
        <v>1224</v>
      </c>
      <c r="E254" s="5">
        <v>15</v>
      </c>
      <c r="F254" s="5">
        <v>15.6</v>
      </c>
      <c r="G254" s="5">
        <v>16.440000000000001</v>
      </c>
      <c r="H254" s="6">
        <v>2</v>
      </c>
      <c r="I254" s="1" t="s">
        <v>1225</v>
      </c>
      <c r="J254" s="2">
        <v>1.44</v>
      </c>
      <c r="K254" s="2" t="s">
        <v>1226</v>
      </c>
      <c r="N254" s="3">
        <v>1</v>
      </c>
      <c r="S254" s="3">
        <f t="shared" ca="1" si="5"/>
        <v>9.3853524982888441</v>
      </c>
      <c r="T254" s="2">
        <f t="shared" si="1"/>
        <v>-13.56</v>
      </c>
      <c r="U254" s="9">
        <f t="shared" ca="1" si="2"/>
        <v>-0.22095596016918617</v>
      </c>
      <c r="W254" s="3">
        <f t="shared" ca="1" si="3"/>
        <v>0</v>
      </c>
    </row>
    <row r="255" spans="1:23" ht="15">
      <c r="A255" s="4">
        <v>42131</v>
      </c>
      <c r="B255" s="1" t="s">
        <v>1227</v>
      </c>
      <c r="C255" s="1" t="s">
        <v>1228</v>
      </c>
      <c r="D255" s="1" t="s">
        <v>619</v>
      </c>
      <c r="E255" s="5">
        <v>14</v>
      </c>
      <c r="F255" s="5">
        <v>13.25</v>
      </c>
      <c r="G255" s="5">
        <v>14.95</v>
      </c>
      <c r="H255" s="6">
        <v>1</v>
      </c>
      <c r="I255" s="1" t="s">
        <v>1229</v>
      </c>
      <c r="J255" s="2">
        <v>3.96</v>
      </c>
      <c r="K255" s="2" t="s">
        <v>1230</v>
      </c>
      <c r="N255" s="3">
        <v>1</v>
      </c>
      <c r="S255" s="3">
        <f t="shared" ca="1" si="5"/>
        <v>5.1471594798083506</v>
      </c>
      <c r="T255" s="2">
        <f t="shared" si="1"/>
        <v>-10.039999999999999</v>
      </c>
      <c r="U255" s="9">
        <f t="shared" ca="1" si="2"/>
        <v>-0.21756293422122108</v>
      </c>
      <c r="W255" s="3">
        <f t="shared" ca="1" si="3"/>
        <v>0</v>
      </c>
    </row>
    <row r="256" spans="1:23" ht="15">
      <c r="A256" s="4">
        <v>42578</v>
      </c>
      <c r="B256" s="1" t="s">
        <v>1231</v>
      </c>
      <c r="C256" s="1" t="s">
        <v>1232</v>
      </c>
      <c r="D256" s="1" t="s">
        <v>1233</v>
      </c>
      <c r="E256" s="5">
        <v>12</v>
      </c>
      <c r="F256" s="5">
        <v>11.55</v>
      </c>
      <c r="G256" s="5">
        <v>9.6999999999999993</v>
      </c>
      <c r="H256" s="6">
        <v>1</v>
      </c>
      <c r="I256" s="1" t="s">
        <v>1234</v>
      </c>
      <c r="J256" s="2">
        <v>4.6500000000000004</v>
      </c>
      <c r="K256" s="2" t="s">
        <v>1235</v>
      </c>
      <c r="N256" s="3">
        <v>1</v>
      </c>
      <c r="S256" s="3">
        <f t="shared" ca="1" si="5"/>
        <v>3.9233401779603012</v>
      </c>
      <c r="T256" s="2">
        <f t="shared" si="1"/>
        <v>-7.35</v>
      </c>
      <c r="U256" s="9">
        <f t="shared" ca="1" si="2"/>
        <v>-0.21466185386354319</v>
      </c>
      <c r="W256" s="3">
        <f t="shared" ca="1" si="3"/>
        <v>0</v>
      </c>
    </row>
    <row r="257" spans="1:23" ht="15">
      <c r="A257" s="4">
        <v>43370</v>
      </c>
      <c r="B257" s="1" t="s">
        <v>1236</v>
      </c>
      <c r="C257" s="1" t="s">
        <v>1237</v>
      </c>
      <c r="D257" s="1" t="s">
        <v>1238</v>
      </c>
      <c r="E257" s="5">
        <v>15</v>
      </c>
      <c r="F257" s="5">
        <v>15.12</v>
      </c>
      <c r="G257" s="5">
        <v>15.2</v>
      </c>
      <c r="H257" s="6">
        <v>3</v>
      </c>
      <c r="I257" s="1" t="s">
        <v>1239</v>
      </c>
      <c r="J257" s="2">
        <v>9.94</v>
      </c>
      <c r="K257" s="2" t="s">
        <v>1240</v>
      </c>
      <c r="N257" s="3">
        <v>1</v>
      </c>
      <c r="S257" s="3">
        <f t="shared" ca="1" si="5"/>
        <v>1.754962354551677</v>
      </c>
      <c r="T257" s="2">
        <f t="shared" si="1"/>
        <v>-5.0600000000000005</v>
      </c>
      <c r="U257" s="9">
        <f t="shared" ca="1" si="2"/>
        <v>-0.20900875545148678</v>
      </c>
      <c r="W257" s="3">
        <f t="shared" ca="1" si="3"/>
        <v>0</v>
      </c>
    </row>
    <row r="258" spans="1:23" ht="15">
      <c r="A258" s="10">
        <v>42909</v>
      </c>
      <c r="B258" s="11" t="s">
        <v>1241</v>
      </c>
      <c r="C258" s="11" t="s">
        <v>1242</v>
      </c>
      <c r="D258" s="11" t="s">
        <v>1243</v>
      </c>
      <c r="E258" s="12">
        <v>19.5</v>
      </c>
      <c r="F258" s="12">
        <v>18.25</v>
      </c>
      <c r="G258" s="12">
        <v>19</v>
      </c>
      <c r="H258" s="13">
        <v>1</v>
      </c>
      <c r="I258" s="11" t="s">
        <v>1244</v>
      </c>
      <c r="J258" s="2">
        <v>9.5500000000000007</v>
      </c>
      <c r="K258" s="2" t="s">
        <v>1245</v>
      </c>
      <c r="N258" s="3">
        <v>1</v>
      </c>
      <c r="S258" s="3">
        <f t="shared" ca="1" si="5"/>
        <v>3.0171115674195756</v>
      </c>
      <c r="T258" s="2">
        <f t="shared" si="1"/>
        <v>-9.9499999999999993</v>
      </c>
      <c r="U258" s="9">
        <f t="shared" ca="1" si="2"/>
        <v>-0.2106995178047385</v>
      </c>
      <c r="W258" s="3">
        <f t="shared" ca="1" si="3"/>
        <v>0</v>
      </c>
    </row>
    <row r="259" spans="1:23" ht="15">
      <c r="A259" s="4">
        <v>41592</v>
      </c>
      <c r="B259" s="1" t="s">
        <v>1246</v>
      </c>
      <c r="C259" s="1" t="s">
        <v>1247</v>
      </c>
      <c r="D259" s="1" t="s">
        <v>1248</v>
      </c>
      <c r="E259" s="5">
        <v>12</v>
      </c>
      <c r="F259" s="5">
        <v>14</v>
      </c>
      <c r="G259" s="5">
        <v>15.86</v>
      </c>
      <c r="H259" s="6">
        <v>1</v>
      </c>
      <c r="I259" s="1" t="s">
        <v>1249</v>
      </c>
      <c r="J259" s="2">
        <v>2.5099999999999998</v>
      </c>
      <c r="K259" s="2" t="s">
        <v>1250</v>
      </c>
      <c r="N259" s="3">
        <v>1</v>
      </c>
      <c r="S259" s="3">
        <f t="shared" ca="1" si="5"/>
        <v>6.622861054072553</v>
      </c>
      <c r="T259" s="2">
        <f t="shared" si="1"/>
        <v>-9.49</v>
      </c>
      <c r="U259" s="9">
        <f t="shared" ca="1" si="2"/>
        <v>-0.21041352432273264</v>
      </c>
      <c r="W259" s="3">
        <f t="shared" ca="1" si="3"/>
        <v>0</v>
      </c>
    </row>
    <row r="260" spans="1:23" ht="15">
      <c r="A260" s="4">
        <v>41675</v>
      </c>
      <c r="B260" s="1" t="s">
        <v>1251</v>
      </c>
      <c r="C260" s="1" t="s">
        <v>1252</v>
      </c>
      <c r="D260" s="1" t="s">
        <v>996</v>
      </c>
      <c r="E260" s="5">
        <v>12</v>
      </c>
      <c r="F260" s="5">
        <v>11.73</v>
      </c>
      <c r="G260" s="5">
        <v>11</v>
      </c>
      <c r="H260" s="6">
        <v>3</v>
      </c>
      <c r="I260" s="1" t="s">
        <v>1253</v>
      </c>
      <c r="J260" s="2">
        <v>2.65</v>
      </c>
      <c r="K260" s="2" t="s">
        <v>1254</v>
      </c>
      <c r="N260" s="3">
        <v>1</v>
      </c>
      <c r="S260" s="3">
        <f t="shared" ca="1" si="5"/>
        <v>6.3956194387405887</v>
      </c>
      <c r="T260" s="2">
        <f t="shared" si="1"/>
        <v>-9.35</v>
      </c>
      <c r="U260" s="9">
        <f t="shared" ca="1" si="2"/>
        <v>-0.21034043631576715</v>
      </c>
      <c r="W260" s="3">
        <f t="shared" ca="1" si="3"/>
        <v>0</v>
      </c>
    </row>
    <row r="261" spans="1:23" ht="15">
      <c r="A261" s="4">
        <v>37419</v>
      </c>
      <c r="B261" s="1" t="s">
        <v>1255</v>
      </c>
      <c r="C261" s="1" t="s">
        <v>1256</v>
      </c>
      <c r="D261" s="1" t="s">
        <v>1257</v>
      </c>
      <c r="E261" s="5">
        <v>15</v>
      </c>
      <c r="F261" s="5">
        <v>15</v>
      </c>
      <c r="G261" s="5">
        <v>15.95</v>
      </c>
      <c r="H261" s="6">
        <v>3</v>
      </c>
      <c r="I261" s="1" t="s">
        <v>1258</v>
      </c>
      <c r="J261" s="2">
        <v>0.21</v>
      </c>
      <c r="K261" s="2" t="s">
        <v>1259</v>
      </c>
      <c r="N261" s="3">
        <v>1</v>
      </c>
      <c r="S261" s="3">
        <f t="shared" ca="1" si="5"/>
        <v>18.047912388774812</v>
      </c>
      <c r="T261" s="2">
        <f t="shared" si="1"/>
        <v>-14.79</v>
      </c>
      <c r="U261" s="9">
        <f t="shared" ca="1" si="2"/>
        <v>-0.21063015505007843</v>
      </c>
      <c r="W261" s="3">
        <f t="shared" ca="1" si="3"/>
        <v>0</v>
      </c>
    </row>
    <row r="262" spans="1:23" ht="15">
      <c r="A262" s="4">
        <v>42846</v>
      </c>
      <c r="B262" s="1" t="s">
        <v>1260</v>
      </c>
      <c r="C262" s="1" t="s">
        <v>1261</v>
      </c>
      <c r="D262" s="1" t="s">
        <v>1262</v>
      </c>
      <c r="E262" s="5">
        <v>14</v>
      </c>
      <c r="F262" s="5">
        <v>14.9</v>
      </c>
      <c r="G262" s="5">
        <v>14.02</v>
      </c>
      <c r="H262" s="6">
        <v>1</v>
      </c>
      <c r="I262" s="1" t="s">
        <v>1263</v>
      </c>
      <c r="J262" s="2">
        <v>6.71</v>
      </c>
      <c r="K262" s="2" t="s">
        <v>1264</v>
      </c>
      <c r="N262" s="3">
        <v>1</v>
      </c>
      <c r="S262" s="3">
        <f t="shared" ca="1" si="5"/>
        <v>3.1895961670088981</v>
      </c>
      <c r="T262" s="2">
        <f t="shared" si="1"/>
        <v>-7.29</v>
      </c>
      <c r="U262" s="9">
        <f t="shared" ca="1" si="2"/>
        <v>-0.20592741563216843</v>
      </c>
      <c r="W262" s="3">
        <f t="shared" ca="1" si="3"/>
        <v>0</v>
      </c>
    </row>
    <row r="263" spans="1:23" ht="15">
      <c r="A263" s="4">
        <v>42944</v>
      </c>
      <c r="B263" s="1" t="s">
        <v>1265</v>
      </c>
      <c r="C263" s="1" t="s">
        <v>1266</v>
      </c>
      <c r="D263" s="1" t="s">
        <v>159</v>
      </c>
      <c r="E263" s="5">
        <v>5</v>
      </c>
      <c r="F263" s="5">
        <v>7.32</v>
      </c>
      <c r="G263" s="5">
        <v>8.93</v>
      </c>
      <c r="H263" s="6">
        <v>0</v>
      </c>
      <c r="I263" s="1" t="s">
        <v>1267</v>
      </c>
      <c r="J263" s="2">
        <v>2.56</v>
      </c>
      <c r="K263" s="2" t="s">
        <v>1268</v>
      </c>
      <c r="N263" s="3">
        <v>1</v>
      </c>
      <c r="S263" s="3">
        <f t="shared" ca="1" si="5"/>
        <v>2.9212867898699519</v>
      </c>
      <c r="T263" s="2">
        <f t="shared" si="1"/>
        <v>-2.44</v>
      </c>
      <c r="U263" s="9">
        <f t="shared" ca="1" si="2"/>
        <v>-0.20479559838731898</v>
      </c>
      <c r="W263" s="3">
        <f t="shared" ca="1" si="3"/>
        <v>0</v>
      </c>
    </row>
    <row r="264" spans="1:23" ht="15">
      <c r="A264" s="4">
        <v>42173</v>
      </c>
      <c r="B264" s="1" t="s">
        <v>1269</v>
      </c>
      <c r="C264" s="1" t="s">
        <v>1270</v>
      </c>
      <c r="D264" s="1" t="s">
        <v>1271</v>
      </c>
      <c r="E264" s="5">
        <v>20</v>
      </c>
      <c r="F264" s="5">
        <v>30.4</v>
      </c>
      <c r="G264" s="5">
        <v>29.68</v>
      </c>
      <c r="H264" s="6">
        <v>4</v>
      </c>
      <c r="I264" s="1" t="s">
        <v>1272</v>
      </c>
      <c r="J264" s="2">
        <v>6.31</v>
      </c>
      <c r="K264" s="2" t="s">
        <v>1273</v>
      </c>
      <c r="N264" s="3">
        <v>1</v>
      </c>
      <c r="S264" s="3">
        <f t="shared" ca="1" si="5"/>
        <v>5.032169746748802</v>
      </c>
      <c r="T264" s="2">
        <f t="shared" si="1"/>
        <v>-13.690000000000001</v>
      </c>
      <c r="U264" s="9">
        <f t="shared" ca="1" si="2"/>
        <v>-0.20486579934406823</v>
      </c>
      <c r="W264" s="3">
        <f t="shared" ca="1" si="3"/>
        <v>0</v>
      </c>
    </row>
    <row r="265" spans="1:23" ht="15">
      <c r="A265" s="4">
        <v>41767</v>
      </c>
      <c r="B265" s="1" t="s">
        <v>1274</v>
      </c>
      <c r="C265" s="1" t="s">
        <v>1275</v>
      </c>
      <c r="D265" s="1" t="s">
        <v>1276</v>
      </c>
      <c r="E265" s="5">
        <v>14</v>
      </c>
      <c r="F265" s="5">
        <v>15.25</v>
      </c>
      <c r="G265" s="5">
        <v>14.1</v>
      </c>
      <c r="H265" s="6">
        <v>2</v>
      </c>
      <c r="I265" s="1" t="s">
        <v>1277</v>
      </c>
      <c r="J265" s="2">
        <v>3.46</v>
      </c>
      <c r="K265" s="2" t="s">
        <v>1278</v>
      </c>
      <c r="N265" s="3">
        <v>1</v>
      </c>
      <c r="S265" s="3">
        <f t="shared" ca="1" si="5"/>
        <v>6.1437371663244349</v>
      </c>
      <c r="T265" s="2">
        <f t="shared" si="1"/>
        <v>-10.54</v>
      </c>
      <c r="U265" s="9">
        <f t="shared" ca="1" si="2"/>
        <v>-0.20348905682055674</v>
      </c>
      <c r="W265" s="3">
        <f t="shared" ca="1" si="3"/>
        <v>0</v>
      </c>
    </row>
    <row r="266" spans="1:23" ht="15">
      <c r="A266" s="4">
        <v>41542</v>
      </c>
      <c r="B266" s="1" t="s">
        <v>1279</v>
      </c>
      <c r="C266" s="1" t="s">
        <v>1280</v>
      </c>
      <c r="D266" s="1" t="s">
        <v>926</v>
      </c>
      <c r="E266" s="5">
        <v>12</v>
      </c>
      <c r="F266" s="5">
        <v>11.15</v>
      </c>
      <c r="G266" s="5">
        <v>11.74</v>
      </c>
      <c r="H266" s="6">
        <v>1</v>
      </c>
      <c r="I266" s="1" t="s">
        <v>1281</v>
      </c>
      <c r="J266" s="2">
        <v>2.6</v>
      </c>
      <c r="K266" s="2" t="s">
        <v>1282</v>
      </c>
      <c r="N266" s="3">
        <v>1</v>
      </c>
      <c r="S266" s="3">
        <f t="shared" ca="1" si="5"/>
        <v>6.7597535934291582</v>
      </c>
      <c r="T266" s="2">
        <f t="shared" si="1"/>
        <v>-9.4</v>
      </c>
      <c r="U266" s="9">
        <f t="shared" ca="1" si="2"/>
        <v>-0.20248141551562637</v>
      </c>
      <c r="W266" s="3">
        <f t="shared" ca="1" si="3"/>
        <v>0</v>
      </c>
    </row>
    <row r="267" spans="1:23" ht="15">
      <c r="A267" s="4">
        <v>41446</v>
      </c>
      <c r="B267" s="1" t="s">
        <v>1283</v>
      </c>
      <c r="C267" s="1" t="s">
        <v>1284</v>
      </c>
      <c r="D267" s="1" t="s">
        <v>1285</v>
      </c>
      <c r="E267" s="5">
        <v>17</v>
      </c>
      <c r="F267" s="5">
        <v>16</v>
      </c>
      <c r="G267" s="5">
        <v>16</v>
      </c>
      <c r="H267" s="6">
        <v>3</v>
      </c>
      <c r="I267" s="1" t="s">
        <v>1286</v>
      </c>
      <c r="J267" s="2">
        <v>3.48</v>
      </c>
      <c r="K267" s="2" t="s">
        <v>1287</v>
      </c>
      <c r="N267" s="3">
        <v>1</v>
      </c>
      <c r="S267" s="3">
        <f t="shared" ca="1" si="5"/>
        <v>7.0225872689938402</v>
      </c>
      <c r="T267" s="2">
        <f t="shared" si="1"/>
        <v>-13.52</v>
      </c>
      <c r="U267" s="9">
        <f t="shared" ca="1" si="2"/>
        <v>-0.20217696852391076</v>
      </c>
      <c r="W267" s="3">
        <f t="shared" ca="1" si="3"/>
        <v>0</v>
      </c>
    </row>
    <row r="268" spans="1:23" ht="15">
      <c r="A268" s="4">
        <v>40675</v>
      </c>
      <c r="B268" s="1" t="s">
        <v>1288</v>
      </c>
      <c r="C268" s="1" t="s">
        <v>1289</v>
      </c>
      <c r="D268" s="1" t="s">
        <v>1290</v>
      </c>
      <c r="E268" s="5">
        <v>11</v>
      </c>
      <c r="F268" s="5">
        <v>11.1</v>
      </c>
      <c r="G268" s="5">
        <v>14.75</v>
      </c>
      <c r="H268" s="6">
        <v>1</v>
      </c>
      <c r="I268" s="1" t="s">
        <v>1291</v>
      </c>
      <c r="J268" s="2">
        <v>1.41</v>
      </c>
      <c r="K268" s="2" t="s">
        <v>1292</v>
      </c>
      <c r="N268" s="3">
        <v>1</v>
      </c>
      <c r="S268" s="3">
        <f t="shared" ca="1" si="5"/>
        <v>9.1334702258726903</v>
      </c>
      <c r="T268" s="2">
        <f t="shared" si="1"/>
        <v>-9.59</v>
      </c>
      <c r="U268" s="9">
        <f t="shared" ca="1" si="2"/>
        <v>-0.20142037348625874</v>
      </c>
      <c r="W268" s="3">
        <f t="shared" ca="1" si="3"/>
        <v>0</v>
      </c>
    </row>
    <row r="269" spans="1:23" ht="15">
      <c r="A269" s="4">
        <v>41921</v>
      </c>
      <c r="B269" s="1" t="s">
        <v>1293</v>
      </c>
      <c r="C269" s="1" t="s">
        <v>1294</v>
      </c>
      <c r="D269" s="1" t="s">
        <v>1295</v>
      </c>
      <c r="E269" s="5">
        <v>17</v>
      </c>
      <c r="F269" s="5">
        <v>15.8</v>
      </c>
      <c r="G269" s="5">
        <v>16</v>
      </c>
      <c r="H269" s="6">
        <v>1</v>
      </c>
      <c r="I269" s="1" t="s">
        <v>1296</v>
      </c>
      <c r="J269" s="2">
        <v>4.78</v>
      </c>
      <c r="K269" s="2" t="s">
        <v>1293</v>
      </c>
      <c r="N269" s="3">
        <v>1</v>
      </c>
      <c r="S269" s="3">
        <f t="shared" ca="1" si="5"/>
        <v>5.722108145106092</v>
      </c>
      <c r="T269" s="2">
        <f t="shared" si="1"/>
        <v>-12.219999999999999</v>
      </c>
      <c r="U269" s="9">
        <f t="shared" ca="1" si="2"/>
        <v>-0.19886972557744775</v>
      </c>
      <c r="W269" s="3">
        <f t="shared" ca="1" si="3"/>
        <v>0</v>
      </c>
    </row>
    <row r="270" spans="1:23" ht="15">
      <c r="A270" s="4">
        <v>41550</v>
      </c>
      <c r="B270" s="1" t="s">
        <v>1297</v>
      </c>
      <c r="C270" s="1" t="s">
        <v>1298</v>
      </c>
      <c r="D270" s="1" t="s">
        <v>1299</v>
      </c>
      <c r="E270" s="5">
        <v>14</v>
      </c>
      <c r="F270" s="5">
        <v>28.75</v>
      </c>
      <c r="G270" s="5">
        <v>30.44</v>
      </c>
      <c r="H270" s="6">
        <v>3</v>
      </c>
      <c r="I270" s="1" t="s">
        <v>1300</v>
      </c>
      <c r="J270" s="2">
        <v>3.14</v>
      </c>
      <c r="K270" s="2" t="s">
        <v>1301</v>
      </c>
      <c r="N270" s="3">
        <v>1</v>
      </c>
      <c r="S270" s="3">
        <f t="shared" ca="1" si="5"/>
        <v>6.7378507871321016</v>
      </c>
      <c r="T270" s="2">
        <f t="shared" si="1"/>
        <v>-10.86</v>
      </c>
      <c r="U270" s="9">
        <f t="shared" ca="1" si="2"/>
        <v>-0.1989695220801474</v>
      </c>
      <c r="W270" s="3">
        <f t="shared" ca="1" si="3"/>
        <v>0</v>
      </c>
    </row>
    <row r="271" spans="1:23" ht="15">
      <c r="A271" s="4">
        <v>43188</v>
      </c>
      <c r="B271" s="1" t="s">
        <v>1302</v>
      </c>
      <c r="C271" s="1" t="s">
        <v>1303</v>
      </c>
      <c r="D271" s="1" t="s">
        <v>961</v>
      </c>
      <c r="E271" s="5">
        <v>5</v>
      </c>
      <c r="F271" s="5">
        <v>4.6399999999999997</v>
      </c>
      <c r="G271" s="5">
        <v>4.7</v>
      </c>
      <c r="H271" s="6">
        <v>1</v>
      </c>
      <c r="I271" s="1" t="s">
        <v>1304</v>
      </c>
      <c r="J271" s="2">
        <v>3.06</v>
      </c>
      <c r="K271" s="2" t="s">
        <v>1305</v>
      </c>
      <c r="N271" s="3">
        <v>1</v>
      </c>
      <c r="S271" s="3">
        <f t="shared" ca="1" si="5"/>
        <v>2.2532511978097194</v>
      </c>
      <c r="T271" s="2">
        <f t="shared" si="1"/>
        <v>-1.94</v>
      </c>
      <c r="U271" s="9">
        <f t="shared" ca="1" si="2"/>
        <v>-0.1958082611352836</v>
      </c>
      <c r="W271" s="3">
        <f t="shared" ca="1" si="3"/>
        <v>0</v>
      </c>
    </row>
    <row r="272" spans="1:23" ht="15">
      <c r="A272" s="10">
        <v>43566</v>
      </c>
      <c r="B272" s="11" t="s">
        <v>1306</v>
      </c>
      <c r="C272" s="11" t="s">
        <v>1307</v>
      </c>
      <c r="D272" s="11" t="s">
        <v>1308</v>
      </c>
      <c r="E272" s="12">
        <v>14</v>
      </c>
      <c r="F272" s="12">
        <v>18.05</v>
      </c>
      <c r="G272" s="12">
        <v>19.100000000000001</v>
      </c>
      <c r="H272" s="13">
        <v>3</v>
      </c>
      <c r="I272" s="11" t="s">
        <v>1309</v>
      </c>
      <c r="J272" s="2">
        <v>10.8</v>
      </c>
      <c r="K272" s="2" t="s">
        <v>1310</v>
      </c>
      <c r="N272" s="3">
        <v>1</v>
      </c>
      <c r="S272" s="3">
        <f t="shared" ca="1" si="5"/>
        <v>1.2183436002737851</v>
      </c>
      <c r="T272" s="2">
        <f t="shared" si="1"/>
        <v>-3.1999999999999993</v>
      </c>
      <c r="U272" s="9">
        <f t="shared" ca="1" si="2"/>
        <v>-0.19184652179612049</v>
      </c>
      <c r="W272" s="3">
        <f t="shared" ca="1" si="3"/>
        <v>0</v>
      </c>
    </row>
    <row r="273" spans="1:23" ht="15">
      <c r="A273" s="4">
        <v>41654</v>
      </c>
      <c r="B273" s="1" t="s">
        <v>1311</v>
      </c>
      <c r="C273" s="1" t="s">
        <v>1312</v>
      </c>
      <c r="D273" s="1" t="s">
        <v>1313</v>
      </c>
      <c r="E273" s="5">
        <v>20</v>
      </c>
      <c r="F273" s="5">
        <v>20</v>
      </c>
      <c r="G273" s="5">
        <v>21.3</v>
      </c>
      <c r="H273" s="6">
        <v>1</v>
      </c>
      <c r="I273" s="1" t="s">
        <v>1314</v>
      </c>
      <c r="J273" s="2">
        <v>4.8099999999999996</v>
      </c>
      <c r="K273" s="2" t="s">
        <v>1315</v>
      </c>
      <c r="N273" s="3">
        <v>1</v>
      </c>
      <c r="S273" s="3">
        <f t="shared" ca="1" si="5"/>
        <v>6.453114305270363</v>
      </c>
      <c r="T273" s="2">
        <f t="shared" si="1"/>
        <v>-15.190000000000001</v>
      </c>
      <c r="U273" s="9">
        <f t="shared" ca="1" si="2"/>
        <v>-0.19814626544559621</v>
      </c>
      <c r="W273" s="3">
        <f t="shared" ca="1" si="3"/>
        <v>0</v>
      </c>
    </row>
    <row r="274" spans="1:23" ht="15">
      <c r="A274" s="4">
        <v>39596</v>
      </c>
      <c r="B274" s="1" t="s">
        <v>1316</v>
      </c>
      <c r="C274" s="1" t="s">
        <v>1317</v>
      </c>
      <c r="D274" s="1" t="s">
        <v>1318</v>
      </c>
      <c r="E274" s="5">
        <v>19</v>
      </c>
      <c r="F274" s="5">
        <v>19</v>
      </c>
      <c r="G274" s="5">
        <v>18.899999999999999</v>
      </c>
      <c r="H274" s="6">
        <v>1</v>
      </c>
      <c r="I274" s="1" t="s">
        <v>1319</v>
      </c>
      <c r="J274" s="2">
        <v>1.4</v>
      </c>
      <c r="K274" s="2" t="s">
        <v>1320</v>
      </c>
      <c r="N274" s="3">
        <v>1</v>
      </c>
      <c r="S274" s="3">
        <f t="shared" ca="1" si="5"/>
        <v>12.087611225188228</v>
      </c>
      <c r="T274" s="2">
        <f t="shared" si="1"/>
        <v>-17.600000000000001</v>
      </c>
      <c r="U274" s="9">
        <f t="shared" ca="1" si="2"/>
        <v>-0.19406754766888545</v>
      </c>
      <c r="W274" s="3">
        <f t="shared" ca="1" si="3"/>
        <v>0</v>
      </c>
    </row>
    <row r="275" spans="1:23" ht="15">
      <c r="A275" s="4">
        <v>42129</v>
      </c>
      <c r="B275" s="1" t="s">
        <v>1321</v>
      </c>
      <c r="C275" s="1" t="s">
        <v>1322</v>
      </c>
      <c r="D275" s="1" t="s">
        <v>426</v>
      </c>
      <c r="E275" s="5">
        <v>6</v>
      </c>
      <c r="F275" s="5">
        <v>5.3</v>
      </c>
      <c r="G275" s="5">
        <v>4.8499999999999996</v>
      </c>
      <c r="H275" s="6">
        <v>1</v>
      </c>
      <c r="I275" s="1" t="s">
        <v>1323</v>
      </c>
      <c r="J275" s="2">
        <v>1.99</v>
      </c>
      <c r="K275" s="2" t="s">
        <v>1324</v>
      </c>
      <c r="N275" s="3">
        <v>1</v>
      </c>
      <c r="S275" s="3">
        <f t="shared" ca="1" si="5"/>
        <v>5.1526351813826148</v>
      </c>
      <c r="T275" s="2">
        <f t="shared" si="1"/>
        <v>-4.01</v>
      </c>
      <c r="U275" s="9">
        <f t="shared" ca="1" si="2"/>
        <v>-0.19280216126217253</v>
      </c>
      <c r="W275" s="3">
        <f t="shared" ca="1" si="3"/>
        <v>0</v>
      </c>
    </row>
    <row r="276" spans="1:23" ht="15">
      <c r="A276" s="10">
        <v>42936</v>
      </c>
      <c r="B276" s="11" t="s">
        <v>1325</v>
      </c>
      <c r="C276" s="11" t="s">
        <v>1326</v>
      </c>
      <c r="D276" s="11" t="s">
        <v>1327</v>
      </c>
      <c r="E276" s="12">
        <v>20</v>
      </c>
      <c r="F276" s="12">
        <v>19.579999999999998</v>
      </c>
      <c r="G276" s="12">
        <v>19.579999999999998</v>
      </c>
      <c r="H276" s="13">
        <v>1</v>
      </c>
      <c r="I276" s="11" t="s">
        <v>1328</v>
      </c>
      <c r="J276" s="2">
        <v>10.72</v>
      </c>
      <c r="K276" s="2" t="s">
        <v>1329</v>
      </c>
      <c r="N276" s="3">
        <v>1</v>
      </c>
      <c r="S276" s="3">
        <f t="shared" ca="1" si="5"/>
        <v>2.9431895961670089</v>
      </c>
      <c r="T276" s="2">
        <f t="shared" si="1"/>
        <v>-9.2799999999999994</v>
      </c>
      <c r="U276" s="9">
        <f t="shared" ca="1" si="2"/>
        <v>-0.19094319811538829</v>
      </c>
      <c r="W276" s="3">
        <f t="shared" ca="1" si="3"/>
        <v>0</v>
      </c>
    </row>
    <row r="277" spans="1:23" ht="15">
      <c r="A277" s="4">
        <v>42487</v>
      </c>
      <c r="B277" s="1" t="s">
        <v>1330</v>
      </c>
      <c r="C277" s="1" t="s">
        <v>1331</v>
      </c>
      <c r="D277" s="1" t="s">
        <v>629</v>
      </c>
      <c r="E277" s="5">
        <v>13.5</v>
      </c>
      <c r="F277" s="5">
        <v>13.8</v>
      </c>
      <c r="G277" s="5">
        <v>13.5</v>
      </c>
      <c r="H277" s="6">
        <v>1</v>
      </c>
      <c r="I277" s="1" t="s">
        <v>1332</v>
      </c>
      <c r="J277" s="2">
        <v>5.55</v>
      </c>
      <c r="K277" s="2" t="s">
        <v>1333</v>
      </c>
      <c r="N277" s="3">
        <v>1</v>
      </c>
      <c r="S277" s="3">
        <f t="shared" ca="1" si="5"/>
        <v>4.1724845995893221</v>
      </c>
      <c r="T277" s="2">
        <f t="shared" si="1"/>
        <v>-7.95</v>
      </c>
      <c r="U277" s="9">
        <f t="shared" ca="1" si="2"/>
        <v>-0.19187340687006271</v>
      </c>
      <c r="W277" s="3">
        <f t="shared" ca="1" si="3"/>
        <v>0</v>
      </c>
    </row>
    <row r="278" spans="1:23" ht="15">
      <c r="A278" s="4">
        <v>41927</v>
      </c>
      <c r="B278" s="1" t="s">
        <v>1334</v>
      </c>
      <c r="C278" s="1" t="s">
        <v>1335</v>
      </c>
      <c r="D278" s="1" t="s">
        <v>1336</v>
      </c>
      <c r="E278" s="5">
        <v>21</v>
      </c>
      <c r="F278" s="5">
        <v>18.989999999999998</v>
      </c>
      <c r="G278" s="5">
        <v>17.5</v>
      </c>
      <c r="H278" s="6">
        <v>2</v>
      </c>
      <c r="I278" s="1" t="s">
        <v>1337</v>
      </c>
      <c r="J278" s="2">
        <v>6.27</v>
      </c>
      <c r="K278" s="2" t="s">
        <v>1334</v>
      </c>
      <c r="N278" s="3">
        <v>1</v>
      </c>
      <c r="S278" s="3">
        <f t="shared" ca="1" si="5"/>
        <v>5.7056810403832987</v>
      </c>
      <c r="T278" s="2">
        <f t="shared" si="1"/>
        <v>-14.73</v>
      </c>
      <c r="U278" s="9">
        <f t="shared" ca="1" si="2"/>
        <v>-0.19091360187139272</v>
      </c>
      <c r="W278" s="3">
        <f t="shared" ca="1" si="3"/>
        <v>0</v>
      </c>
    </row>
    <row r="279" spans="1:23" ht="15">
      <c r="A279" s="4">
        <v>41766</v>
      </c>
      <c r="B279" s="1" t="s">
        <v>1338</v>
      </c>
      <c r="C279" s="1" t="s">
        <v>1339</v>
      </c>
      <c r="D279" s="1" t="s">
        <v>1340</v>
      </c>
      <c r="E279" s="5">
        <v>21</v>
      </c>
      <c r="F279" s="5">
        <v>25.5</v>
      </c>
      <c r="G279" s="5">
        <v>26.11</v>
      </c>
      <c r="H279" s="6">
        <v>3</v>
      </c>
      <c r="I279" s="1" t="s">
        <v>1341</v>
      </c>
      <c r="J279" s="2">
        <v>5.83</v>
      </c>
      <c r="K279" s="2" t="s">
        <v>1342</v>
      </c>
      <c r="N279" s="3">
        <v>1</v>
      </c>
      <c r="S279" s="3">
        <f t="shared" ca="1" si="5"/>
        <v>6.1464750171115679</v>
      </c>
      <c r="T279" s="2">
        <f t="shared" si="1"/>
        <v>-15.17</v>
      </c>
      <c r="U279" s="9">
        <f t="shared" ca="1" si="2"/>
        <v>-0.18819439496992163</v>
      </c>
      <c r="W279" s="3">
        <f t="shared" ca="1" si="3"/>
        <v>0</v>
      </c>
    </row>
    <row r="280" spans="1:23" ht="15">
      <c r="A280" s="4">
        <v>41941</v>
      </c>
      <c r="B280" s="1" t="s">
        <v>1343</v>
      </c>
      <c r="C280" s="1" t="s">
        <v>1344</v>
      </c>
      <c r="D280" s="1" t="s">
        <v>1345</v>
      </c>
      <c r="E280" s="5">
        <v>15</v>
      </c>
      <c r="F280" s="5">
        <v>16.739999999999998</v>
      </c>
      <c r="G280" s="5">
        <v>16.75</v>
      </c>
      <c r="H280" s="6">
        <v>2</v>
      </c>
      <c r="I280" s="1" t="s">
        <v>1346</v>
      </c>
      <c r="J280" s="2">
        <v>4.7</v>
      </c>
      <c r="K280" s="2" t="s">
        <v>1347</v>
      </c>
      <c r="N280" s="3">
        <v>1</v>
      </c>
      <c r="S280" s="3">
        <f t="shared" ca="1" si="5"/>
        <v>5.6673511293634498</v>
      </c>
      <c r="T280" s="2">
        <f t="shared" si="1"/>
        <v>-10.3</v>
      </c>
      <c r="U280" s="9">
        <f t="shared" ca="1" si="2"/>
        <v>-0.18516302171091814</v>
      </c>
      <c r="W280" s="3">
        <f t="shared" ca="1" si="3"/>
        <v>0</v>
      </c>
    </row>
    <row r="281" spans="1:23" ht="15">
      <c r="A281" s="4">
        <v>38244</v>
      </c>
      <c r="B281" s="1" t="s">
        <v>1348</v>
      </c>
      <c r="C281" s="1" t="s">
        <v>1349</v>
      </c>
      <c r="D281" s="1" t="s">
        <v>1350</v>
      </c>
      <c r="E281" s="5">
        <v>20.5</v>
      </c>
      <c r="F281" s="5">
        <v>22.4</v>
      </c>
      <c r="G281" s="5">
        <v>21.6</v>
      </c>
      <c r="H281" s="6">
        <v>2</v>
      </c>
      <c r="I281" s="1" t="s">
        <v>1351</v>
      </c>
      <c r="J281" s="2">
        <v>0.8</v>
      </c>
      <c r="K281" s="2" t="s">
        <v>1348</v>
      </c>
      <c r="N281" s="3">
        <v>1</v>
      </c>
      <c r="S281" s="3">
        <f t="shared" ca="1" si="5"/>
        <v>15.789185489390828</v>
      </c>
      <c r="T281" s="2">
        <f t="shared" si="1"/>
        <v>-19.7</v>
      </c>
      <c r="U281" s="9">
        <f t="shared" ca="1" si="2"/>
        <v>-0.18570270355567331</v>
      </c>
      <c r="W281" s="3">
        <f t="shared" ca="1" si="3"/>
        <v>0</v>
      </c>
    </row>
    <row r="282" spans="1:23" ht="15">
      <c r="A282" s="4">
        <v>40641</v>
      </c>
      <c r="B282" s="1" t="s">
        <v>1352</v>
      </c>
      <c r="C282" s="1" t="s">
        <v>1353</v>
      </c>
      <c r="D282" s="1" t="s">
        <v>1354</v>
      </c>
      <c r="E282" s="5">
        <v>22.5</v>
      </c>
      <c r="F282" s="5">
        <v>24.5</v>
      </c>
      <c r="G282" s="5">
        <v>24.85</v>
      </c>
      <c r="H282" s="6">
        <v>1</v>
      </c>
      <c r="I282" s="1" t="s">
        <v>1355</v>
      </c>
      <c r="J282" s="2">
        <v>3.42</v>
      </c>
      <c r="K282" s="2" t="s">
        <v>1356</v>
      </c>
      <c r="N282" s="3">
        <v>1</v>
      </c>
      <c r="S282" s="3">
        <f t="shared" ca="1" si="5"/>
        <v>9.2265571526351806</v>
      </c>
      <c r="T282" s="2">
        <f t="shared" si="1"/>
        <v>-19.079999999999998</v>
      </c>
      <c r="U282" s="9">
        <f t="shared" ca="1" si="2"/>
        <v>-0.18468407352829863</v>
      </c>
      <c r="W282" s="3">
        <f t="shared" ca="1" si="3"/>
        <v>0</v>
      </c>
    </row>
    <row r="283" spans="1:23" ht="15">
      <c r="A283" s="4">
        <v>41375</v>
      </c>
      <c r="B283" s="1" t="s">
        <v>1357</v>
      </c>
      <c r="C283" s="1" t="s">
        <v>1358</v>
      </c>
      <c r="D283" s="1" t="s">
        <v>1359</v>
      </c>
      <c r="E283" s="5">
        <v>14</v>
      </c>
      <c r="F283" s="5">
        <v>15.14</v>
      </c>
      <c r="G283" s="5">
        <v>18.79</v>
      </c>
      <c r="H283" s="6">
        <v>1</v>
      </c>
      <c r="I283" s="1" t="s">
        <v>1360</v>
      </c>
      <c r="J283" s="2">
        <v>3.23</v>
      </c>
      <c r="K283" s="2" t="s">
        <v>1361</v>
      </c>
      <c r="N283" s="3">
        <v>1</v>
      </c>
      <c r="S283" s="3">
        <f t="shared" ca="1" si="5"/>
        <v>7.2169746748802188</v>
      </c>
      <c r="T283" s="2">
        <f t="shared" si="1"/>
        <v>-10.77</v>
      </c>
      <c r="U283" s="9">
        <f t="shared" ca="1" si="2"/>
        <v>-0.1838947159919746</v>
      </c>
      <c r="W283" s="3">
        <f t="shared" ca="1" si="3"/>
        <v>0</v>
      </c>
    </row>
    <row r="284" spans="1:23" ht="15">
      <c r="A284" s="4">
        <v>38335</v>
      </c>
      <c r="B284" s="1" t="s">
        <v>1362</v>
      </c>
      <c r="C284" s="1" t="s">
        <v>1363</v>
      </c>
      <c r="D284" s="1" t="s">
        <v>1364</v>
      </c>
      <c r="E284" s="5">
        <v>17</v>
      </c>
      <c r="F284" s="5">
        <v>19</v>
      </c>
      <c r="G284" s="5">
        <v>21</v>
      </c>
      <c r="H284" s="6">
        <v>2</v>
      </c>
      <c r="I284" s="1" t="s">
        <v>1365</v>
      </c>
      <c r="J284" s="2">
        <v>0.72</v>
      </c>
      <c r="K284" s="2" t="s">
        <v>1362</v>
      </c>
      <c r="N284" s="3">
        <v>1</v>
      </c>
      <c r="S284" s="3">
        <f t="shared" ca="1" si="5"/>
        <v>15.540041067761807</v>
      </c>
      <c r="T284" s="2">
        <f t="shared" si="1"/>
        <v>-16.28</v>
      </c>
      <c r="U284" s="9">
        <f t="shared" ca="1" si="2"/>
        <v>-0.18409404442447252</v>
      </c>
      <c r="W284" s="3">
        <f t="shared" ca="1" si="3"/>
        <v>0</v>
      </c>
    </row>
    <row r="285" spans="1:23" ht="15">
      <c r="A285" s="4">
        <v>41732</v>
      </c>
      <c r="B285" s="1" t="s">
        <v>1366</v>
      </c>
      <c r="C285" s="1" t="s">
        <v>1367</v>
      </c>
      <c r="D285" s="1" t="s">
        <v>1368</v>
      </c>
      <c r="E285" s="5">
        <v>9</v>
      </c>
      <c r="F285" s="5">
        <v>9.86</v>
      </c>
      <c r="G285" s="5">
        <v>9.06</v>
      </c>
      <c r="H285" s="6">
        <v>2</v>
      </c>
      <c r="I285" s="1" t="s">
        <v>1369</v>
      </c>
      <c r="J285" s="2">
        <v>2.5499999999999998</v>
      </c>
      <c r="K285" s="2" t="s">
        <v>1370</v>
      </c>
      <c r="N285" s="3">
        <v>1</v>
      </c>
      <c r="S285" s="3">
        <f t="shared" ca="1" si="5"/>
        <v>6.239561943874059</v>
      </c>
      <c r="T285" s="2">
        <f t="shared" si="1"/>
        <v>-6.45</v>
      </c>
      <c r="U285" s="9">
        <f t="shared" ca="1" si="2"/>
        <v>-0.18300193363156403</v>
      </c>
      <c r="W285" s="3">
        <f t="shared" ca="1" si="3"/>
        <v>0</v>
      </c>
    </row>
    <row r="286" spans="1:23" ht="15">
      <c r="A286" s="4">
        <v>40627</v>
      </c>
      <c r="B286" s="1" t="s">
        <v>1371</v>
      </c>
      <c r="C286" s="1" t="s">
        <v>1372</v>
      </c>
      <c r="D286" s="1" t="s">
        <v>708</v>
      </c>
      <c r="E286" s="5">
        <v>10</v>
      </c>
      <c r="F286" s="5">
        <v>13.65</v>
      </c>
      <c r="G286" s="5">
        <v>12.18</v>
      </c>
      <c r="H286" s="6">
        <v>3</v>
      </c>
      <c r="I286" s="1" t="s">
        <v>1373</v>
      </c>
      <c r="J286" s="2">
        <v>1.55</v>
      </c>
      <c r="K286" s="2" t="s">
        <v>1374</v>
      </c>
      <c r="N286" s="3">
        <v>1</v>
      </c>
      <c r="S286" s="3">
        <f t="shared" ca="1" si="5"/>
        <v>9.2648870636550313</v>
      </c>
      <c r="T286" s="2">
        <f t="shared" si="1"/>
        <v>-8.4499999999999993</v>
      </c>
      <c r="U286" s="9">
        <f t="shared" ca="1" si="2"/>
        <v>-0.18227186600871592</v>
      </c>
      <c r="W286" s="3">
        <f t="shared" ca="1" si="3"/>
        <v>0</v>
      </c>
    </row>
    <row r="287" spans="1:23" ht="15">
      <c r="A287" s="4">
        <v>41814</v>
      </c>
      <c r="B287" s="1" t="s">
        <v>1375</v>
      </c>
      <c r="C287" s="1" t="s">
        <v>1376</v>
      </c>
      <c r="D287" s="1" t="s">
        <v>619</v>
      </c>
      <c r="E287" s="5">
        <v>12</v>
      </c>
      <c r="F287" s="5">
        <v>14.21</v>
      </c>
      <c r="G287" s="5">
        <v>14.9</v>
      </c>
      <c r="H287" s="6">
        <v>3</v>
      </c>
      <c r="I287" s="1" t="s">
        <v>1377</v>
      </c>
      <c r="J287" s="2">
        <v>3.6</v>
      </c>
      <c r="K287" s="2" t="s">
        <v>1378</v>
      </c>
      <c r="N287" s="3">
        <v>1</v>
      </c>
      <c r="S287" s="3">
        <f t="shared" ca="1" si="5"/>
        <v>6.0150581793292268</v>
      </c>
      <c r="T287" s="2">
        <f t="shared" si="1"/>
        <v>-8.4</v>
      </c>
      <c r="U287" s="9">
        <f t="shared" ca="1" si="2"/>
        <v>-0.18140006449404633</v>
      </c>
      <c r="W287" s="3">
        <f t="shared" ca="1" si="3"/>
        <v>0</v>
      </c>
    </row>
    <row r="288" spans="1:23" ht="15">
      <c r="A288" s="4">
        <v>41186</v>
      </c>
      <c r="B288" s="1" t="s">
        <v>1379</v>
      </c>
      <c r="C288" s="1" t="s">
        <v>1380</v>
      </c>
      <c r="D288" s="1" t="s">
        <v>1381</v>
      </c>
      <c r="E288" s="5">
        <v>4</v>
      </c>
      <c r="F288" s="5">
        <v>4.7300000000000004</v>
      </c>
      <c r="G288" s="5">
        <v>4.2</v>
      </c>
      <c r="H288" s="6">
        <v>1</v>
      </c>
      <c r="I288" s="1" t="s">
        <v>1382</v>
      </c>
      <c r="J288" s="2">
        <v>0.85</v>
      </c>
      <c r="K288" s="2" t="s">
        <v>1383</v>
      </c>
      <c r="N288" s="3">
        <v>1</v>
      </c>
      <c r="S288" s="3">
        <f t="shared" ca="1" si="5"/>
        <v>7.7344284736481859</v>
      </c>
      <c r="T288" s="2">
        <f t="shared" si="1"/>
        <v>-3.15</v>
      </c>
      <c r="U288" s="9">
        <f t="shared" ca="1" si="2"/>
        <v>-0.18147326786490725</v>
      </c>
      <c r="W288" s="3">
        <f t="shared" ca="1" si="3"/>
        <v>0</v>
      </c>
    </row>
    <row r="289" spans="1:23" ht="15">
      <c r="A289" s="10">
        <v>43125</v>
      </c>
      <c r="B289" s="11" t="s">
        <v>1384</v>
      </c>
      <c r="C289" s="11" t="s">
        <v>1385</v>
      </c>
      <c r="D289" s="11" t="s">
        <v>1386</v>
      </c>
      <c r="E289" s="12">
        <v>19</v>
      </c>
      <c r="F289" s="12">
        <v>19.05</v>
      </c>
      <c r="G289" s="12">
        <v>18.5</v>
      </c>
      <c r="H289" s="13">
        <v>1</v>
      </c>
      <c r="I289" s="11" t="s">
        <v>1387</v>
      </c>
      <c r="J289" s="2">
        <v>11.86</v>
      </c>
      <c r="K289" s="2" t="s">
        <v>1388</v>
      </c>
      <c r="N289" s="3">
        <v>1</v>
      </c>
      <c r="S289" s="3">
        <f t="shared" ca="1" si="5"/>
        <v>2.4257357973990419</v>
      </c>
      <c r="T289" s="2">
        <f t="shared" si="1"/>
        <v>-7.1400000000000006</v>
      </c>
      <c r="U289" s="9">
        <f t="shared" ca="1" si="2"/>
        <v>-0.17657120589797815</v>
      </c>
      <c r="W289" s="3">
        <f t="shared" ca="1" si="3"/>
        <v>0</v>
      </c>
    </row>
    <row r="290" spans="1:23" ht="15">
      <c r="A290" s="4">
        <v>39391</v>
      </c>
      <c r="B290" s="1" t="s">
        <v>1389</v>
      </c>
      <c r="C290" s="1" t="s">
        <v>1390</v>
      </c>
      <c r="D290" s="1" t="s">
        <v>1350</v>
      </c>
      <c r="E290" s="5">
        <v>26</v>
      </c>
      <c r="F290" s="5">
        <v>30.94</v>
      </c>
      <c r="G290" s="5">
        <v>32</v>
      </c>
      <c r="H290" s="6">
        <v>2</v>
      </c>
      <c r="I290" s="1" t="s">
        <v>1391</v>
      </c>
      <c r="J290" s="2">
        <v>2.15</v>
      </c>
      <c r="K290" s="2" t="s">
        <v>1392</v>
      </c>
      <c r="N290" s="3">
        <v>1</v>
      </c>
      <c r="S290" s="3">
        <f t="shared" ca="1" si="5"/>
        <v>12.648870636550308</v>
      </c>
      <c r="T290" s="2">
        <f t="shared" si="1"/>
        <v>-23.85</v>
      </c>
      <c r="U290" s="9">
        <f t="shared" ca="1" si="2"/>
        <v>-0.17886137932071711</v>
      </c>
      <c r="W290" s="3">
        <f t="shared" ca="1" si="3"/>
        <v>0</v>
      </c>
    </row>
    <row r="291" spans="1:23" ht="15">
      <c r="A291" s="4">
        <v>40935</v>
      </c>
      <c r="B291" s="1" t="s">
        <v>1393</v>
      </c>
      <c r="C291" s="1" t="s">
        <v>1394</v>
      </c>
      <c r="D291" s="1" t="s">
        <v>1395</v>
      </c>
      <c r="E291" s="5">
        <v>10</v>
      </c>
      <c r="F291" s="5">
        <v>11</v>
      </c>
      <c r="G291" s="5">
        <v>11.09</v>
      </c>
      <c r="H291" s="6">
        <v>1</v>
      </c>
      <c r="I291" s="1" t="s">
        <v>1396</v>
      </c>
      <c r="J291" s="2">
        <v>1.91</v>
      </c>
      <c r="K291" s="2" t="s">
        <v>1397</v>
      </c>
      <c r="N291" s="3">
        <v>1</v>
      </c>
      <c r="S291" s="3">
        <f t="shared" ca="1" si="5"/>
        <v>8.4216290212183438</v>
      </c>
      <c r="T291" s="2">
        <f t="shared" si="1"/>
        <v>-8.09</v>
      </c>
      <c r="U291" s="9">
        <f t="shared" ca="1" si="2"/>
        <v>-0.17846029879407599</v>
      </c>
      <c r="W291" s="3">
        <f t="shared" ca="1" si="3"/>
        <v>0</v>
      </c>
    </row>
    <row r="292" spans="1:23" ht="15">
      <c r="A292" s="4">
        <v>40158</v>
      </c>
      <c r="B292" s="1" t="s">
        <v>1398</v>
      </c>
      <c r="C292" s="1" t="s">
        <v>1399</v>
      </c>
      <c r="D292" s="1" t="s">
        <v>1400</v>
      </c>
      <c r="E292" s="5">
        <v>11</v>
      </c>
      <c r="F292" s="5">
        <v>10</v>
      </c>
      <c r="G292" s="5">
        <v>9.5</v>
      </c>
      <c r="H292" s="6">
        <v>3</v>
      </c>
      <c r="I292" s="1" t="s">
        <v>1401</v>
      </c>
      <c r="J292" s="2">
        <v>1.38</v>
      </c>
      <c r="K292" s="2" t="s">
        <v>1402</v>
      </c>
      <c r="N292" s="3">
        <v>1</v>
      </c>
      <c r="S292" s="3">
        <f t="shared" ca="1" si="5"/>
        <v>10.548939082819986</v>
      </c>
      <c r="T292" s="2">
        <f t="shared" si="1"/>
        <v>-9.620000000000001</v>
      </c>
      <c r="U292" s="9">
        <f t="shared" ca="1" si="2"/>
        <v>-0.17862802622408924</v>
      </c>
      <c r="W292" s="3">
        <f t="shared" ca="1" si="3"/>
        <v>0</v>
      </c>
    </row>
    <row r="293" spans="1:23" ht="15">
      <c r="A293" s="10">
        <v>42838</v>
      </c>
      <c r="B293" s="11" t="s">
        <v>1403</v>
      </c>
      <c r="C293" s="11" t="s">
        <v>1404</v>
      </c>
      <c r="D293" s="11" t="s">
        <v>1405</v>
      </c>
      <c r="E293" s="12">
        <v>20</v>
      </c>
      <c r="F293" s="12">
        <v>22.08</v>
      </c>
      <c r="G293" s="12">
        <v>21.55</v>
      </c>
      <c r="H293" s="13">
        <v>2</v>
      </c>
      <c r="I293" s="11" t="s">
        <v>1406</v>
      </c>
      <c r="J293" s="2">
        <v>10.72</v>
      </c>
      <c r="K293" s="2" t="s">
        <v>1407</v>
      </c>
      <c r="N293" s="3">
        <v>1</v>
      </c>
      <c r="S293" s="3">
        <f t="shared" ca="1" si="5"/>
        <v>3.2114989733059547</v>
      </c>
      <c r="T293" s="2">
        <f t="shared" si="1"/>
        <v>-9.2799999999999994</v>
      </c>
      <c r="U293" s="9">
        <f t="shared" ca="1" si="2"/>
        <v>-0.17649348131712927</v>
      </c>
      <c r="W293" s="3">
        <f t="shared" ca="1" si="3"/>
        <v>0</v>
      </c>
    </row>
    <row r="294" spans="1:23" ht="15">
      <c r="A294" s="4">
        <v>43272</v>
      </c>
      <c r="B294" s="1" t="s">
        <v>1408</v>
      </c>
      <c r="C294" s="1" t="s">
        <v>1409</v>
      </c>
      <c r="D294" s="1" t="s">
        <v>1185</v>
      </c>
      <c r="E294" s="5">
        <v>15</v>
      </c>
      <c r="F294" s="5">
        <v>15.5</v>
      </c>
      <c r="G294" s="5">
        <v>14.52</v>
      </c>
      <c r="H294" s="6">
        <v>2</v>
      </c>
      <c r="I294" s="1" t="s">
        <v>1410</v>
      </c>
      <c r="J294" s="2">
        <v>10.199999999999999</v>
      </c>
      <c r="K294" s="2" t="s">
        <v>1411</v>
      </c>
      <c r="N294" s="3">
        <v>1</v>
      </c>
      <c r="S294" s="3">
        <f t="shared" ca="1" si="5"/>
        <v>2.023271731690623</v>
      </c>
      <c r="T294" s="2">
        <f t="shared" si="1"/>
        <v>-4.8000000000000007</v>
      </c>
      <c r="U294" s="9">
        <f t="shared" ca="1" si="2"/>
        <v>-0.17354787611952327</v>
      </c>
      <c r="W294" s="3">
        <f t="shared" ca="1" si="3"/>
        <v>0</v>
      </c>
    </row>
    <row r="295" spans="1:23" ht="15">
      <c r="A295" s="4">
        <v>40674</v>
      </c>
      <c r="B295" s="1" t="s">
        <v>1412</v>
      </c>
      <c r="C295" s="1" t="s">
        <v>1413</v>
      </c>
      <c r="D295" s="1" t="s">
        <v>1414</v>
      </c>
      <c r="E295" s="5">
        <v>18</v>
      </c>
      <c r="F295" s="5">
        <v>19.5</v>
      </c>
      <c r="G295" s="5">
        <v>18.239999999999998</v>
      </c>
      <c r="H295" s="6">
        <v>2</v>
      </c>
      <c r="I295" s="1" t="s">
        <v>1415</v>
      </c>
      <c r="J295" s="2">
        <v>3.05</v>
      </c>
      <c r="K295" s="2" t="s">
        <v>1416</v>
      </c>
      <c r="N295" s="3">
        <v>1</v>
      </c>
      <c r="S295" s="3">
        <f t="shared" ca="1" si="5"/>
        <v>9.1362080766598215</v>
      </c>
      <c r="T295" s="2">
        <f t="shared" si="1"/>
        <v>-14.95</v>
      </c>
      <c r="U295" s="9">
        <f t="shared" ca="1" si="2"/>
        <v>-0.17659500862834299</v>
      </c>
      <c r="W295" s="3">
        <f t="shared" ca="1" si="3"/>
        <v>0</v>
      </c>
    </row>
    <row r="296" spans="1:23" ht="15">
      <c r="A296" s="4">
        <v>40346</v>
      </c>
      <c r="B296" s="1" t="s">
        <v>1417</v>
      </c>
      <c r="C296" s="1" t="s">
        <v>1418</v>
      </c>
      <c r="D296" s="1" t="s">
        <v>1419</v>
      </c>
      <c r="E296" s="5">
        <v>14</v>
      </c>
      <c r="F296" s="5">
        <v>14.85</v>
      </c>
      <c r="G296" s="5">
        <v>14.88</v>
      </c>
      <c r="H296" s="6">
        <v>1</v>
      </c>
      <c r="I296" s="1" t="s">
        <v>1420</v>
      </c>
      <c r="J296" s="2">
        <v>2.04</v>
      </c>
      <c r="K296" s="2" t="s">
        <v>1421</v>
      </c>
      <c r="N296" s="3">
        <v>1</v>
      </c>
      <c r="S296" s="3">
        <f t="shared" ca="1" si="5"/>
        <v>10.03422313483915</v>
      </c>
      <c r="T296" s="2">
        <f t="shared" si="1"/>
        <v>-11.96</v>
      </c>
      <c r="U296" s="9">
        <f t="shared" ca="1" si="2"/>
        <v>-0.1746550229164896</v>
      </c>
      <c r="W296" s="3">
        <f t="shared" ca="1" si="3"/>
        <v>0</v>
      </c>
    </row>
    <row r="297" spans="1:23" ht="15">
      <c r="A297" s="4">
        <v>40395</v>
      </c>
      <c r="B297" s="1" t="s">
        <v>1422</v>
      </c>
      <c r="C297" s="1" t="s">
        <v>1423</v>
      </c>
      <c r="D297" s="1" t="s">
        <v>1424</v>
      </c>
      <c r="E297" s="5">
        <v>10</v>
      </c>
      <c r="F297" s="5">
        <v>10.039999999999999</v>
      </c>
      <c r="G297" s="5">
        <v>9.25</v>
      </c>
      <c r="H297" s="6">
        <v>2</v>
      </c>
      <c r="I297" s="1" t="s">
        <v>1425</v>
      </c>
      <c r="J297" s="2">
        <v>1.55</v>
      </c>
      <c r="K297" s="2" t="s">
        <v>1426</v>
      </c>
      <c r="N297" s="3">
        <v>1</v>
      </c>
      <c r="S297" s="3">
        <f t="shared" ca="1" si="5"/>
        <v>9.9000684462696782</v>
      </c>
      <c r="T297" s="2">
        <f t="shared" si="1"/>
        <v>-8.4499999999999993</v>
      </c>
      <c r="U297" s="9">
        <f t="shared" ca="1" si="2"/>
        <v>-0.17164616259664423</v>
      </c>
      <c r="W297" s="3">
        <f t="shared" ca="1" si="3"/>
        <v>0</v>
      </c>
    </row>
    <row r="298" spans="1:23" ht="15">
      <c r="A298" s="4">
        <v>43210</v>
      </c>
      <c r="B298" s="1" t="s">
        <v>1427</v>
      </c>
      <c r="C298" s="1" t="s">
        <v>1428</v>
      </c>
      <c r="D298" s="1" t="s">
        <v>1429</v>
      </c>
      <c r="E298" s="5">
        <v>28</v>
      </c>
      <c r="F298" s="5">
        <v>29</v>
      </c>
      <c r="G298" s="5">
        <v>29.26</v>
      </c>
      <c r="H298" s="6">
        <v>2</v>
      </c>
      <c r="I298" s="1" t="s">
        <v>1430</v>
      </c>
      <c r="J298" s="2">
        <v>18.7</v>
      </c>
      <c r="K298" s="2" t="s">
        <v>1431</v>
      </c>
      <c r="N298" s="3">
        <v>1</v>
      </c>
      <c r="S298" s="3">
        <f t="shared" ca="1" si="5"/>
        <v>2.193018480492813</v>
      </c>
      <c r="T298" s="2">
        <f t="shared" si="1"/>
        <v>-9.3000000000000007</v>
      </c>
      <c r="U298" s="9">
        <f t="shared" ca="1" si="2"/>
        <v>-0.16812700989002116</v>
      </c>
      <c r="W298" s="3">
        <f t="shared" ca="1" si="3"/>
        <v>0</v>
      </c>
    </row>
    <row r="299" spans="1:23" ht="15">
      <c r="A299" s="4">
        <v>40311</v>
      </c>
      <c r="B299" s="1" t="s">
        <v>1432</v>
      </c>
      <c r="C299" s="1" t="s">
        <v>1433</v>
      </c>
      <c r="D299" s="1" t="s">
        <v>1434</v>
      </c>
      <c r="E299" s="5">
        <v>17</v>
      </c>
      <c r="F299" s="5">
        <v>17.05</v>
      </c>
      <c r="G299" s="5">
        <v>16.75</v>
      </c>
      <c r="H299" s="6">
        <v>1</v>
      </c>
      <c r="I299" s="1" t="s">
        <v>1435</v>
      </c>
      <c r="J299" s="2">
        <v>2.5499999999999998</v>
      </c>
      <c r="K299" s="2" t="s">
        <v>1436</v>
      </c>
      <c r="N299" s="3">
        <v>1</v>
      </c>
      <c r="S299" s="3">
        <f t="shared" ca="1" si="5"/>
        <v>10.130047912388775</v>
      </c>
      <c r="T299" s="2">
        <f t="shared" si="1"/>
        <v>-14.45</v>
      </c>
      <c r="U299" s="9">
        <f t="shared" ca="1" si="2"/>
        <v>-0.17078557859037391</v>
      </c>
      <c r="W299" s="3">
        <f t="shared" ca="1" si="3"/>
        <v>0</v>
      </c>
    </row>
    <row r="300" spans="1:23" ht="15">
      <c r="A300" s="4">
        <v>42221</v>
      </c>
      <c r="B300" s="1" t="s">
        <v>1437</v>
      </c>
      <c r="C300" s="1" t="s">
        <v>1438</v>
      </c>
      <c r="D300" s="1" t="s">
        <v>966</v>
      </c>
      <c r="E300" s="5">
        <v>14</v>
      </c>
      <c r="F300" s="5">
        <v>18</v>
      </c>
      <c r="G300" s="5">
        <v>16.25</v>
      </c>
      <c r="H300" s="6">
        <v>3</v>
      </c>
      <c r="I300" s="1" t="s">
        <v>1439</v>
      </c>
      <c r="J300" s="2">
        <v>5.63</v>
      </c>
      <c r="K300" s="2" t="s">
        <v>1440</v>
      </c>
      <c r="N300" s="8">
        <v>1</v>
      </c>
      <c r="S300" s="3">
        <f t="shared" ca="1" si="5"/>
        <v>4.900752908966461</v>
      </c>
      <c r="T300" s="2">
        <f t="shared" si="1"/>
        <v>-8.370000000000001</v>
      </c>
      <c r="U300" s="9">
        <f t="shared" ca="1" si="2"/>
        <v>-0.16962607773881566</v>
      </c>
      <c r="W300" s="3">
        <f t="shared" ca="1" si="3"/>
        <v>0</v>
      </c>
    </row>
    <row r="301" spans="1:23" ht="15">
      <c r="A301" s="4">
        <v>41600</v>
      </c>
      <c r="B301" s="1" t="s">
        <v>1441</v>
      </c>
      <c r="C301" s="1" t="s">
        <v>1442</v>
      </c>
      <c r="D301" s="1" t="s">
        <v>1443</v>
      </c>
      <c r="E301" s="5">
        <v>13</v>
      </c>
      <c r="F301" s="5">
        <v>20</v>
      </c>
      <c r="G301" s="5">
        <v>20.010000000000002</v>
      </c>
      <c r="H301" s="6">
        <v>3</v>
      </c>
      <c r="I301" s="1" t="s">
        <v>1444</v>
      </c>
      <c r="J301" s="2">
        <v>3.8</v>
      </c>
      <c r="K301" s="2" t="s">
        <v>1441</v>
      </c>
      <c r="N301" s="3">
        <v>1</v>
      </c>
      <c r="S301" s="3">
        <f t="shared" ca="1" si="5"/>
        <v>6.6009582477754964</v>
      </c>
      <c r="T301" s="2">
        <f t="shared" si="1"/>
        <v>-9.1999999999999993</v>
      </c>
      <c r="U301" s="9">
        <f t="shared" ca="1" si="2"/>
        <v>-0.16999931154695347</v>
      </c>
      <c r="W301" s="3">
        <f t="shared" ca="1" si="3"/>
        <v>0</v>
      </c>
    </row>
    <row r="302" spans="1:23" ht="15">
      <c r="A302" s="4">
        <v>38869</v>
      </c>
      <c r="B302" s="1" t="s">
        <v>1445</v>
      </c>
      <c r="C302" s="1" t="s">
        <v>1446</v>
      </c>
      <c r="D302" s="1" t="s">
        <v>1447</v>
      </c>
      <c r="E302" s="5">
        <v>13</v>
      </c>
      <c r="F302" s="5">
        <v>13</v>
      </c>
      <c r="G302" s="5">
        <v>13.25</v>
      </c>
      <c r="H302" s="6">
        <v>1</v>
      </c>
      <c r="I302" s="1" t="s">
        <v>1448</v>
      </c>
      <c r="J302" s="2">
        <v>0.94</v>
      </c>
      <c r="K302" s="2" t="s">
        <v>1449</v>
      </c>
      <c r="N302" s="3">
        <v>1</v>
      </c>
      <c r="S302" s="3">
        <f t="shared" ca="1" si="5"/>
        <v>14.078028747433265</v>
      </c>
      <c r="T302" s="2">
        <f t="shared" si="1"/>
        <v>-12.06</v>
      </c>
      <c r="U302" s="9">
        <f t="shared" ca="1" si="2"/>
        <v>-0.17021643889977489</v>
      </c>
      <c r="W302" s="3">
        <f t="shared" ca="1" si="3"/>
        <v>0</v>
      </c>
    </row>
    <row r="303" spans="1:23" ht="15">
      <c r="A303" s="4">
        <v>40892</v>
      </c>
      <c r="B303" s="1" t="s">
        <v>1450</v>
      </c>
      <c r="C303" s="1" t="s">
        <v>1451</v>
      </c>
      <c r="D303" s="1" t="s">
        <v>1452</v>
      </c>
      <c r="E303" s="5">
        <v>18</v>
      </c>
      <c r="F303" s="5">
        <v>17.72</v>
      </c>
      <c r="G303" s="5">
        <v>18.05</v>
      </c>
      <c r="H303" s="6">
        <v>1</v>
      </c>
      <c r="I303" s="1" t="s">
        <v>1453</v>
      </c>
      <c r="J303" s="2">
        <v>3.76</v>
      </c>
      <c r="K303" s="2" t="s">
        <v>1454</v>
      </c>
      <c r="N303" s="3">
        <v>1</v>
      </c>
      <c r="S303" s="3">
        <f t="shared" ca="1" si="5"/>
        <v>8.5393566050650236</v>
      </c>
      <c r="T303" s="2">
        <f t="shared" si="1"/>
        <v>-14.24</v>
      </c>
      <c r="U303" s="9">
        <f t="shared" ca="1" si="2"/>
        <v>-0.1675487806151309</v>
      </c>
      <c r="W303" s="3">
        <f t="shared" ca="1" si="3"/>
        <v>0</v>
      </c>
    </row>
    <row r="304" spans="1:23" ht="15">
      <c r="A304" s="4">
        <v>41775</v>
      </c>
      <c r="B304" s="1" t="s">
        <v>1455</v>
      </c>
      <c r="C304" s="16" t="s">
        <v>1456</v>
      </c>
      <c r="D304" s="1" t="s">
        <v>605</v>
      </c>
      <c r="E304" s="5">
        <v>9</v>
      </c>
      <c r="F304" s="5">
        <v>9.6999999999999993</v>
      </c>
      <c r="G304" s="5">
        <v>10.06</v>
      </c>
      <c r="H304" s="6">
        <v>1</v>
      </c>
      <c r="I304" s="1" t="s">
        <v>1457</v>
      </c>
      <c r="J304" s="2">
        <v>2.96</v>
      </c>
      <c r="K304" s="2" t="s">
        <v>1458</v>
      </c>
      <c r="N304" s="3">
        <v>1</v>
      </c>
      <c r="S304" s="3">
        <f t="shared" ca="1" si="5"/>
        <v>6.1218343600273784</v>
      </c>
      <c r="T304" s="2">
        <f t="shared" si="1"/>
        <v>-6.04</v>
      </c>
      <c r="U304" s="9">
        <f t="shared" ca="1" si="2"/>
        <v>-0.16610740619703912</v>
      </c>
      <c r="W304" s="3">
        <f t="shared" ca="1" si="3"/>
        <v>0</v>
      </c>
    </row>
    <row r="305" spans="1:23" ht="15">
      <c r="A305" s="4">
        <v>42201</v>
      </c>
      <c r="B305" s="1" t="s">
        <v>1459</v>
      </c>
      <c r="C305" s="1" t="s">
        <v>1460</v>
      </c>
      <c r="D305" s="1" t="s">
        <v>1461</v>
      </c>
      <c r="E305" s="5">
        <v>16</v>
      </c>
      <c r="F305" s="5">
        <v>20.99</v>
      </c>
      <c r="G305" s="5">
        <v>20</v>
      </c>
      <c r="H305" s="6">
        <v>3</v>
      </c>
      <c r="I305" s="1" t="s">
        <v>1462</v>
      </c>
      <c r="J305" s="2">
        <v>6.55</v>
      </c>
      <c r="K305" s="2" t="s">
        <v>1463</v>
      </c>
      <c r="N305" s="3">
        <v>1</v>
      </c>
      <c r="S305" s="3">
        <f t="shared" ca="1" si="5"/>
        <v>4.9555099247091032</v>
      </c>
      <c r="T305" s="2">
        <f t="shared" si="1"/>
        <v>-9.4499999999999993</v>
      </c>
      <c r="U305" s="9">
        <f t="shared" ca="1" si="2"/>
        <v>-0.16492055055459065</v>
      </c>
      <c r="W305" s="3">
        <f t="shared" ca="1" si="3"/>
        <v>0</v>
      </c>
    </row>
    <row r="306" spans="1:23" ht="15">
      <c r="A306" s="4">
        <v>41670</v>
      </c>
      <c r="B306" s="1" t="s">
        <v>1464</v>
      </c>
      <c r="C306" s="1" t="s">
        <v>1465</v>
      </c>
      <c r="D306" s="1" t="s">
        <v>1466</v>
      </c>
      <c r="E306" s="5">
        <v>11</v>
      </c>
      <c r="F306" s="5">
        <v>11.5</v>
      </c>
      <c r="G306" s="5">
        <v>12.2</v>
      </c>
      <c r="H306" s="6">
        <v>1</v>
      </c>
      <c r="I306" s="1" t="s">
        <v>1467</v>
      </c>
      <c r="J306" s="7">
        <v>3.46</v>
      </c>
      <c r="K306" s="1" t="s">
        <v>1464</v>
      </c>
      <c r="N306" s="3">
        <v>1</v>
      </c>
      <c r="S306" s="3">
        <f t="shared" ca="1" si="5"/>
        <v>6.409308692676249</v>
      </c>
      <c r="T306" s="2">
        <f t="shared" si="1"/>
        <v>-7.54</v>
      </c>
      <c r="U306" s="9">
        <f t="shared" ca="1" si="2"/>
        <v>-0.16511429408599421</v>
      </c>
      <c r="W306" s="3">
        <f t="shared" ca="1" si="3"/>
        <v>0</v>
      </c>
    </row>
    <row r="307" spans="1:23" ht="15">
      <c r="A307" s="4">
        <v>43595</v>
      </c>
      <c r="B307" s="1" t="s">
        <v>1468</v>
      </c>
      <c r="C307" s="1" t="s">
        <v>1469</v>
      </c>
      <c r="D307" s="1" t="s">
        <v>1470</v>
      </c>
      <c r="E307" s="5">
        <v>45</v>
      </c>
      <c r="F307" s="5">
        <v>42</v>
      </c>
      <c r="G307" s="5">
        <v>41.57</v>
      </c>
      <c r="H307" s="6">
        <v>3</v>
      </c>
      <c r="I307" s="1" t="s">
        <v>1471</v>
      </c>
      <c r="J307" s="2">
        <v>37.08</v>
      </c>
      <c r="K307" s="2" t="s">
        <v>1472</v>
      </c>
      <c r="N307" s="3">
        <v>1</v>
      </c>
      <c r="S307" s="3">
        <f t="shared" ca="1" si="5"/>
        <v>1.1389459274469542</v>
      </c>
      <c r="T307" s="2">
        <f t="shared" si="1"/>
        <v>-7.9200000000000017</v>
      </c>
      <c r="U307" s="9">
        <f t="shared" ca="1" si="2"/>
        <v>-0.15630847287473715</v>
      </c>
      <c r="W307" s="3">
        <f t="shared" ca="1" si="3"/>
        <v>0</v>
      </c>
    </row>
    <row r="308" spans="1:23" ht="15">
      <c r="A308" s="4">
        <v>42356</v>
      </c>
      <c r="B308" s="1" t="s">
        <v>1473</v>
      </c>
      <c r="C308" s="1" t="s">
        <v>1474</v>
      </c>
      <c r="D308" s="1" t="s">
        <v>1018</v>
      </c>
      <c r="E308" s="5">
        <v>10</v>
      </c>
      <c r="F308" s="5">
        <v>10</v>
      </c>
      <c r="G308" s="5">
        <v>9.1</v>
      </c>
      <c r="H308" s="6">
        <v>1</v>
      </c>
      <c r="I308" s="1" t="s">
        <v>1475</v>
      </c>
      <c r="J308" s="2">
        <v>4.5</v>
      </c>
      <c r="K308" s="2" t="s">
        <v>1476</v>
      </c>
      <c r="N308" s="3">
        <v>1</v>
      </c>
      <c r="S308" s="3">
        <f t="shared" ca="1" si="5"/>
        <v>4.5311430527036274</v>
      </c>
      <c r="T308" s="2">
        <f t="shared" si="1"/>
        <v>-5.5</v>
      </c>
      <c r="U308" s="9">
        <f t="shared" ca="1" si="2"/>
        <v>-0.16157198191667821</v>
      </c>
      <c r="W308" s="3">
        <f t="shared" ca="1" si="3"/>
        <v>0</v>
      </c>
    </row>
    <row r="309" spans="1:23" ht="15">
      <c r="A309" s="4">
        <v>43229</v>
      </c>
      <c r="B309" s="1" t="s">
        <v>1477</v>
      </c>
      <c r="C309" s="1" t="s">
        <v>1478</v>
      </c>
      <c r="D309" s="1" t="s">
        <v>1479</v>
      </c>
      <c r="E309" s="5">
        <v>34</v>
      </c>
      <c r="F309" s="5">
        <v>36.25</v>
      </c>
      <c r="G309" s="5">
        <v>37.159999999999997</v>
      </c>
      <c r="H309" s="6">
        <v>2</v>
      </c>
      <c r="I309" s="1" t="s">
        <v>1480</v>
      </c>
      <c r="J309" s="2">
        <v>23.46</v>
      </c>
      <c r="K309" s="2" t="s">
        <v>1481</v>
      </c>
      <c r="N309" s="3">
        <v>1</v>
      </c>
      <c r="S309" s="3">
        <f t="shared" ca="1" si="5"/>
        <v>2.1409993155373033</v>
      </c>
      <c r="T309" s="2">
        <f t="shared" si="1"/>
        <v>-10.54</v>
      </c>
      <c r="U309" s="9">
        <f t="shared" ca="1" si="2"/>
        <v>-0.15912588200038125</v>
      </c>
      <c r="W309" s="3">
        <f t="shared" ca="1" si="3"/>
        <v>0</v>
      </c>
    </row>
    <row r="310" spans="1:23" ht="15">
      <c r="A310" s="4">
        <v>41851</v>
      </c>
      <c r="B310" s="1" t="s">
        <v>1482</v>
      </c>
      <c r="C310" s="1" t="s">
        <v>1483</v>
      </c>
      <c r="D310" s="1" t="s">
        <v>1484</v>
      </c>
      <c r="E310" s="5">
        <v>8</v>
      </c>
      <c r="F310" s="5">
        <v>8.01</v>
      </c>
      <c r="G310" s="5">
        <v>8</v>
      </c>
      <c r="H310" s="6">
        <v>1</v>
      </c>
      <c r="I310" s="1" t="s">
        <v>1485</v>
      </c>
      <c r="J310" s="2">
        <v>2.85</v>
      </c>
      <c r="K310" s="2" t="s">
        <v>1486</v>
      </c>
      <c r="N310" s="3">
        <v>1</v>
      </c>
      <c r="S310" s="3">
        <f t="shared" ca="1" si="5"/>
        <v>5.9137577002053385</v>
      </c>
      <c r="T310" s="2">
        <f t="shared" si="1"/>
        <v>-5.15</v>
      </c>
      <c r="U310" s="9">
        <f t="shared" ca="1" si="2"/>
        <v>-0.16014754867501058</v>
      </c>
      <c r="W310" s="3">
        <f t="shared" ca="1" si="3"/>
        <v>0</v>
      </c>
    </row>
    <row r="311" spans="1:23" ht="15">
      <c r="A311" s="4">
        <v>41572</v>
      </c>
      <c r="B311" s="1" t="s">
        <v>1487</v>
      </c>
      <c r="C311" s="1" t="s">
        <v>1488</v>
      </c>
      <c r="D311" s="1" t="s">
        <v>1489</v>
      </c>
      <c r="E311" s="5">
        <v>12</v>
      </c>
      <c r="F311" s="5">
        <v>11</v>
      </c>
      <c r="G311" s="5">
        <v>11.25</v>
      </c>
      <c r="H311" s="6">
        <v>2</v>
      </c>
      <c r="I311" s="1" t="s">
        <v>1490</v>
      </c>
      <c r="J311" s="2">
        <v>3.74</v>
      </c>
      <c r="K311" s="2" t="s">
        <v>1491</v>
      </c>
      <c r="N311" s="3">
        <v>1</v>
      </c>
      <c r="S311" s="3">
        <f t="shared" ca="1" si="5"/>
        <v>6.6776180698151952</v>
      </c>
      <c r="T311" s="2">
        <f t="shared" si="1"/>
        <v>-8.26</v>
      </c>
      <c r="U311" s="9">
        <f t="shared" ca="1" si="2"/>
        <v>-0.16019567516902389</v>
      </c>
      <c r="W311" s="3">
        <f t="shared" ca="1" si="3"/>
        <v>0</v>
      </c>
    </row>
    <row r="312" spans="1:23" ht="15">
      <c r="A312" s="4">
        <v>40080</v>
      </c>
      <c r="B312" s="1" t="s">
        <v>1492</v>
      </c>
      <c r="C312" s="1" t="s">
        <v>1493</v>
      </c>
      <c r="D312" s="1" t="s">
        <v>1494</v>
      </c>
      <c r="E312" s="5">
        <v>20</v>
      </c>
      <c r="F312" s="5">
        <v>19.5</v>
      </c>
      <c r="G312" s="5">
        <v>19.66</v>
      </c>
      <c r="H312" s="6">
        <v>1</v>
      </c>
      <c r="I312" s="1" t="s">
        <v>1495</v>
      </c>
      <c r="J312" s="2">
        <v>3.1</v>
      </c>
      <c r="K312" s="2" t="s">
        <v>1496</v>
      </c>
      <c r="N312" s="3">
        <v>1</v>
      </c>
      <c r="S312" s="3">
        <f t="shared" ca="1" si="5"/>
        <v>10.762491444216289</v>
      </c>
      <c r="T312" s="2">
        <f t="shared" si="1"/>
        <v>-16.899999999999999</v>
      </c>
      <c r="U312" s="9">
        <f t="shared" ca="1" si="2"/>
        <v>-0.15905143086557882</v>
      </c>
      <c r="W312" s="3">
        <f t="shared" ca="1" si="3"/>
        <v>0</v>
      </c>
    </row>
    <row r="313" spans="1:23" ht="15">
      <c r="A313" s="4">
        <v>39429</v>
      </c>
      <c r="B313" s="1" t="s">
        <v>1497</v>
      </c>
      <c r="C313" s="1" t="s">
        <v>1498</v>
      </c>
      <c r="D313" s="1" t="s">
        <v>1499</v>
      </c>
      <c r="E313" s="5">
        <v>10</v>
      </c>
      <c r="F313" s="5">
        <v>10</v>
      </c>
      <c r="G313" s="5">
        <v>10.25</v>
      </c>
      <c r="H313" s="6">
        <v>1</v>
      </c>
      <c r="I313" s="1" t="s">
        <v>1500</v>
      </c>
      <c r="J313" s="2">
        <v>1.1499999999999999</v>
      </c>
      <c r="K313" s="2" t="s">
        <v>1501</v>
      </c>
      <c r="N313" s="3">
        <v>1</v>
      </c>
      <c r="S313" s="3">
        <f t="shared" ca="1" si="5"/>
        <v>12.544832306639288</v>
      </c>
      <c r="T313" s="2">
        <f t="shared" si="1"/>
        <v>-8.85</v>
      </c>
      <c r="U313" s="9">
        <f t="shared" ca="1" si="2"/>
        <v>-0.15836386174952866</v>
      </c>
      <c r="W313" s="3">
        <f t="shared" ca="1" si="3"/>
        <v>0</v>
      </c>
    </row>
    <row r="314" spans="1:23" ht="15">
      <c r="A314" s="10">
        <v>41740</v>
      </c>
      <c r="B314" s="11" t="s">
        <v>1502</v>
      </c>
      <c r="C314" s="11" t="s">
        <v>1503</v>
      </c>
      <c r="D314" s="11" t="s">
        <v>1504</v>
      </c>
      <c r="E314" s="12">
        <v>20</v>
      </c>
      <c r="F314" s="12">
        <v>21.5</v>
      </c>
      <c r="G314" s="12">
        <v>22.2</v>
      </c>
      <c r="H314" s="13">
        <v>2</v>
      </c>
      <c r="I314" s="11" t="s">
        <v>1505</v>
      </c>
      <c r="J314" s="2">
        <v>6.95</v>
      </c>
      <c r="K314" s="2" t="s">
        <v>1506</v>
      </c>
      <c r="N314" s="3">
        <v>1</v>
      </c>
      <c r="S314" s="3">
        <f t="shared" ca="1" si="5"/>
        <v>6.2176591375770016</v>
      </c>
      <c r="T314" s="2">
        <f t="shared" si="1"/>
        <v>-13.05</v>
      </c>
      <c r="U314" s="9">
        <f t="shared" ca="1" si="2"/>
        <v>-0.15633363120574262</v>
      </c>
      <c r="W314" s="3">
        <f t="shared" ca="1" si="3"/>
        <v>0</v>
      </c>
    </row>
    <row r="315" spans="1:23" ht="15">
      <c r="A315" s="4">
        <v>43041</v>
      </c>
      <c r="B315" s="1" t="s">
        <v>1507</v>
      </c>
      <c r="C315" s="1" t="s">
        <v>1508</v>
      </c>
      <c r="D315" s="1" t="s">
        <v>1509</v>
      </c>
      <c r="E315" s="5">
        <v>12</v>
      </c>
      <c r="F315" s="5">
        <v>8</v>
      </c>
      <c r="G315" s="5">
        <v>7.07</v>
      </c>
      <c r="H315" s="6">
        <v>2</v>
      </c>
      <c r="I315" s="1" t="s">
        <v>1510</v>
      </c>
      <c r="J315" s="2">
        <v>7.69</v>
      </c>
      <c r="K315" s="2" t="s">
        <v>1511</v>
      </c>
      <c r="N315" s="3">
        <v>1</v>
      </c>
      <c r="S315" s="3">
        <f t="shared" ca="1" si="5"/>
        <v>2.6557152635181382</v>
      </c>
      <c r="T315" s="2">
        <f t="shared" si="1"/>
        <v>-4.3099999999999996</v>
      </c>
      <c r="U315" s="9">
        <f t="shared" ca="1" si="2"/>
        <v>-0.15427228606775867</v>
      </c>
      <c r="W315" s="3">
        <f t="shared" ca="1" si="3"/>
        <v>0</v>
      </c>
    </row>
    <row r="316" spans="1:23" ht="15">
      <c r="A316" s="10">
        <v>42586</v>
      </c>
      <c r="B316" s="11" t="s">
        <v>1512</v>
      </c>
      <c r="C316" s="11" t="s">
        <v>1513</v>
      </c>
      <c r="D316" s="11" t="s">
        <v>1514</v>
      </c>
      <c r="E316" s="12">
        <v>15</v>
      </c>
      <c r="F316" s="12">
        <v>16.25</v>
      </c>
      <c r="G316" s="12">
        <v>16.309999999999999</v>
      </c>
      <c r="H316" s="13">
        <v>1</v>
      </c>
      <c r="I316" s="11" t="s">
        <v>1515</v>
      </c>
      <c r="J316" s="2">
        <v>7.8</v>
      </c>
      <c r="K316" s="2" t="s">
        <v>1516</v>
      </c>
      <c r="N316" s="3">
        <v>1</v>
      </c>
      <c r="S316" s="3">
        <f t="shared" ca="1" si="5"/>
        <v>3.9014373716632442</v>
      </c>
      <c r="T316" s="2">
        <f t="shared" si="1"/>
        <v>-7.2</v>
      </c>
      <c r="U316" s="9">
        <f t="shared" ca="1" si="2"/>
        <v>-0.1543178327133371</v>
      </c>
      <c r="W316" s="3">
        <f t="shared" ca="1" si="3"/>
        <v>0</v>
      </c>
    </row>
    <row r="317" spans="1:23" ht="15">
      <c r="A317" s="4">
        <v>40949</v>
      </c>
      <c r="B317" s="1" t="s">
        <v>1517</v>
      </c>
      <c r="C317" s="1" t="s">
        <v>1518</v>
      </c>
      <c r="D317" s="1" t="s">
        <v>1519</v>
      </c>
      <c r="E317" s="5">
        <v>5</v>
      </c>
      <c r="F317" s="5">
        <v>5.75</v>
      </c>
      <c r="G317" s="5">
        <v>5.25</v>
      </c>
      <c r="H317" s="6">
        <v>1</v>
      </c>
      <c r="I317" s="1" t="s">
        <v>1520</v>
      </c>
      <c r="J317" s="2">
        <v>1.24</v>
      </c>
      <c r="K317" s="2" t="s">
        <v>1521</v>
      </c>
      <c r="N317" s="3">
        <v>1</v>
      </c>
      <c r="S317" s="3">
        <f t="shared" ca="1" si="5"/>
        <v>8.3832991101984948</v>
      </c>
      <c r="T317" s="2">
        <f t="shared" si="1"/>
        <v>-3.76</v>
      </c>
      <c r="U317" s="9">
        <f t="shared" ca="1" si="2"/>
        <v>-0.15322641606553411</v>
      </c>
      <c r="W317" s="3">
        <f t="shared" ca="1" si="3"/>
        <v>0</v>
      </c>
    </row>
    <row r="318" spans="1:23" ht="15">
      <c r="A318" s="4">
        <v>38666</v>
      </c>
      <c r="B318" s="1" t="s">
        <v>1522</v>
      </c>
      <c r="C318" s="1" t="s">
        <v>1523</v>
      </c>
      <c r="D318" s="1" t="s">
        <v>1524</v>
      </c>
      <c r="E318" s="5">
        <v>18</v>
      </c>
      <c r="F318" s="5">
        <v>17.75</v>
      </c>
      <c r="G318" s="5">
        <v>18.55</v>
      </c>
      <c r="H318" s="6">
        <v>1</v>
      </c>
      <c r="I318" s="1" t="s">
        <v>1525</v>
      </c>
      <c r="J318" s="2">
        <v>1.58</v>
      </c>
      <c r="K318" s="2" t="s">
        <v>1526</v>
      </c>
      <c r="N318" s="3">
        <v>1</v>
      </c>
      <c r="S318" s="3">
        <f t="shared" ca="1" si="5"/>
        <v>14.633812457221081</v>
      </c>
      <c r="T318" s="2">
        <f t="shared" si="1"/>
        <v>-16.420000000000002</v>
      </c>
      <c r="U318" s="9">
        <f t="shared" ca="1" si="2"/>
        <v>-0.15316987514900304</v>
      </c>
      <c r="W318" s="3">
        <f t="shared" ca="1" si="3"/>
        <v>0</v>
      </c>
    </row>
    <row r="319" spans="1:23" ht="15">
      <c r="A319" s="4">
        <v>41956</v>
      </c>
      <c r="B319" s="1" t="s">
        <v>1527</v>
      </c>
      <c r="C319" s="1" t="s">
        <v>1528</v>
      </c>
      <c r="D319" s="1" t="s">
        <v>865</v>
      </c>
      <c r="E319" s="5">
        <v>8</v>
      </c>
      <c r="F319" s="5">
        <v>8.26</v>
      </c>
      <c r="G319" s="5">
        <v>9.15</v>
      </c>
      <c r="H319" s="6">
        <v>1</v>
      </c>
      <c r="I319" s="1" t="s">
        <v>1529</v>
      </c>
      <c r="J319" s="2">
        <v>3.18</v>
      </c>
      <c r="K319" s="2" t="s">
        <v>1530</v>
      </c>
      <c r="N319" s="3">
        <v>1</v>
      </c>
      <c r="S319" s="3">
        <f t="shared" ca="1" si="5"/>
        <v>5.6262833675564679</v>
      </c>
      <c r="T319" s="2">
        <f t="shared" si="1"/>
        <v>-4.82</v>
      </c>
      <c r="U319" s="9">
        <f t="shared" ca="1" si="2"/>
        <v>-0.15123533064232342</v>
      </c>
      <c r="W319" s="3">
        <f t="shared" ca="1" si="3"/>
        <v>0</v>
      </c>
    </row>
    <row r="320" spans="1:23" ht="15">
      <c r="A320" s="10">
        <v>42769</v>
      </c>
      <c r="B320" s="11" t="s">
        <v>1531</v>
      </c>
      <c r="C320" s="11" t="s">
        <v>1532</v>
      </c>
      <c r="D320" s="11" t="s">
        <v>1533</v>
      </c>
      <c r="E320" s="12">
        <v>18</v>
      </c>
      <c r="F320" s="12">
        <v>18.11</v>
      </c>
      <c r="G320" s="12">
        <v>20.64</v>
      </c>
      <c r="H320" s="13">
        <v>1</v>
      </c>
      <c r="I320" s="11" t="s">
        <v>1534</v>
      </c>
      <c r="J320" s="2">
        <v>10.44</v>
      </c>
      <c r="K320" s="2" t="s">
        <v>1535</v>
      </c>
      <c r="N320" s="3">
        <v>1</v>
      </c>
      <c r="S320" s="3">
        <f t="shared" ca="1" si="5"/>
        <v>3.40041067761807</v>
      </c>
      <c r="T320" s="2">
        <f t="shared" si="1"/>
        <v>-7.5600000000000005</v>
      </c>
      <c r="U320" s="9">
        <f t="shared" ca="1" si="2"/>
        <v>-0.14802195871793977</v>
      </c>
      <c r="W320" s="3">
        <f t="shared" ca="1" si="3"/>
        <v>0</v>
      </c>
    </row>
    <row r="321" spans="1:23" ht="15">
      <c r="A321" s="4">
        <v>43132</v>
      </c>
      <c r="B321" s="1" t="s">
        <v>1536</v>
      </c>
      <c r="C321" s="1" t="s">
        <v>1537</v>
      </c>
      <c r="D321" s="1" t="s">
        <v>1538</v>
      </c>
      <c r="E321" s="5">
        <v>12</v>
      </c>
      <c r="F321" s="5">
        <v>15.33</v>
      </c>
      <c r="G321" s="5">
        <v>13.64</v>
      </c>
      <c r="H321" s="6">
        <v>2</v>
      </c>
      <c r="I321" s="1" t="s">
        <v>1539</v>
      </c>
      <c r="J321" s="2">
        <v>8.19</v>
      </c>
      <c r="K321" s="2" t="s">
        <v>1540</v>
      </c>
      <c r="N321" s="8">
        <v>1</v>
      </c>
      <c r="S321" s="3">
        <f t="shared" ca="1" si="5"/>
        <v>2.406570841889117</v>
      </c>
      <c r="T321" s="2">
        <f t="shared" si="1"/>
        <v>-3.8100000000000005</v>
      </c>
      <c r="U321" s="9">
        <f t="shared" ca="1" si="2"/>
        <v>-0.14677250752489401</v>
      </c>
      <c r="W321" s="3">
        <f t="shared" ca="1" si="3"/>
        <v>0</v>
      </c>
    </row>
    <row r="322" spans="1:23" ht="15">
      <c r="A322" s="4">
        <v>43504</v>
      </c>
      <c r="B322" s="1" t="s">
        <v>1541</v>
      </c>
      <c r="C322" s="1" t="s">
        <v>1542</v>
      </c>
      <c r="D322" s="1" t="s">
        <v>1543</v>
      </c>
      <c r="E322" s="5">
        <v>16</v>
      </c>
      <c r="F322" s="5">
        <v>19</v>
      </c>
      <c r="G322" s="5">
        <v>17.940000000000001</v>
      </c>
      <c r="H322" s="6">
        <v>2</v>
      </c>
      <c r="I322" s="1" t="s">
        <v>1544</v>
      </c>
      <c r="J322" s="2">
        <v>12.91</v>
      </c>
      <c r="K322" s="2" t="s">
        <v>1545</v>
      </c>
      <c r="N322" s="3">
        <v>1</v>
      </c>
      <c r="S322" s="3">
        <f t="shared" ca="1" si="5"/>
        <v>1.3880903490759753</v>
      </c>
      <c r="T322" s="2">
        <f t="shared" si="1"/>
        <v>-3.09</v>
      </c>
      <c r="U322" s="9">
        <f t="shared" ca="1" si="2"/>
        <v>-0.14323462657697617</v>
      </c>
      <c r="W322" s="3">
        <f t="shared" ca="1" si="3"/>
        <v>0</v>
      </c>
    </row>
    <row r="323" spans="1:23" ht="15">
      <c r="A323" s="4">
        <v>42628</v>
      </c>
      <c r="B323" s="1" t="s">
        <v>1546</v>
      </c>
      <c r="C323" s="1" t="s">
        <v>1547</v>
      </c>
      <c r="D323" s="1" t="s">
        <v>1548</v>
      </c>
      <c r="E323" s="5">
        <v>22.5</v>
      </c>
      <c r="F323" s="5">
        <v>26.5</v>
      </c>
      <c r="G323" s="5">
        <v>26.2</v>
      </c>
      <c r="H323" s="6">
        <v>2</v>
      </c>
      <c r="I323" s="1" t="s">
        <v>1549</v>
      </c>
      <c r="J323" s="2">
        <v>12.37</v>
      </c>
      <c r="K323" s="2" t="s">
        <v>1546</v>
      </c>
      <c r="N323" s="3">
        <v>1</v>
      </c>
      <c r="S323" s="3">
        <f t="shared" ca="1" si="5"/>
        <v>3.786447638603696</v>
      </c>
      <c r="T323" s="2">
        <f t="shared" si="1"/>
        <v>-10.130000000000001</v>
      </c>
      <c r="U323" s="9">
        <f t="shared" ca="1" si="2"/>
        <v>-0.14614624827207801</v>
      </c>
      <c r="W323" s="3">
        <f t="shared" ca="1" si="3"/>
        <v>0</v>
      </c>
    </row>
    <row r="324" spans="1:23" ht="15">
      <c r="A324" s="4">
        <v>40865</v>
      </c>
      <c r="B324" s="1" t="s">
        <v>1550</v>
      </c>
      <c r="C324" s="1" t="s">
        <v>1551</v>
      </c>
      <c r="D324" s="1" t="s">
        <v>503</v>
      </c>
      <c r="E324" s="5">
        <v>12</v>
      </c>
      <c r="F324" s="5">
        <v>12</v>
      </c>
      <c r="G324" s="5">
        <v>12</v>
      </c>
      <c r="H324" s="6">
        <v>1</v>
      </c>
      <c r="I324" s="1" t="s">
        <v>1552</v>
      </c>
      <c r="J324" s="2">
        <v>3.09</v>
      </c>
      <c r="K324" s="2" t="s">
        <v>1553</v>
      </c>
      <c r="N324" s="3">
        <v>1</v>
      </c>
      <c r="S324" s="3">
        <f t="shared" ca="1" si="5"/>
        <v>8.6132785763175903</v>
      </c>
      <c r="T324" s="2">
        <f t="shared" si="1"/>
        <v>-8.91</v>
      </c>
      <c r="U324" s="9">
        <f t="shared" ca="1" si="2"/>
        <v>-0.14573748655078533</v>
      </c>
      <c r="W324" s="3">
        <f t="shared" ca="1" si="3"/>
        <v>0</v>
      </c>
    </row>
    <row r="325" spans="1:23" ht="15">
      <c r="A325" s="4">
        <v>41626</v>
      </c>
      <c r="B325" s="1" t="s">
        <v>1554</v>
      </c>
      <c r="C325" s="1" t="s">
        <v>1555</v>
      </c>
      <c r="D325" s="1" t="s">
        <v>1556</v>
      </c>
      <c r="E325" s="5">
        <v>18</v>
      </c>
      <c r="F325" s="5">
        <v>19.2</v>
      </c>
      <c r="G325" s="5">
        <v>18.899999999999999</v>
      </c>
      <c r="H325" s="6">
        <v>2</v>
      </c>
      <c r="I325" s="1" t="s">
        <v>1557</v>
      </c>
      <c r="J325" s="2">
        <v>6.45</v>
      </c>
      <c r="K325" s="2" t="s">
        <v>1558</v>
      </c>
      <c r="N325" s="3">
        <v>1</v>
      </c>
      <c r="S325" s="3">
        <f t="shared" ca="1" si="5"/>
        <v>6.5297741273100618</v>
      </c>
      <c r="T325" s="2">
        <f t="shared" si="1"/>
        <v>-11.55</v>
      </c>
      <c r="U325" s="9">
        <f t="shared" ca="1" si="2"/>
        <v>-0.1454421482186431</v>
      </c>
      <c r="W325" s="3">
        <f t="shared" ca="1" si="3"/>
        <v>0</v>
      </c>
    </row>
    <row r="326" spans="1:23" ht="15">
      <c r="A326" s="4">
        <v>40940</v>
      </c>
      <c r="B326" s="1" t="s">
        <v>1559</v>
      </c>
      <c r="C326" s="1" t="s">
        <v>1560</v>
      </c>
      <c r="D326" s="1" t="s">
        <v>1561</v>
      </c>
      <c r="E326" s="5">
        <v>17</v>
      </c>
      <c r="F326" s="5">
        <v>17.25</v>
      </c>
      <c r="G326" s="5">
        <v>16</v>
      </c>
      <c r="H326" s="6">
        <v>2</v>
      </c>
      <c r="I326" s="1" t="s">
        <v>1562</v>
      </c>
      <c r="J326" s="2">
        <v>4.58</v>
      </c>
      <c r="K326" s="2" t="s">
        <v>1563</v>
      </c>
      <c r="N326" s="3">
        <v>1</v>
      </c>
      <c r="S326" s="3">
        <f t="shared" ca="1" si="5"/>
        <v>8.4079397672826826</v>
      </c>
      <c r="T326" s="2">
        <f t="shared" si="1"/>
        <v>-12.42</v>
      </c>
      <c r="U326" s="9">
        <f t="shared" ca="1" si="2"/>
        <v>-0.14442816554943783</v>
      </c>
      <c r="W326" s="3">
        <f t="shared" ca="1" si="3"/>
        <v>0</v>
      </c>
    </row>
    <row r="327" spans="1:23" ht="15">
      <c r="A327" s="4">
        <v>42942</v>
      </c>
      <c r="B327" s="1" t="s">
        <v>1564</v>
      </c>
      <c r="C327" s="1" t="s">
        <v>1565</v>
      </c>
      <c r="D327" s="1" t="s">
        <v>1566</v>
      </c>
      <c r="E327" s="5">
        <v>23</v>
      </c>
      <c r="F327" s="5">
        <v>23.32</v>
      </c>
      <c r="G327" s="5">
        <v>23.35</v>
      </c>
      <c r="H327" s="6">
        <v>2</v>
      </c>
      <c r="I327" s="1" t="s">
        <v>1567</v>
      </c>
      <c r="J327" s="2">
        <v>14.68</v>
      </c>
      <c r="K327" s="2" t="s">
        <v>1564</v>
      </c>
      <c r="N327" s="3">
        <v>1</v>
      </c>
      <c r="S327" s="3">
        <f t="shared" ca="1" si="5"/>
        <v>2.9267624914442161</v>
      </c>
      <c r="T327" s="2">
        <f t="shared" si="1"/>
        <v>-8.32</v>
      </c>
      <c r="U327" s="9">
        <f t="shared" ca="1" si="2"/>
        <v>-0.14222601311185989</v>
      </c>
      <c r="W327" s="3">
        <f t="shared" ca="1" si="3"/>
        <v>0</v>
      </c>
    </row>
    <row r="328" spans="1:23" ht="15">
      <c r="A328" s="4">
        <v>42936</v>
      </c>
      <c r="B328" s="1" t="s">
        <v>1568</v>
      </c>
      <c r="C328" s="1" t="s">
        <v>1569</v>
      </c>
      <c r="D328" s="1" t="s">
        <v>1570</v>
      </c>
      <c r="E328" s="5">
        <v>8</v>
      </c>
      <c r="F328" s="5">
        <v>9.5</v>
      </c>
      <c r="G328" s="5">
        <v>11.25</v>
      </c>
      <c r="H328" s="6">
        <v>1</v>
      </c>
      <c r="I328" s="1" t="s">
        <v>1571</v>
      </c>
      <c r="J328" s="2">
        <v>5.0999999999999996</v>
      </c>
      <c r="K328" s="2" t="s">
        <v>1572</v>
      </c>
      <c r="N328" s="3">
        <v>1</v>
      </c>
      <c r="S328" s="3">
        <f t="shared" ca="1" si="5"/>
        <v>2.9431895961670089</v>
      </c>
      <c r="T328" s="2">
        <f t="shared" si="1"/>
        <v>-2.9000000000000004</v>
      </c>
      <c r="U328" s="9">
        <f t="shared" ca="1" si="2"/>
        <v>-0.14183907838926202</v>
      </c>
      <c r="W328" s="3">
        <f t="shared" ca="1" si="3"/>
        <v>0</v>
      </c>
    </row>
    <row r="329" spans="1:23" ht="15">
      <c r="A329" s="10">
        <v>43279</v>
      </c>
      <c r="B329" s="11" t="s">
        <v>1573</v>
      </c>
      <c r="C329" s="11" t="s">
        <v>1574</v>
      </c>
      <c r="D329" s="11" t="s">
        <v>1575</v>
      </c>
      <c r="E329" s="12">
        <v>22</v>
      </c>
      <c r="F329" s="12">
        <v>21.25</v>
      </c>
      <c r="G329" s="12">
        <v>21.4</v>
      </c>
      <c r="H329" s="13">
        <v>2</v>
      </c>
      <c r="I329" s="11" t="s">
        <v>1576</v>
      </c>
      <c r="J329" s="2">
        <v>16.260000000000002</v>
      </c>
      <c r="K329" s="2" t="s">
        <v>1577</v>
      </c>
      <c r="N329" s="3">
        <v>1</v>
      </c>
      <c r="S329" s="3">
        <f t="shared" ca="1" si="5"/>
        <v>2.0041067761806981</v>
      </c>
      <c r="T329" s="2">
        <f t="shared" si="1"/>
        <v>-5.7399999999999984</v>
      </c>
      <c r="U329" s="9">
        <f t="shared" ca="1" si="2"/>
        <v>-0.14002968332021271</v>
      </c>
      <c r="W329" s="3">
        <f t="shared" ca="1" si="3"/>
        <v>0</v>
      </c>
    </row>
    <row r="330" spans="1:23" ht="15">
      <c r="A330" s="10">
        <v>41193</v>
      </c>
      <c r="B330" s="11" t="s">
        <v>1578</v>
      </c>
      <c r="C330" s="11" t="s">
        <v>1579</v>
      </c>
      <c r="D330" s="11" t="s">
        <v>1580</v>
      </c>
      <c r="E330" s="12">
        <v>27</v>
      </c>
      <c r="F330" s="12">
        <v>32.85</v>
      </c>
      <c r="G330" s="12">
        <v>34.200000000000003</v>
      </c>
      <c r="H330" s="13">
        <v>2</v>
      </c>
      <c r="I330" s="11" t="s">
        <v>1581</v>
      </c>
      <c r="J330" s="2">
        <v>8.24</v>
      </c>
      <c r="K330" s="2" t="s">
        <v>1582</v>
      </c>
      <c r="N330" s="3">
        <v>1</v>
      </c>
      <c r="S330" s="3">
        <f t="shared" ca="1" si="5"/>
        <v>7.7152635181382614</v>
      </c>
      <c r="T330" s="2">
        <f t="shared" si="1"/>
        <v>-18.759999999999998</v>
      </c>
      <c r="U330" s="9">
        <f t="shared" ca="1" si="2"/>
        <v>-0.1425819564243842</v>
      </c>
      <c r="W330" s="3">
        <f t="shared" ca="1" si="3"/>
        <v>0</v>
      </c>
    </row>
    <row r="331" spans="1:23" ht="15">
      <c r="A331" s="4">
        <v>38447</v>
      </c>
      <c r="B331" s="1" t="s">
        <v>1583</v>
      </c>
      <c r="C331" s="1" t="s">
        <v>1584</v>
      </c>
      <c r="D331" s="1" t="s">
        <v>1585</v>
      </c>
      <c r="E331" s="5">
        <v>19</v>
      </c>
      <c r="F331" s="5">
        <v>20.260000000000002</v>
      </c>
      <c r="G331" s="5">
        <v>21.03</v>
      </c>
      <c r="H331" s="6">
        <v>2</v>
      </c>
      <c r="I331" s="1" t="s">
        <v>1586</v>
      </c>
      <c r="J331" s="2">
        <v>1.83</v>
      </c>
      <c r="K331" s="2" t="s">
        <v>1587</v>
      </c>
      <c r="N331" s="3">
        <v>1</v>
      </c>
      <c r="S331" s="3">
        <f t="shared" ca="1" si="5"/>
        <v>15.233401779603012</v>
      </c>
      <c r="T331" s="2">
        <f t="shared" si="1"/>
        <v>-17.170000000000002</v>
      </c>
      <c r="U331" s="9">
        <f t="shared" ca="1" si="2"/>
        <v>-0.14240034268726864</v>
      </c>
      <c r="W331" s="3">
        <f t="shared" ca="1" si="3"/>
        <v>0</v>
      </c>
    </row>
    <row r="332" spans="1:23" ht="15">
      <c r="A332" s="4">
        <v>41535</v>
      </c>
      <c r="B332" s="1" t="s">
        <v>1588</v>
      </c>
      <c r="C332" s="1" t="s">
        <v>1589</v>
      </c>
      <c r="D332" s="1" t="s">
        <v>1590</v>
      </c>
      <c r="E332" s="5">
        <v>13</v>
      </c>
      <c r="F332" s="5">
        <v>16</v>
      </c>
      <c r="G332" s="5">
        <v>13.08</v>
      </c>
      <c r="H332" s="6">
        <v>3</v>
      </c>
      <c r="I332" s="1" t="s">
        <v>1591</v>
      </c>
      <c r="J332" s="2">
        <v>4.62</v>
      </c>
      <c r="K332" s="2" t="s">
        <v>1592</v>
      </c>
      <c r="N332" s="3">
        <v>1</v>
      </c>
      <c r="S332" s="3">
        <f t="shared" ca="1" si="5"/>
        <v>6.7789185489390826</v>
      </c>
      <c r="T332" s="2">
        <f t="shared" si="1"/>
        <v>-8.379999999999999</v>
      </c>
      <c r="U332" s="9">
        <f t="shared" ca="1" si="2"/>
        <v>-0.14153856802049958</v>
      </c>
      <c r="W332" s="3">
        <f t="shared" ca="1" si="3"/>
        <v>0</v>
      </c>
    </row>
    <row r="333" spans="1:23" ht="15">
      <c r="A333" s="4">
        <v>41564</v>
      </c>
      <c r="B333" s="1" t="s">
        <v>1593</v>
      </c>
      <c r="C333" s="1" t="s">
        <v>1594</v>
      </c>
      <c r="D333" s="1" t="s">
        <v>327</v>
      </c>
      <c r="E333" s="5">
        <v>8.5</v>
      </c>
      <c r="F333" s="5">
        <v>7</v>
      </c>
      <c r="G333" s="5">
        <v>8.5500000000000007</v>
      </c>
      <c r="H333" s="6">
        <v>1</v>
      </c>
      <c r="I333" s="1" t="s">
        <v>1595</v>
      </c>
      <c r="J333" s="2">
        <v>3.06</v>
      </c>
      <c r="K333" s="2" t="s">
        <v>1596</v>
      </c>
      <c r="N333" s="3">
        <v>1</v>
      </c>
      <c r="S333" s="3">
        <f t="shared" ca="1" si="5"/>
        <v>6.6995208761122518</v>
      </c>
      <c r="T333" s="2">
        <f t="shared" si="1"/>
        <v>-5.4399999999999995</v>
      </c>
      <c r="U333" s="9">
        <f t="shared" ca="1" si="2"/>
        <v>-0.14143781430813007</v>
      </c>
      <c r="W333" s="3">
        <f t="shared" ca="1" si="3"/>
        <v>0</v>
      </c>
    </row>
    <row r="334" spans="1:23" ht="15">
      <c r="A334" s="4">
        <v>41353</v>
      </c>
      <c r="B334" s="1" t="s">
        <v>1597</v>
      </c>
      <c r="C334" s="1" t="s">
        <v>1598</v>
      </c>
      <c r="D334" s="1" t="s">
        <v>1599</v>
      </c>
      <c r="E334" s="5">
        <v>7</v>
      </c>
      <c r="F334" s="5">
        <v>7.2</v>
      </c>
      <c r="G334" s="5">
        <v>7</v>
      </c>
      <c r="H334" s="6">
        <v>1</v>
      </c>
      <c r="I334" s="1" t="s">
        <v>1600</v>
      </c>
      <c r="J334" s="2">
        <v>2.31</v>
      </c>
      <c r="K334" s="2" t="s">
        <v>1601</v>
      </c>
      <c r="N334" s="3">
        <v>1</v>
      </c>
      <c r="S334" s="3">
        <f t="shared" ca="1" si="5"/>
        <v>7.2772073921971252</v>
      </c>
      <c r="T334" s="2">
        <f t="shared" si="1"/>
        <v>-4.6899999999999995</v>
      </c>
      <c r="U334" s="9">
        <f t="shared" ca="1" si="2"/>
        <v>-0.14130996185120304</v>
      </c>
      <c r="W334" s="3">
        <f t="shared" ca="1" si="3"/>
        <v>0</v>
      </c>
    </row>
    <row r="335" spans="1:23" ht="15">
      <c r="A335" s="4">
        <v>41726</v>
      </c>
      <c r="B335" s="1" t="s">
        <v>1602</v>
      </c>
      <c r="C335" s="1" t="s">
        <v>1603</v>
      </c>
      <c r="D335" s="1" t="s">
        <v>1604</v>
      </c>
      <c r="E335" s="5">
        <v>6</v>
      </c>
      <c r="F335" s="5">
        <v>9.5</v>
      </c>
      <c r="G335" s="5">
        <v>10.58</v>
      </c>
      <c r="H335" s="6">
        <v>0</v>
      </c>
      <c r="I335" s="1" t="s">
        <v>1605</v>
      </c>
      <c r="J335" s="2">
        <v>2.3199999999999998</v>
      </c>
      <c r="K335" s="2" t="s">
        <v>1606</v>
      </c>
      <c r="N335" s="3">
        <v>1</v>
      </c>
      <c r="S335" s="3">
        <f t="shared" ca="1" si="5"/>
        <v>6.2559890485968515</v>
      </c>
      <c r="T335" s="2">
        <f t="shared" si="1"/>
        <v>-3.68</v>
      </c>
      <c r="U335" s="9">
        <f t="shared" ca="1" si="2"/>
        <v>-0.14091312037915771</v>
      </c>
      <c r="W335" s="3">
        <f t="shared" ca="1" si="3"/>
        <v>0</v>
      </c>
    </row>
    <row r="336" spans="1:23" ht="15">
      <c r="A336" s="4">
        <v>41319</v>
      </c>
      <c r="B336" s="1" t="s">
        <v>1607</v>
      </c>
      <c r="C336" s="1" t="s">
        <v>1608</v>
      </c>
      <c r="D336" s="1" t="s">
        <v>1609</v>
      </c>
      <c r="E336" s="5">
        <v>15</v>
      </c>
      <c r="F336" s="5">
        <v>14.6</v>
      </c>
      <c r="G336" s="5">
        <v>14.8</v>
      </c>
      <c r="H336" s="6">
        <v>1</v>
      </c>
      <c r="I336" s="1" t="s">
        <v>1610</v>
      </c>
      <c r="J336" s="2">
        <v>4.9000000000000004</v>
      </c>
      <c r="K336" s="2" t="s">
        <v>1611</v>
      </c>
      <c r="N336" s="3">
        <v>1</v>
      </c>
      <c r="S336" s="3">
        <f t="shared" ca="1" si="5"/>
        <v>7.3702943189596164</v>
      </c>
      <c r="T336" s="2">
        <f t="shared" si="1"/>
        <v>-10.1</v>
      </c>
      <c r="U336" s="9">
        <f t="shared" ca="1" si="2"/>
        <v>-0.14084040781663953</v>
      </c>
      <c r="W336" s="3">
        <f t="shared" ca="1" si="3"/>
        <v>0</v>
      </c>
    </row>
    <row r="337" spans="1:23" ht="15">
      <c r="A337" s="4">
        <v>40527</v>
      </c>
      <c r="B337" s="1" t="s">
        <v>1612</v>
      </c>
      <c r="C337" s="1" t="s">
        <v>1613</v>
      </c>
      <c r="D337" s="1" t="s">
        <v>1614</v>
      </c>
      <c r="E337" s="5">
        <v>12</v>
      </c>
      <c r="F337" s="5">
        <v>12</v>
      </c>
      <c r="G337" s="5">
        <v>12.55</v>
      </c>
      <c r="H337" s="6">
        <v>1</v>
      </c>
      <c r="I337" s="1" t="s">
        <v>1615</v>
      </c>
      <c r="J337" s="2">
        <v>2.86</v>
      </c>
      <c r="K337" s="2" t="s">
        <v>1616</v>
      </c>
      <c r="N337" s="3">
        <v>1</v>
      </c>
      <c r="S337" s="3">
        <f t="shared" ca="1" si="5"/>
        <v>9.5386721423682417</v>
      </c>
      <c r="T337" s="2">
        <f t="shared" si="1"/>
        <v>-9.14</v>
      </c>
      <c r="U337" s="9">
        <f t="shared" ca="1" si="2"/>
        <v>-0.13958831782011283</v>
      </c>
      <c r="W337" s="3">
        <f t="shared" ca="1" si="3"/>
        <v>0</v>
      </c>
    </row>
    <row r="338" spans="1:23" ht="15">
      <c r="A338" s="4">
        <v>38288</v>
      </c>
      <c r="B338" s="1" t="s">
        <v>1617</v>
      </c>
      <c r="C338" s="1" t="s">
        <v>1618</v>
      </c>
      <c r="D338" s="1" t="s">
        <v>1585</v>
      </c>
      <c r="E338" s="5">
        <v>21</v>
      </c>
      <c r="F338" s="5">
        <v>21</v>
      </c>
      <c r="G338" s="5">
        <v>20.5</v>
      </c>
      <c r="H338" s="6">
        <v>3</v>
      </c>
      <c r="I338" s="1" t="s">
        <v>1619</v>
      </c>
      <c r="J338" s="2">
        <v>2.0299999999999998</v>
      </c>
      <c r="K338" s="2" t="s">
        <v>1620</v>
      </c>
      <c r="N338" s="3">
        <v>1</v>
      </c>
      <c r="S338" s="3">
        <f t="shared" ca="1" si="5"/>
        <v>15.668720054757015</v>
      </c>
      <c r="T338" s="2">
        <f t="shared" si="1"/>
        <v>-18.97</v>
      </c>
      <c r="U338" s="9">
        <f t="shared" ca="1" si="2"/>
        <v>-0.13853245890446075</v>
      </c>
      <c r="W338" s="3">
        <f t="shared" ca="1" si="3"/>
        <v>0</v>
      </c>
    </row>
    <row r="339" spans="1:23" ht="15">
      <c r="A339" s="4">
        <v>40035</v>
      </c>
      <c r="B339" s="1" t="s">
        <v>1621</v>
      </c>
      <c r="C339" s="1" t="s">
        <v>1622</v>
      </c>
      <c r="D339" s="1" t="s">
        <v>1623</v>
      </c>
      <c r="E339" s="5">
        <v>17</v>
      </c>
      <c r="F339" s="5">
        <v>17.75</v>
      </c>
      <c r="G339" s="5">
        <v>16.829999999999998</v>
      </c>
      <c r="H339" s="6">
        <v>1</v>
      </c>
      <c r="I339" s="1" t="s">
        <v>1624</v>
      </c>
      <c r="J339" s="2">
        <v>3.4</v>
      </c>
      <c r="K339" s="2" t="s">
        <v>1625</v>
      </c>
      <c r="N339" s="3">
        <v>1</v>
      </c>
      <c r="S339" s="3">
        <f t="shared" ca="1" si="5"/>
        <v>10.885694729637235</v>
      </c>
      <c r="T339" s="2">
        <f t="shared" si="1"/>
        <v>-13.6</v>
      </c>
      <c r="U339" s="9">
        <f t="shared" ca="1" si="2"/>
        <v>-0.13743855560478535</v>
      </c>
      <c r="W339" s="3">
        <f t="shared" ca="1" si="3"/>
        <v>0</v>
      </c>
    </row>
    <row r="340" spans="1:23" ht="15">
      <c r="A340" s="10">
        <v>41600</v>
      </c>
      <c r="B340" s="11" t="s">
        <v>1626</v>
      </c>
      <c r="C340" s="11" t="s">
        <v>1627</v>
      </c>
      <c r="D340" s="11" t="s">
        <v>1628</v>
      </c>
      <c r="E340" s="12">
        <v>20</v>
      </c>
      <c r="F340" s="12">
        <v>29.5</v>
      </c>
      <c r="G340" s="12">
        <v>28.66</v>
      </c>
      <c r="H340" s="13">
        <v>3</v>
      </c>
      <c r="I340" s="11" t="s">
        <v>1629</v>
      </c>
      <c r="J340" s="2">
        <v>7.57</v>
      </c>
      <c r="K340" s="2" t="s">
        <v>1630</v>
      </c>
      <c r="N340" s="3">
        <v>1</v>
      </c>
      <c r="S340" s="3">
        <f t="shared" ca="1" si="5"/>
        <v>6.6009582477754964</v>
      </c>
      <c r="T340" s="2">
        <f t="shared" si="1"/>
        <v>-12.43</v>
      </c>
      <c r="U340" s="9">
        <f t="shared" ca="1" si="2"/>
        <v>-0.13686273149562855</v>
      </c>
      <c r="W340" s="3">
        <f t="shared" ca="1" si="3"/>
        <v>0</v>
      </c>
    </row>
    <row r="341" spans="1:23" ht="15">
      <c r="A341" s="4">
        <v>41438</v>
      </c>
      <c r="B341" s="1" t="s">
        <v>1631</v>
      </c>
      <c r="C341" s="1" t="s">
        <v>1632</v>
      </c>
      <c r="D341" s="1" t="s">
        <v>1633</v>
      </c>
      <c r="E341" s="5">
        <v>17.5</v>
      </c>
      <c r="F341" s="5">
        <v>17.3</v>
      </c>
      <c r="G341" s="5">
        <v>17.36</v>
      </c>
      <c r="H341" s="6">
        <v>3</v>
      </c>
      <c r="I341" s="1" t="s">
        <v>1634</v>
      </c>
      <c r="J341" s="7">
        <v>6.21</v>
      </c>
      <c r="K341" s="1" t="s">
        <v>1631</v>
      </c>
      <c r="N341" s="3">
        <v>1</v>
      </c>
      <c r="S341" s="3">
        <f t="shared" ca="1" si="5"/>
        <v>7.0444900752908968</v>
      </c>
      <c r="T341" s="2">
        <f t="shared" si="1"/>
        <v>-11.29</v>
      </c>
      <c r="U341" s="9">
        <f t="shared" ca="1" si="2"/>
        <v>-0.13676728794889326</v>
      </c>
      <c r="W341" s="3">
        <f t="shared" ca="1" si="3"/>
        <v>0</v>
      </c>
    </row>
    <row r="342" spans="1:23" ht="15">
      <c r="A342" s="4">
        <v>40745</v>
      </c>
      <c r="B342" s="1" t="s">
        <v>1635</v>
      </c>
      <c r="C342" s="1" t="s">
        <v>1636</v>
      </c>
      <c r="D342" s="1" t="s">
        <v>1637</v>
      </c>
      <c r="E342" s="5">
        <v>16</v>
      </c>
      <c r="F342" s="5">
        <v>17</v>
      </c>
      <c r="G342" s="5">
        <v>17</v>
      </c>
      <c r="H342" s="6">
        <v>3</v>
      </c>
      <c r="I342" s="1" t="s">
        <v>1638</v>
      </c>
      <c r="J342" s="2">
        <v>4.3</v>
      </c>
      <c r="K342" s="2" t="s">
        <v>1639</v>
      </c>
      <c r="N342" s="3">
        <v>1</v>
      </c>
      <c r="S342" s="3">
        <f t="shared" ca="1" si="5"/>
        <v>8.941820670773442</v>
      </c>
      <c r="T342" s="2">
        <f t="shared" si="1"/>
        <v>-11.7</v>
      </c>
      <c r="U342" s="9">
        <f t="shared" ca="1" si="2"/>
        <v>-0.13666026461141334</v>
      </c>
      <c r="W342" s="3">
        <f t="shared" ca="1" si="3"/>
        <v>0</v>
      </c>
    </row>
    <row r="343" spans="1:23" ht="15">
      <c r="A343" s="4">
        <v>39120</v>
      </c>
      <c r="B343" s="1" t="s">
        <v>1640</v>
      </c>
      <c r="C343" s="1" t="s">
        <v>1641</v>
      </c>
      <c r="D343" s="1" t="s">
        <v>1642</v>
      </c>
      <c r="E343" s="5">
        <v>18</v>
      </c>
      <c r="F343" s="5">
        <v>21</v>
      </c>
      <c r="G343" s="5">
        <v>28.47</v>
      </c>
      <c r="H343" s="6">
        <v>3</v>
      </c>
      <c r="I343" s="1" t="s">
        <v>1643</v>
      </c>
      <c r="J343" s="2">
        <v>2.5299999999999998</v>
      </c>
      <c r="K343" s="2" t="s">
        <v>1644</v>
      </c>
      <c r="N343" s="3">
        <v>1</v>
      </c>
      <c r="S343" s="3">
        <f t="shared" ca="1" si="5"/>
        <v>13.390828199863108</v>
      </c>
      <c r="T343" s="2">
        <f t="shared" si="1"/>
        <v>-15.47</v>
      </c>
      <c r="U343" s="9">
        <f t="shared" ca="1" si="2"/>
        <v>-0.13629981778954203</v>
      </c>
      <c r="W343" s="3">
        <f t="shared" ca="1" si="3"/>
        <v>0</v>
      </c>
    </row>
    <row r="344" spans="1:23" ht="15">
      <c r="A344" s="4">
        <v>41984</v>
      </c>
      <c r="B344" s="1" t="s">
        <v>1645</v>
      </c>
      <c r="C344" s="1" t="s">
        <v>1646</v>
      </c>
      <c r="D344" s="1" t="s">
        <v>1647</v>
      </c>
      <c r="E344" s="5">
        <v>15</v>
      </c>
      <c r="F344" s="5">
        <v>24.98</v>
      </c>
      <c r="G344" s="5">
        <v>23.43</v>
      </c>
      <c r="H344" s="6">
        <v>3</v>
      </c>
      <c r="I344" s="1" t="s">
        <v>1648</v>
      </c>
      <c r="J344" s="2">
        <v>6.69</v>
      </c>
      <c r="K344" s="2" t="s">
        <v>1649</v>
      </c>
      <c r="N344" s="3">
        <v>1</v>
      </c>
      <c r="S344" s="3">
        <f t="shared" ca="1" si="5"/>
        <v>5.5496235455167691</v>
      </c>
      <c r="T344" s="2">
        <f t="shared" si="1"/>
        <v>-8.3099999999999987</v>
      </c>
      <c r="U344" s="9">
        <f t="shared" ca="1" si="2"/>
        <v>-0.13540482871288362</v>
      </c>
      <c r="W344" s="3">
        <f t="shared" ca="1" si="3"/>
        <v>0</v>
      </c>
    </row>
    <row r="345" spans="1:23" ht="15">
      <c r="A345" s="4">
        <v>40478</v>
      </c>
      <c r="B345" s="1" t="s">
        <v>1650</v>
      </c>
      <c r="C345" s="1" t="s">
        <v>1651</v>
      </c>
      <c r="D345" s="1" t="s">
        <v>1652</v>
      </c>
      <c r="E345" s="5">
        <v>16</v>
      </c>
      <c r="F345" s="5">
        <v>16.5</v>
      </c>
      <c r="G345" s="5">
        <v>16.440000000000001</v>
      </c>
      <c r="H345" s="6">
        <v>1</v>
      </c>
      <c r="I345" s="1" t="s">
        <v>1653</v>
      </c>
      <c r="J345" s="2">
        <v>3.9</v>
      </c>
      <c r="K345" s="2" t="s">
        <v>1654</v>
      </c>
      <c r="N345" s="3">
        <v>1</v>
      </c>
      <c r="S345" s="3">
        <f t="shared" ca="1" si="5"/>
        <v>9.6728268309377139</v>
      </c>
      <c r="T345" s="2">
        <f t="shared" si="1"/>
        <v>-12.1</v>
      </c>
      <c r="U345" s="9">
        <f t="shared" ca="1" si="2"/>
        <v>-0.13578685607096674</v>
      </c>
      <c r="W345" s="3">
        <f t="shared" ca="1" si="3"/>
        <v>0</v>
      </c>
    </row>
    <row r="346" spans="1:23" ht="15">
      <c r="A346" s="4">
        <v>41711</v>
      </c>
      <c r="B346" s="1" t="s">
        <v>1655</v>
      </c>
      <c r="C346" s="1" t="s">
        <v>1656</v>
      </c>
      <c r="D346" s="1" t="s">
        <v>248</v>
      </c>
      <c r="E346" s="5">
        <v>13.5</v>
      </c>
      <c r="F346" s="5">
        <v>17</v>
      </c>
      <c r="G346" s="5">
        <v>14.31</v>
      </c>
      <c r="H346" s="6">
        <v>1</v>
      </c>
      <c r="I346" s="1" t="s">
        <v>1657</v>
      </c>
      <c r="J346" s="2">
        <v>5.41</v>
      </c>
      <c r="K346" s="2" t="s">
        <v>1658</v>
      </c>
      <c r="N346" s="3">
        <v>1</v>
      </c>
      <c r="S346" s="3">
        <f t="shared" ca="1" si="5"/>
        <v>6.2970568104038334</v>
      </c>
      <c r="T346" s="2">
        <f t="shared" si="1"/>
        <v>-8.09</v>
      </c>
      <c r="U346" s="9">
        <f t="shared" ca="1" si="2"/>
        <v>-0.13516551910892693</v>
      </c>
      <c r="W346" s="3">
        <f t="shared" ca="1" si="3"/>
        <v>0</v>
      </c>
    </row>
    <row r="347" spans="1:23" ht="15">
      <c r="A347" s="10">
        <v>43364</v>
      </c>
      <c r="B347" s="11" t="s">
        <v>1659</v>
      </c>
      <c r="C347" s="11" t="s">
        <v>1660</v>
      </c>
      <c r="D347" s="11" t="s">
        <v>1661</v>
      </c>
      <c r="E347" s="12">
        <v>20</v>
      </c>
      <c r="F347" s="12">
        <v>27</v>
      </c>
      <c r="G347" s="12">
        <v>28.45</v>
      </c>
      <c r="H347" s="13">
        <v>3</v>
      </c>
      <c r="I347" s="11" t="s">
        <v>1662</v>
      </c>
      <c r="J347" s="2">
        <v>15.57</v>
      </c>
      <c r="K347" s="2" t="s">
        <v>1663</v>
      </c>
      <c r="N347" s="3">
        <v>1</v>
      </c>
      <c r="S347" s="3">
        <f t="shared" ca="1" si="5"/>
        <v>1.7713894592744694</v>
      </c>
      <c r="T347" s="2">
        <f t="shared" si="1"/>
        <v>-4.43</v>
      </c>
      <c r="U347" s="9">
        <f t="shared" ca="1" si="2"/>
        <v>-0.13181479636082749</v>
      </c>
      <c r="W347" s="3">
        <f t="shared" ca="1" si="3"/>
        <v>0</v>
      </c>
    </row>
    <row r="348" spans="1:23" ht="15">
      <c r="A348" s="10">
        <v>43076</v>
      </c>
      <c r="B348" s="11" t="s">
        <v>1664</v>
      </c>
      <c r="C348" s="11" t="s">
        <v>1665</v>
      </c>
      <c r="D348" s="11" t="s">
        <v>1666</v>
      </c>
      <c r="E348" s="12">
        <v>14</v>
      </c>
      <c r="F348" s="12">
        <v>14.8</v>
      </c>
      <c r="G348" s="12">
        <v>14.2</v>
      </c>
      <c r="H348" s="13">
        <v>1</v>
      </c>
      <c r="I348" s="11" t="s">
        <v>1667</v>
      </c>
      <c r="J348" s="2">
        <v>9.73</v>
      </c>
      <c r="K348" s="2" t="s">
        <v>1668</v>
      </c>
      <c r="N348" s="3">
        <v>1</v>
      </c>
      <c r="S348" s="3">
        <f t="shared" ca="1" si="5"/>
        <v>2.5598904859685145</v>
      </c>
      <c r="T348" s="2">
        <f t="shared" si="1"/>
        <v>-4.2699999999999996</v>
      </c>
      <c r="U348" s="9">
        <f t="shared" ca="1" si="2"/>
        <v>-0.1324936275721359</v>
      </c>
      <c r="W348" s="3">
        <f t="shared" ca="1" si="3"/>
        <v>0</v>
      </c>
    </row>
    <row r="349" spans="1:23" ht="15">
      <c r="A349" s="4">
        <v>43091</v>
      </c>
      <c r="B349" s="1" t="s">
        <v>1669</v>
      </c>
      <c r="C349" s="1" t="s">
        <v>1670</v>
      </c>
      <c r="D349" s="1" t="s">
        <v>1671</v>
      </c>
      <c r="E349" s="5">
        <v>8</v>
      </c>
      <c r="F349" s="5">
        <v>8.5</v>
      </c>
      <c r="G349" s="5">
        <v>9</v>
      </c>
      <c r="H349" s="6">
        <v>1</v>
      </c>
      <c r="I349" s="1" t="s">
        <v>1672</v>
      </c>
      <c r="J349" s="2">
        <v>5.6</v>
      </c>
      <c r="K349" s="2" t="s">
        <v>1673</v>
      </c>
      <c r="N349" s="3">
        <v>1</v>
      </c>
      <c r="S349" s="3">
        <f t="shared" ca="1" si="5"/>
        <v>2.5188227241615331</v>
      </c>
      <c r="T349" s="2">
        <f t="shared" si="1"/>
        <v>-2.4000000000000004</v>
      </c>
      <c r="U349" s="9">
        <f t="shared" ca="1" si="2"/>
        <v>-0.13203494959712536</v>
      </c>
      <c r="W349" s="3">
        <f t="shared" ca="1" si="3"/>
        <v>0</v>
      </c>
    </row>
    <row r="350" spans="1:23" ht="15">
      <c r="A350" s="4">
        <v>42139</v>
      </c>
      <c r="B350" s="1" t="s">
        <v>1674</v>
      </c>
      <c r="C350" s="1" t="s">
        <v>1675</v>
      </c>
      <c r="D350" s="1" t="s">
        <v>1676</v>
      </c>
      <c r="E350" s="5">
        <v>8</v>
      </c>
      <c r="F350" s="5">
        <v>7.49</v>
      </c>
      <c r="G350" s="5">
        <v>7.3</v>
      </c>
      <c r="H350" s="6">
        <v>1</v>
      </c>
      <c r="I350" s="1" t="s">
        <v>1677</v>
      </c>
      <c r="J350" s="2">
        <v>3.86</v>
      </c>
      <c r="K350" s="2" t="s">
        <v>1678</v>
      </c>
      <c r="N350" s="3">
        <v>1</v>
      </c>
      <c r="S350" s="3">
        <f t="shared" ca="1" si="5"/>
        <v>5.1252566735112932</v>
      </c>
      <c r="T350" s="2">
        <f t="shared" si="1"/>
        <v>-4.1400000000000006</v>
      </c>
      <c r="U350" s="9">
        <f t="shared" ca="1" si="2"/>
        <v>-0.13254596433005628</v>
      </c>
      <c r="W350" s="3">
        <f t="shared" ca="1" si="3"/>
        <v>0</v>
      </c>
    </row>
    <row r="351" spans="1:23" ht="15">
      <c r="A351" s="4">
        <v>38195</v>
      </c>
      <c r="B351" s="1" t="s">
        <v>1679</v>
      </c>
      <c r="C351" s="1" t="s">
        <v>1680</v>
      </c>
      <c r="D351" s="1" t="s">
        <v>1585</v>
      </c>
      <c r="E351" s="5">
        <v>14</v>
      </c>
      <c r="F351" s="5">
        <v>15.49</v>
      </c>
      <c r="G351" s="5">
        <v>14.08</v>
      </c>
      <c r="H351" s="6">
        <v>2</v>
      </c>
      <c r="I351" s="1" t="s">
        <v>1681</v>
      </c>
      <c r="J351" s="2">
        <v>1.44</v>
      </c>
      <c r="K351" s="2" t="s">
        <v>1682</v>
      </c>
      <c r="N351" s="3">
        <v>1</v>
      </c>
      <c r="S351" s="3">
        <f t="shared" ca="1" si="5"/>
        <v>15.9233401779603</v>
      </c>
      <c r="T351" s="2">
        <f t="shared" si="1"/>
        <v>-12.56</v>
      </c>
      <c r="U351" s="9">
        <f t="shared" ca="1" si="2"/>
        <v>-0.13310311838908384</v>
      </c>
      <c r="W351" s="3">
        <f t="shared" ca="1" si="3"/>
        <v>0</v>
      </c>
    </row>
    <row r="352" spans="1:23" ht="15">
      <c r="A352" s="4">
        <v>41900</v>
      </c>
      <c r="B352" s="1" t="s">
        <v>1683</v>
      </c>
      <c r="C352" s="1" t="s">
        <v>1684</v>
      </c>
      <c r="D352" s="1" t="s">
        <v>1685</v>
      </c>
      <c r="E352" s="5">
        <v>13</v>
      </c>
      <c r="F352" s="5">
        <v>19.899999999999999</v>
      </c>
      <c r="G352" s="5">
        <v>14.73</v>
      </c>
      <c r="H352" s="6">
        <v>2</v>
      </c>
      <c r="I352" s="1" t="s">
        <v>1686</v>
      </c>
      <c r="J352" s="2">
        <v>5.73</v>
      </c>
      <c r="K352" s="2" t="s">
        <v>1687</v>
      </c>
      <c r="N352" s="3">
        <v>1</v>
      </c>
      <c r="S352" s="3">
        <f t="shared" ca="1" si="5"/>
        <v>5.7796030116358654</v>
      </c>
      <c r="T352" s="2">
        <f t="shared" si="1"/>
        <v>-7.27</v>
      </c>
      <c r="U352" s="9">
        <f t="shared" ca="1" si="2"/>
        <v>-0.13215807218410658</v>
      </c>
      <c r="W352" s="3">
        <f t="shared" ca="1" si="3"/>
        <v>0</v>
      </c>
    </row>
    <row r="353" spans="1:23" ht="15">
      <c r="A353" s="4">
        <v>41453</v>
      </c>
      <c r="B353" s="1" t="s">
        <v>1688</v>
      </c>
      <c r="C353" s="1" t="s">
        <v>1689</v>
      </c>
      <c r="D353" s="1" t="s">
        <v>1690</v>
      </c>
      <c r="E353" s="5">
        <v>18</v>
      </c>
      <c r="F353" s="5">
        <v>32</v>
      </c>
      <c r="G353" s="5">
        <v>36.75</v>
      </c>
      <c r="H353" s="6">
        <v>3</v>
      </c>
      <c r="I353" s="1" t="s">
        <v>1691</v>
      </c>
      <c r="J353" s="2">
        <v>6.66</v>
      </c>
      <c r="K353" s="2" t="s">
        <v>1692</v>
      </c>
      <c r="N353" s="3">
        <v>1</v>
      </c>
      <c r="S353" s="3">
        <f t="shared" ca="1" si="5"/>
        <v>7.0034223134839149</v>
      </c>
      <c r="T353" s="2">
        <f t="shared" si="1"/>
        <v>-11.34</v>
      </c>
      <c r="U353" s="9">
        <f t="shared" ca="1" si="2"/>
        <v>-0.13234979162861771</v>
      </c>
      <c r="W353" s="3">
        <f t="shared" ca="1" si="3"/>
        <v>0</v>
      </c>
    </row>
    <row r="354" spans="1:23" ht="15">
      <c r="A354" s="4">
        <v>41649</v>
      </c>
      <c r="B354" s="1" t="s">
        <v>1693</v>
      </c>
      <c r="C354" s="1" t="s">
        <v>1694</v>
      </c>
      <c r="D354" s="1" t="s">
        <v>1695</v>
      </c>
      <c r="E354" s="5">
        <v>8</v>
      </c>
      <c r="F354" s="5">
        <v>10.4</v>
      </c>
      <c r="G354" s="5">
        <v>9.01</v>
      </c>
      <c r="H354" s="6">
        <v>2</v>
      </c>
      <c r="I354" s="1" t="s">
        <v>1696</v>
      </c>
      <c r="J354" s="2">
        <v>3.2</v>
      </c>
      <c r="K354" s="2" t="s">
        <v>1697</v>
      </c>
      <c r="N354" s="3">
        <v>1</v>
      </c>
      <c r="S354" s="3">
        <f t="shared" ca="1" si="5"/>
        <v>6.4668035592060233</v>
      </c>
      <c r="T354" s="2">
        <f t="shared" si="1"/>
        <v>-4.8</v>
      </c>
      <c r="U354" s="9">
        <f t="shared" ca="1" si="2"/>
        <v>-0.13211099212897415</v>
      </c>
      <c r="W354" s="3">
        <f t="shared" ca="1" si="3"/>
        <v>0</v>
      </c>
    </row>
    <row r="355" spans="1:23" ht="15">
      <c r="A355" s="4">
        <v>38428</v>
      </c>
      <c r="B355" s="1" t="s">
        <v>1698</v>
      </c>
      <c r="C355" s="1" t="s">
        <v>1699</v>
      </c>
      <c r="D355" s="1" t="s">
        <v>1700</v>
      </c>
      <c r="E355" s="5">
        <v>17</v>
      </c>
      <c r="F355" s="5">
        <v>17.010000000000002</v>
      </c>
      <c r="G355" s="5">
        <v>17.3</v>
      </c>
      <c r="H355" s="6">
        <v>3</v>
      </c>
      <c r="I355" s="1" t="s">
        <v>1701</v>
      </c>
      <c r="J355" s="2">
        <v>1.94</v>
      </c>
      <c r="K355" s="2" t="s">
        <v>1702</v>
      </c>
      <c r="N355" s="3">
        <v>1</v>
      </c>
      <c r="S355" s="3">
        <f t="shared" ca="1" si="5"/>
        <v>15.285420944558522</v>
      </c>
      <c r="T355" s="2">
        <f t="shared" si="1"/>
        <v>-15.06</v>
      </c>
      <c r="U355" s="9">
        <f t="shared" ca="1" si="2"/>
        <v>-0.13237849358548304</v>
      </c>
      <c r="W355" s="3">
        <f t="shared" ca="1" si="3"/>
        <v>0</v>
      </c>
    </row>
    <row r="356" spans="1:23" ht="15">
      <c r="A356" s="4">
        <v>41773</v>
      </c>
      <c r="B356" s="1" t="s">
        <v>1703</v>
      </c>
      <c r="C356" s="1" t="s">
        <v>1704</v>
      </c>
      <c r="D356" s="1" t="s">
        <v>1705</v>
      </c>
      <c r="E356" s="5">
        <v>91</v>
      </c>
      <c r="F356" s="5">
        <v>91</v>
      </c>
      <c r="G356" s="5">
        <v>85</v>
      </c>
      <c r="H356" s="6">
        <v>2</v>
      </c>
      <c r="I356" s="1" t="s">
        <v>1706</v>
      </c>
      <c r="J356" s="2">
        <v>38.729999999999997</v>
      </c>
      <c r="K356" s="2" t="s">
        <v>1707</v>
      </c>
      <c r="N356" s="3">
        <v>1</v>
      </c>
      <c r="S356" s="3">
        <f t="shared" ca="1" si="5"/>
        <v>6.1273100616016425</v>
      </c>
      <c r="T356" s="2">
        <f t="shared" si="1"/>
        <v>-52.27</v>
      </c>
      <c r="U356" s="9">
        <f t="shared" ca="1" si="2"/>
        <v>-0.13013390450330165</v>
      </c>
      <c r="W356" s="3">
        <f t="shared" ca="1" si="3"/>
        <v>0</v>
      </c>
    </row>
    <row r="357" spans="1:23" ht="15">
      <c r="A357" s="4">
        <v>41991</v>
      </c>
      <c r="B357" s="1" t="s">
        <v>1708</v>
      </c>
      <c r="C357" s="1" t="s">
        <v>1709</v>
      </c>
      <c r="D357" s="1" t="s">
        <v>1710</v>
      </c>
      <c r="E357" s="5">
        <v>19</v>
      </c>
      <c r="F357" s="5">
        <v>24.41</v>
      </c>
      <c r="G357" s="5">
        <v>23.88</v>
      </c>
      <c r="H357" s="6">
        <v>3</v>
      </c>
      <c r="I357" s="1" t="s">
        <v>1711</v>
      </c>
      <c r="J357" s="2">
        <v>8.82</v>
      </c>
      <c r="K357" s="2" t="s">
        <v>1712</v>
      </c>
      <c r="N357" s="3">
        <v>1</v>
      </c>
      <c r="S357" s="3">
        <f t="shared" ca="1" si="5"/>
        <v>5.5304585900068446</v>
      </c>
      <c r="T357" s="2">
        <f t="shared" si="1"/>
        <v>-10.18</v>
      </c>
      <c r="U357" s="9">
        <f t="shared" ca="1" si="2"/>
        <v>-0.12956477191439808</v>
      </c>
      <c r="W357" s="3">
        <f t="shared" ca="1" si="3"/>
        <v>0</v>
      </c>
    </row>
    <row r="358" spans="1:23" ht="15">
      <c r="A358" s="4">
        <v>39427</v>
      </c>
      <c r="B358" s="1" t="s">
        <v>1713</v>
      </c>
      <c r="C358" s="1" t="s">
        <v>1714</v>
      </c>
      <c r="D358" s="1" t="s">
        <v>1715</v>
      </c>
      <c r="E358" s="5">
        <v>14</v>
      </c>
      <c r="F358" s="5">
        <v>16.5</v>
      </c>
      <c r="G358" s="5">
        <v>16.8</v>
      </c>
      <c r="H358" s="6">
        <v>2</v>
      </c>
      <c r="I358" s="1" t="s">
        <v>1716</v>
      </c>
      <c r="J358" s="2">
        <v>2.44</v>
      </c>
      <c r="K358" s="2" t="s">
        <v>1717</v>
      </c>
      <c r="N358" s="3">
        <v>1</v>
      </c>
      <c r="S358" s="3">
        <f t="shared" ca="1" si="5"/>
        <v>12.550308008213552</v>
      </c>
      <c r="T358" s="2">
        <f t="shared" si="1"/>
        <v>-11.56</v>
      </c>
      <c r="U358" s="9">
        <f t="shared" ca="1" si="2"/>
        <v>-0.12994991076193962</v>
      </c>
      <c r="W358" s="3">
        <f t="shared" ca="1" si="3"/>
        <v>0</v>
      </c>
    </row>
    <row r="359" spans="1:23" ht="15">
      <c r="A359" s="4">
        <v>42663</v>
      </c>
      <c r="B359" s="1" t="s">
        <v>1718</v>
      </c>
      <c r="C359" s="1" t="s">
        <v>1719</v>
      </c>
      <c r="D359" s="1" t="s">
        <v>1720</v>
      </c>
      <c r="E359" s="5">
        <v>18</v>
      </c>
      <c r="F359" s="5">
        <v>16.61</v>
      </c>
      <c r="G359" s="5">
        <v>16.5</v>
      </c>
      <c r="H359" s="6">
        <v>1</v>
      </c>
      <c r="I359" s="1" t="s">
        <v>1721</v>
      </c>
      <c r="J359" s="2">
        <v>10.88</v>
      </c>
      <c r="K359" s="2" t="s">
        <v>1722</v>
      </c>
      <c r="N359" s="3">
        <v>1</v>
      </c>
      <c r="S359" s="3">
        <f t="shared" ca="1" si="5"/>
        <v>3.6906228610540723</v>
      </c>
      <c r="T359" s="2">
        <f t="shared" si="1"/>
        <v>-7.1199999999999992</v>
      </c>
      <c r="U359" s="9">
        <f t="shared" ca="1" si="2"/>
        <v>-0.12751696861200856</v>
      </c>
      <c r="W359" s="3">
        <f t="shared" ca="1" si="3"/>
        <v>0</v>
      </c>
    </row>
    <row r="360" spans="1:23" ht="15">
      <c r="A360" s="4">
        <v>40998</v>
      </c>
      <c r="B360" s="1" t="s">
        <v>1723</v>
      </c>
      <c r="C360" s="1" t="s">
        <v>1724</v>
      </c>
      <c r="D360" s="1" t="s">
        <v>1725</v>
      </c>
      <c r="E360" s="5">
        <v>14</v>
      </c>
      <c r="F360" s="5">
        <v>12.5</v>
      </c>
      <c r="G360" s="5">
        <v>12.41</v>
      </c>
      <c r="H360" s="6">
        <v>1</v>
      </c>
      <c r="I360" s="1" t="s">
        <v>1726</v>
      </c>
      <c r="J360" s="2">
        <v>4.57</v>
      </c>
      <c r="K360" s="2" t="s">
        <v>1727</v>
      </c>
      <c r="N360" s="3">
        <v>1</v>
      </c>
      <c r="S360" s="3">
        <f t="shared" ca="1" si="5"/>
        <v>8.2491444216290208</v>
      </c>
      <c r="T360" s="2">
        <f t="shared" si="1"/>
        <v>-9.43</v>
      </c>
      <c r="U360" s="9">
        <f t="shared" ca="1" si="2"/>
        <v>-0.1269097879628649</v>
      </c>
      <c r="W360" s="3">
        <f t="shared" ca="1" si="3"/>
        <v>0</v>
      </c>
    </row>
    <row r="361" spans="1:23" ht="15">
      <c r="A361" s="4">
        <v>41725</v>
      </c>
      <c r="B361" s="1" t="s">
        <v>1728</v>
      </c>
      <c r="C361" s="1" t="s">
        <v>1729</v>
      </c>
      <c r="D361" s="1" t="s">
        <v>1730</v>
      </c>
      <c r="E361" s="5">
        <v>12</v>
      </c>
      <c r="F361" s="5">
        <v>12.75</v>
      </c>
      <c r="G361" s="5">
        <v>14.76</v>
      </c>
      <c r="H361" s="6">
        <v>2</v>
      </c>
      <c r="I361" s="1" t="s">
        <v>1731</v>
      </c>
      <c r="J361" s="2">
        <v>5.22</v>
      </c>
      <c r="K361" s="2" t="s">
        <v>1732</v>
      </c>
      <c r="N361" s="3">
        <v>1</v>
      </c>
      <c r="S361" s="3">
        <f t="shared" ca="1" si="5"/>
        <v>6.2587268993839835</v>
      </c>
      <c r="T361" s="2">
        <f t="shared" si="1"/>
        <v>-6.78</v>
      </c>
      <c r="U361" s="9">
        <f t="shared" ca="1" si="2"/>
        <v>-0.1245347079026119</v>
      </c>
      <c r="W361" s="3">
        <f t="shared" ca="1" si="3"/>
        <v>0</v>
      </c>
    </row>
    <row r="362" spans="1:23" ht="15">
      <c r="A362" s="4">
        <v>43273</v>
      </c>
      <c r="B362" s="1" t="s">
        <v>1733</v>
      </c>
      <c r="C362" s="1" t="s">
        <v>1734</v>
      </c>
      <c r="D362" s="1" t="s">
        <v>1735</v>
      </c>
      <c r="E362" s="5">
        <v>17</v>
      </c>
      <c r="F362" s="5">
        <v>28</v>
      </c>
      <c r="G362" s="5">
        <v>25</v>
      </c>
      <c r="H362" s="6">
        <v>3</v>
      </c>
      <c r="I362" s="1" t="s">
        <v>1736</v>
      </c>
      <c r="J362" s="2">
        <v>13.1</v>
      </c>
      <c r="K362" s="2" t="s">
        <v>1737</v>
      </c>
      <c r="N362" s="3">
        <v>1</v>
      </c>
      <c r="S362" s="3">
        <f t="shared" ca="1" si="5"/>
        <v>2.020533880903491</v>
      </c>
      <c r="T362" s="2">
        <f t="shared" si="1"/>
        <v>-3.9000000000000004</v>
      </c>
      <c r="U362" s="9">
        <f t="shared" ca="1" si="2"/>
        <v>-0.12100525902010384</v>
      </c>
      <c r="W362" s="3">
        <f t="shared" ca="1" si="3"/>
        <v>0</v>
      </c>
    </row>
    <row r="363" spans="1:23" ht="15">
      <c r="A363" s="4">
        <v>40449</v>
      </c>
      <c r="B363" s="1" t="s">
        <v>1738</v>
      </c>
      <c r="C363" s="1" t="s">
        <v>1739</v>
      </c>
      <c r="D363" s="1" t="s">
        <v>1740</v>
      </c>
      <c r="E363" s="5">
        <v>16</v>
      </c>
      <c r="F363" s="5">
        <v>16.5</v>
      </c>
      <c r="G363" s="5">
        <v>16.5</v>
      </c>
      <c r="H363" s="6">
        <v>1</v>
      </c>
      <c r="I363" s="1" t="s">
        <v>1741</v>
      </c>
      <c r="J363" s="2">
        <v>4.42</v>
      </c>
      <c r="K363" s="2" t="s">
        <v>1742</v>
      </c>
      <c r="N363" s="3">
        <v>1</v>
      </c>
      <c r="S363" s="3">
        <f t="shared" ca="1" si="5"/>
        <v>9.7522245037645447</v>
      </c>
      <c r="T363" s="2">
        <f t="shared" si="1"/>
        <v>-11.58</v>
      </c>
      <c r="U363" s="9">
        <f t="shared" ca="1" si="2"/>
        <v>-0.12358310459949351</v>
      </c>
      <c r="W363" s="3">
        <f t="shared" ca="1" si="3"/>
        <v>0</v>
      </c>
    </row>
    <row r="364" spans="1:23" ht="15">
      <c r="A364" s="10">
        <v>41599</v>
      </c>
      <c r="B364" s="11" t="s">
        <v>1743</v>
      </c>
      <c r="C364" s="11" t="s">
        <v>1744</v>
      </c>
      <c r="D364" s="11" t="s">
        <v>1745</v>
      </c>
      <c r="E364" s="12">
        <v>19</v>
      </c>
      <c r="F364" s="12">
        <v>20.399999999999999</v>
      </c>
      <c r="G364" s="12">
        <v>20</v>
      </c>
      <c r="H364" s="13">
        <v>2</v>
      </c>
      <c r="I364" s="11" t="s">
        <v>1746</v>
      </c>
      <c r="J364" s="2">
        <v>7.98</v>
      </c>
      <c r="K364" s="2" t="s">
        <v>1743</v>
      </c>
      <c r="N364" s="3">
        <v>1</v>
      </c>
      <c r="S364" s="3">
        <f t="shared" ca="1" si="5"/>
        <v>6.6036960985626285</v>
      </c>
      <c r="T364" s="2">
        <f t="shared" si="1"/>
        <v>-11.02</v>
      </c>
      <c r="U364" s="9">
        <f t="shared" ca="1" si="2"/>
        <v>-0.12310315234927505</v>
      </c>
      <c r="W364" s="3">
        <f t="shared" ca="1" si="3"/>
        <v>0</v>
      </c>
    </row>
    <row r="365" spans="1:23" ht="15">
      <c r="A365" s="4">
        <v>38742</v>
      </c>
      <c r="B365" s="1" t="s">
        <v>1747</v>
      </c>
      <c r="C365" s="1" t="s">
        <v>1748</v>
      </c>
      <c r="D365" s="1" t="s">
        <v>1749</v>
      </c>
      <c r="E365" s="5">
        <v>21.5</v>
      </c>
      <c r="F365" s="5">
        <v>22.02</v>
      </c>
      <c r="G365" s="5">
        <v>21.75</v>
      </c>
      <c r="H365" s="6">
        <v>3</v>
      </c>
      <c r="I365" s="1" t="s">
        <v>1750</v>
      </c>
      <c r="J365" s="2">
        <v>3.24</v>
      </c>
      <c r="K365" s="2" t="s">
        <v>1751</v>
      </c>
      <c r="N365" s="3">
        <v>1</v>
      </c>
      <c r="S365" s="3">
        <f t="shared" ca="1" si="5"/>
        <v>14.425735797399042</v>
      </c>
      <c r="T365" s="2">
        <f t="shared" si="1"/>
        <v>-18.259999999999998</v>
      </c>
      <c r="U365" s="9">
        <f t="shared" ca="1" si="2"/>
        <v>-0.1229468946521769</v>
      </c>
      <c r="W365" s="3">
        <f t="shared" ca="1" si="3"/>
        <v>0</v>
      </c>
    </row>
    <row r="366" spans="1:23" ht="15">
      <c r="A366" s="4">
        <v>43307</v>
      </c>
      <c r="B366" s="1" t="s">
        <v>1752</v>
      </c>
      <c r="C366" s="1" t="s">
        <v>1753</v>
      </c>
      <c r="D366" s="1" t="s">
        <v>1754</v>
      </c>
      <c r="E366" s="5">
        <v>11</v>
      </c>
      <c r="F366" s="5">
        <v>12.45</v>
      </c>
      <c r="G366" s="5">
        <v>11.1</v>
      </c>
      <c r="H366" s="6">
        <v>3</v>
      </c>
      <c r="I366" s="1" t="s">
        <v>1755</v>
      </c>
      <c r="J366" s="2">
        <v>8.61</v>
      </c>
      <c r="K366" s="2" t="s">
        <v>1756</v>
      </c>
      <c r="N366" s="3">
        <v>1</v>
      </c>
      <c r="S366" s="3">
        <f t="shared" ca="1" si="5"/>
        <v>1.9274469541409993</v>
      </c>
      <c r="T366" s="2">
        <f t="shared" si="1"/>
        <v>-2.3900000000000006</v>
      </c>
      <c r="U366" s="9">
        <f t="shared" ca="1" si="2"/>
        <v>-0.11935094517915723</v>
      </c>
      <c r="W366" s="3">
        <f t="shared" ca="1" si="3"/>
        <v>0</v>
      </c>
    </row>
    <row r="367" spans="1:23" ht="15">
      <c r="A367" s="4">
        <v>40647</v>
      </c>
      <c r="B367" s="1" t="s">
        <v>1757</v>
      </c>
      <c r="C367" s="1" t="s">
        <v>1758</v>
      </c>
      <c r="D367" s="1" t="s">
        <v>1759</v>
      </c>
      <c r="E367" s="5">
        <v>17</v>
      </c>
      <c r="F367" s="5">
        <v>21</v>
      </c>
      <c r="G367" s="5">
        <v>21.2</v>
      </c>
      <c r="H367" s="6">
        <v>3</v>
      </c>
      <c r="I367" s="1" t="s">
        <v>1760</v>
      </c>
      <c r="J367" s="2">
        <v>5.13</v>
      </c>
      <c r="K367" s="2" t="s">
        <v>1761</v>
      </c>
      <c r="N367" s="3">
        <v>1</v>
      </c>
      <c r="S367" s="3">
        <f t="shared" ca="1" si="5"/>
        <v>9.2101300479123882</v>
      </c>
      <c r="T367" s="2">
        <f t="shared" si="1"/>
        <v>-11.870000000000001</v>
      </c>
      <c r="U367" s="9">
        <f t="shared" ca="1" si="2"/>
        <v>-0.12197995881906709</v>
      </c>
      <c r="W367" s="3">
        <f t="shared" ca="1" si="3"/>
        <v>0</v>
      </c>
    </row>
    <row r="368" spans="1:23" ht="15">
      <c r="A368" s="4">
        <v>40746</v>
      </c>
      <c r="B368" s="1" t="s">
        <v>1762</v>
      </c>
      <c r="C368" s="1" t="s">
        <v>1763</v>
      </c>
      <c r="D368" s="1" t="s">
        <v>1764</v>
      </c>
      <c r="E368" s="5">
        <v>17</v>
      </c>
      <c r="F368" s="5">
        <v>23</v>
      </c>
      <c r="G368" s="5">
        <v>27.65</v>
      </c>
      <c r="H368" s="6">
        <v>3</v>
      </c>
      <c r="I368" s="1" t="s">
        <v>1765</v>
      </c>
      <c r="J368" s="2">
        <v>5.33</v>
      </c>
      <c r="K368" s="2" t="s">
        <v>1766</v>
      </c>
      <c r="N368" s="3">
        <v>1</v>
      </c>
      <c r="S368" s="3">
        <f t="shared" ca="1" si="5"/>
        <v>8.9390828199863108</v>
      </c>
      <c r="T368" s="2">
        <f t="shared" si="1"/>
        <v>-11.67</v>
      </c>
      <c r="U368" s="9">
        <f t="shared" ca="1" si="2"/>
        <v>-0.12168660067384418</v>
      </c>
      <c r="W368" s="3">
        <f t="shared" ca="1" si="3"/>
        <v>0</v>
      </c>
    </row>
    <row r="369" spans="1:23" ht="15">
      <c r="A369" s="4">
        <v>39120</v>
      </c>
      <c r="B369" s="1" t="s">
        <v>1767</v>
      </c>
      <c r="C369" s="1" t="s">
        <v>1768</v>
      </c>
      <c r="D369" s="1" t="s">
        <v>1769</v>
      </c>
      <c r="E369" s="5">
        <v>21</v>
      </c>
      <c r="F369" s="5">
        <v>25.5</v>
      </c>
      <c r="G369" s="5">
        <v>25.67</v>
      </c>
      <c r="H369" s="6">
        <v>3</v>
      </c>
      <c r="I369" s="1" t="s">
        <v>1770</v>
      </c>
      <c r="J369" s="2">
        <v>3.73</v>
      </c>
      <c r="K369" s="2" t="s">
        <v>1771</v>
      </c>
      <c r="N369" s="3">
        <v>1</v>
      </c>
      <c r="S369" s="3">
        <f t="shared" ca="1" si="5"/>
        <v>13.390828199863108</v>
      </c>
      <c r="T369" s="2">
        <f t="shared" si="1"/>
        <v>-17.27</v>
      </c>
      <c r="U369" s="9">
        <f t="shared" ca="1" si="2"/>
        <v>-0.12107180838560272</v>
      </c>
      <c r="W369" s="3">
        <f t="shared" ca="1" si="3"/>
        <v>0</v>
      </c>
    </row>
    <row r="370" spans="1:23" ht="15">
      <c r="A370" s="4">
        <v>42180</v>
      </c>
      <c r="B370" s="1" t="s">
        <v>1772</v>
      </c>
      <c r="C370" s="1" t="s">
        <v>1773</v>
      </c>
      <c r="D370" s="1" t="s">
        <v>996</v>
      </c>
      <c r="E370" s="5">
        <v>12</v>
      </c>
      <c r="F370" s="5">
        <v>12.74</v>
      </c>
      <c r="G370" s="5">
        <v>13</v>
      </c>
      <c r="H370" s="6">
        <v>1</v>
      </c>
      <c r="I370" s="1" t="s">
        <v>1774</v>
      </c>
      <c r="J370" s="2">
        <v>6.35</v>
      </c>
      <c r="K370" s="2" t="s">
        <v>1775</v>
      </c>
      <c r="N370" s="3">
        <v>1</v>
      </c>
      <c r="S370" s="3">
        <f t="shared" ca="1" si="5"/>
        <v>5.0130047912388775</v>
      </c>
      <c r="T370" s="2">
        <f t="shared" si="1"/>
        <v>-5.65</v>
      </c>
      <c r="U370" s="9">
        <f t="shared" ca="1" si="2"/>
        <v>-0.11923122887579896</v>
      </c>
      <c r="W370" s="3">
        <f t="shared" ca="1" si="3"/>
        <v>0</v>
      </c>
    </row>
    <row r="371" spans="1:23" ht="15">
      <c r="A371" s="4">
        <v>41849</v>
      </c>
      <c r="B371" s="1" t="s">
        <v>1776</v>
      </c>
      <c r="C371" s="1" t="s">
        <v>1777</v>
      </c>
      <c r="D371" s="1" t="s">
        <v>1778</v>
      </c>
      <c r="E371" s="5">
        <v>18</v>
      </c>
      <c r="F371" s="5">
        <v>18</v>
      </c>
      <c r="G371" s="5">
        <v>17.87</v>
      </c>
      <c r="H371" s="6">
        <v>1</v>
      </c>
      <c r="I371" s="1" t="s">
        <v>1779</v>
      </c>
      <c r="J371" s="2">
        <v>8.51</v>
      </c>
      <c r="K371" s="2" t="s">
        <v>1780</v>
      </c>
      <c r="N371" s="3">
        <v>1</v>
      </c>
      <c r="S371" s="3">
        <f t="shared" ca="1" si="5"/>
        <v>5.9192334017796027</v>
      </c>
      <c r="T371" s="2">
        <f t="shared" si="1"/>
        <v>-9.49</v>
      </c>
      <c r="U371" s="9">
        <f t="shared" ca="1" si="2"/>
        <v>-0.11887747427305573</v>
      </c>
      <c r="W371" s="3">
        <f t="shared" ca="1" si="3"/>
        <v>0</v>
      </c>
    </row>
    <row r="372" spans="1:23" ht="15">
      <c r="A372" s="10">
        <v>43573</v>
      </c>
      <c r="B372" s="11" t="s">
        <v>1781</v>
      </c>
      <c r="C372" s="11" t="s">
        <v>1782</v>
      </c>
      <c r="D372" s="11" t="s">
        <v>1783</v>
      </c>
      <c r="E372" s="12">
        <v>14</v>
      </c>
      <c r="F372" s="12">
        <v>14.3</v>
      </c>
      <c r="G372" s="12">
        <v>14</v>
      </c>
      <c r="H372" s="13">
        <v>2</v>
      </c>
      <c r="I372" s="11" t="s">
        <v>1784</v>
      </c>
      <c r="J372" s="2">
        <v>12.1</v>
      </c>
      <c r="K372" s="2" t="s">
        <v>1785</v>
      </c>
      <c r="N372" s="3">
        <v>1</v>
      </c>
      <c r="S372" s="3">
        <f t="shared" ca="1" si="5"/>
        <v>1.1991786447638604</v>
      </c>
      <c r="T372" s="2">
        <f t="shared" si="1"/>
        <v>-1.9000000000000004</v>
      </c>
      <c r="U372" s="9">
        <f t="shared" ca="1" si="2"/>
        <v>-0.11452094879856412</v>
      </c>
      <c r="W372" s="3">
        <f t="shared" ca="1" si="3"/>
        <v>0</v>
      </c>
    </row>
    <row r="373" spans="1:23" ht="15">
      <c r="A373" s="4">
        <v>41369</v>
      </c>
      <c r="B373" s="1" t="s">
        <v>1786</v>
      </c>
      <c r="C373" s="1" t="s">
        <v>1787</v>
      </c>
      <c r="D373" s="1" t="s">
        <v>1788</v>
      </c>
      <c r="E373" s="5">
        <v>10</v>
      </c>
      <c r="F373" s="5">
        <v>10</v>
      </c>
      <c r="G373" s="5">
        <v>11.25</v>
      </c>
      <c r="H373" s="6">
        <v>1</v>
      </c>
      <c r="I373" s="1" t="s">
        <v>1789</v>
      </c>
      <c r="J373" s="2">
        <v>4</v>
      </c>
      <c r="K373" s="2" t="s">
        <v>1790</v>
      </c>
      <c r="N373" s="3">
        <v>1</v>
      </c>
      <c r="S373" s="3">
        <f t="shared" ca="1" si="5"/>
        <v>7.2334017796030112</v>
      </c>
      <c r="T373" s="2">
        <f t="shared" si="1"/>
        <v>-6</v>
      </c>
      <c r="U373" s="9">
        <f t="shared" ca="1" si="2"/>
        <v>-0.1189799890247194</v>
      </c>
      <c r="W373" s="3">
        <f t="shared" ca="1" si="3"/>
        <v>0</v>
      </c>
    </row>
    <row r="374" spans="1:23" ht="15">
      <c r="A374" s="4">
        <v>43594</v>
      </c>
      <c r="B374" s="1" t="s">
        <v>1791</v>
      </c>
      <c r="C374" s="1" t="s">
        <v>1792</v>
      </c>
      <c r="D374" s="1" t="s">
        <v>1793</v>
      </c>
      <c r="E374" s="5">
        <v>17.5</v>
      </c>
      <c r="F374" s="5">
        <v>17.75</v>
      </c>
      <c r="G374" s="5">
        <v>17.71</v>
      </c>
      <c r="H374" s="6">
        <v>2</v>
      </c>
      <c r="I374" s="1" t="s">
        <v>1794</v>
      </c>
      <c r="J374" s="2">
        <v>15.25</v>
      </c>
      <c r="K374" s="2" t="s">
        <v>1795</v>
      </c>
      <c r="N374" s="3">
        <v>1</v>
      </c>
      <c r="S374" s="3">
        <f t="shared" ca="1" si="5"/>
        <v>1.1416837782340863</v>
      </c>
      <c r="T374" s="2">
        <f t="shared" si="1"/>
        <v>-2.25</v>
      </c>
      <c r="U374" s="9">
        <f t="shared" ca="1" si="2"/>
        <v>-0.11356055687912137</v>
      </c>
      <c r="W374" s="3">
        <f t="shared" ca="1" si="3"/>
        <v>0</v>
      </c>
    </row>
    <row r="375" spans="1:23" ht="15">
      <c r="A375" s="10">
        <v>42853</v>
      </c>
      <c r="B375" s="11" t="s">
        <v>1796</v>
      </c>
      <c r="C375" s="11" t="s">
        <v>1797</v>
      </c>
      <c r="D375" s="11" t="s">
        <v>1798</v>
      </c>
      <c r="E375" s="12">
        <v>15</v>
      </c>
      <c r="F375" s="12">
        <v>17.87</v>
      </c>
      <c r="G375" s="12">
        <v>18.100000000000001</v>
      </c>
      <c r="H375" s="13">
        <v>3</v>
      </c>
      <c r="I375" s="11" t="s">
        <v>1799</v>
      </c>
      <c r="J375" s="2">
        <v>10.11</v>
      </c>
      <c r="K375" s="2" t="s">
        <v>1800</v>
      </c>
      <c r="N375" s="3">
        <v>1</v>
      </c>
      <c r="S375" s="3">
        <f t="shared" ca="1" si="5"/>
        <v>3.1704312114989732</v>
      </c>
      <c r="T375" s="2">
        <f t="shared" si="1"/>
        <v>-4.8900000000000006</v>
      </c>
      <c r="U375" s="9">
        <f t="shared" ca="1" si="2"/>
        <v>-0.11700784392986974</v>
      </c>
      <c r="W375" s="3">
        <f t="shared" ca="1" si="3"/>
        <v>0</v>
      </c>
    </row>
    <row r="376" spans="1:23" ht="15">
      <c r="A376" s="4">
        <v>43727</v>
      </c>
      <c r="B376" s="1" t="s">
        <v>1801</v>
      </c>
      <c r="C376" s="1" t="s">
        <v>1802</v>
      </c>
      <c r="D376" s="1" t="s">
        <v>1803</v>
      </c>
      <c r="E376" s="5">
        <v>14</v>
      </c>
      <c r="F376" s="5">
        <v>16.8</v>
      </c>
      <c r="G376" s="5">
        <v>18.579999999999998</v>
      </c>
      <c r="H376" s="6">
        <v>2</v>
      </c>
      <c r="I376" s="1" t="s">
        <v>1804</v>
      </c>
      <c r="J376" s="2">
        <v>12.78</v>
      </c>
      <c r="K376" s="2" t="s">
        <v>1805</v>
      </c>
      <c r="N376" s="3">
        <v>1</v>
      </c>
      <c r="S376" s="3">
        <f t="shared" ca="1" si="5"/>
        <v>0.77754962354551682</v>
      </c>
      <c r="T376" s="2">
        <f t="shared" si="1"/>
        <v>-1.2200000000000006</v>
      </c>
      <c r="U376" s="9">
        <f t="shared" ca="1" si="2"/>
        <v>-0.11064653994447704</v>
      </c>
      <c r="W376" s="3">
        <f t="shared" ca="1" si="3"/>
        <v>0</v>
      </c>
    </row>
    <row r="377" spans="1:23" ht="15">
      <c r="A377" s="4">
        <v>42636</v>
      </c>
      <c r="B377" s="1" t="s">
        <v>1806</v>
      </c>
      <c r="C377" s="1" t="s">
        <v>1807</v>
      </c>
      <c r="D377" s="1" t="s">
        <v>1808</v>
      </c>
      <c r="E377" s="5">
        <v>11</v>
      </c>
      <c r="F377" s="5">
        <v>14.11</v>
      </c>
      <c r="G377" s="5">
        <v>15.66</v>
      </c>
      <c r="H377" s="6">
        <v>3</v>
      </c>
      <c r="I377" s="1" t="s">
        <v>1809</v>
      </c>
      <c r="J377" s="2">
        <v>6.88</v>
      </c>
      <c r="K377" s="2" t="s">
        <v>1806</v>
      </c>
      <c r="N377" s="3">
        <v>1</v>
      </c>
      <c r="S377" s="3">
        <f t="shared" ca="1" si="5"/>
        <v>3.7645448323066395</v>
      </c>
      <c r="T377" s="2">
        <f t="shared" si="1"/>
        <v>-4.12</v>
      </c>
      <c r="U377" s="9">
        <f t="shared" ca="1" si="2"/>
        <v>-0.11720029176837721</v>
      </c>
      <c r="W377" s="3">
        <f t="shared" ca="1" si="3"/>
        <v>0</v>
      </c>
    </row>
    <row r="378" spans="1:23" ht="15">
      <c r="A378" s="4">
        <v>41894</v>
      </c>
      <c r="B378" s="1" t="s">
        <v>1810</v>
      </c>
      <c r="C378" s="1" t="s">
        <v>1811</v>
      </c>
      <c r="D378" s="1" t="s">
        <v>1812</v>
      </c>
      <c r="E378" s="5">
        <v>7</v>
      </c>
      <c r="F378" s="5">
        <v>6.83</v>
      </c>
      <c r="G378" s="5">
        <v>5.7</v>
      </c>
      <c r="H378" s="6">
        <v>2</v>
      </c>
      <c r="I378" s="1" t="s">
        <v>1813</v>
      </c>
      <c r="J378" s="2">
        <v>3.39</v>
      </c>
      <c r="K378" s="2" t="s">
        <v>1814</v>
      </c>
      <c r="N378" s="3">
        <v>1</v>
      </c>
      <c r="S378" s="3">
        <f t="shared" ca="1" si="5"/>
        <v>5.7960301163586587</v>
      </c>
      <c r="T378" s="2">
        <f t="shared" si="1"/>
        <v>-3.61</v>
      </c>
      <c r="U378" s="9">
        <f t="shared" ca="1" si="2"/>
        <v>-0.11759086466441371</v>
      </c>
      <c r="W378" s="3">
        <f t="shared" ca="1" si="3"/>
        <v>0</v>
      </c>
    </row>
    <row r="379" spans="1:23" ht="15">
      <c r="A379" s="4">
        <v>41487</v>
      </c>
      <c r="B379" s="1" t="s">
        <v>1815</v>
      </c>
      <c r="C379" s="1" t="s">
        <v>1816</v>
      </c>
      <c r="D379" s="1" t="s">
        <v>1817</v>
      </c>
      <c r="E379" s="5">
        <v>14</v>
      </c>
      <c r="F379" s="5">
        <v>13.5</v>
      </c>
      <c r="G379" s="5">
        <v>15.6</v>
      </c>
      <c r="H379" s="6">
        <v>1</v>
      </c>
      <c r="I379" s="1" t="s">
        <v>1818</v>
      </c>
      <c r="J379" s="2">
        <v>5.92</v>
      </c>
      <c r="K379" s="2" t="s">
        <v>1819</v>
      </c>
      <c r="N379" s="3">
        <v>1</v>
      </c>
      <c r="S379" s="3">
        <f t="shared" ca="1" si="5"/>
        <v>6.9103353867214237</v>
      </c>
      <c r="T379" s="2">
        <f t="shared" si="1"/>
        <v>-8.08</v>
      </c>
      <c r="U379" s="9">
        <f t="shared" ca="1" si="2"/>
        <v>-0.11711081719180971</v>
      </c>
      <c r="W379" s="3">
        <f t="shared" ca="1" si="3"/>
        <v>0</v>
      </c>
    </row>
    <row r="380" spans="1:23" ht="15">
      <c r="A380" s="10">
        <v>43034</v>
      </c>
      <c r="B380" s="11" t="s">
        <v>1820</v>
      </c>
      <c r="C380" s="11" t="s">
        <v>1821</v>
      </c>
      <c r="D380" s="11" t="s">
        <v>1822</v>
      </c>
      <c r="E380" s="12">
        <v>18</v>
      </c>
      <c r="F380" s="12">
        <v>16.850000000000001</v>
      </c>
      <c r="G380" s="12">
        <v>17.25</v>
      </c>
      <c r="H380" s="13">
        <v>1</v>
      </c>
      <c r="I380" s="11" t="s">
        <v>1823</v>
      </c>
      <c r="J380" s="2">
        <v>12.96</v>
      </c>
      <c r="K380" s="2" t="s">
        <v>1820</v>
      </c>
      <c r="N380" s="3">
        <v>1</v>
      </c>
      <c r="S380" s="3">
        <f t="shared" ca="1" si="5"/>
        <v>2.6748802190280632</v>
      </c>
      <c r="T380" s="2">
        <f t="shared" si="1"/>
        <v>-5.0399999999999991</v>
      </c>
      <c r="U380" s="9">
        <f t="shared" ca="1" si="2"/>
        <v>-0.11556898168572238</v>
      </c>
      <c r="W380" s="3">
        <f t="shared" ca="1" si="3"/>
        <v>0</v>
      </c>
    </row>
    <row r="381" spans="1:23" ht="15">
      <c r="A381" s="4">
        <v>40585</v>
      </c>
      <c r="B381" s="1" t="s">
        <v>1824</v>
      </c>
      <c r="C381" s="1" t="s">
        <v>1825</v>
      </c>
      <c r="D381" s="1" t="s">
        <v>1826</v>
      </c>
      <c r="E381" s="5">
        <v>5</v>
      </c>
      <c r="F381" s="5">
        <v>5</v>
      </c>
      <c r="G381" s="5">
        <v>4.55</v>
      </c>
      <c r="H381" s="6">
        <v>1</v>
      </c>
      <c r="I381" s="1" t="s">
        <v>1827</v>
      </c>
      <c r="J381" s="2">
        <v>1.56</v>
      </c>
      <c r="K381" s="2" t="s">
        <v>1828</v>
      </c>
      <c r="N381" s="3">
        <v>1</v>
      </c>
      <c r="S381" s="3">
        <f t="shared" ca="1" si="5"/>
        <v>9.3798767967145782</v>
      </c>
      <c r="T381" s="2">
        <f t="shared" si="1"/>
        <v>-3.44</v>
      </c>
      <c r="U381" s="9">
        <f t="shared" ca="1" si="2"/>
        <v>-0.11677529167016065</v>
      </c>
      <c r="W381" s="3">
        <f t="shared" ca="1" si="3"/>
        <v>0</v>
      </c>
    </row>
    <row r="382" spans="1:23" ht="15">
      <c r="A382" s="4">
        <v>37448</v>
      </c>
      <c r="B382" s="1" t="s">
        <v>1829</v>
      </c>
      <c r="C382" s="1" t="s">
        <v>1830</v>
      </c>
      <c r="D382" s="1" t="s">
        <v>1715</v>
      </c>
      <c r="E382" s="5">
        <v>15</v>
      </c>
      <c r="F382" s="5">
        <v>15.1</v>
      </c>
      <c r="G382" s="5">
        <v>14.85</v>
      </c>
      <c r="H382" s="6">
        <v>1</v>
      </c>
      <c r="I382" s="1" t="s">
        <v>1831</v>
      </c>
      <c r="J382" s="2">
        <v>1.64</v>
      </c>
      <c r="K382" s="2" t="s">
        <v>1832</v>
      </c>
      <c r="N382" s="3">
        <v>1</v>
      </c>
      <c r="S382" s="3">
        <f t="shared" ca="1" si="5"/>
        <v>17.968514715947983</v>
      </c>
      <c r="T382" s="2">
        <f t="shared" si="1"/>
        <v>-13.36</v>
      </c>
      <c r="U382" s="9">
        <f t="shared" ca="1" si="2"/>
        <v>-0.115895112525771</v>
      </c>
      <c r="W382" s="3">
        <f t="shared" ca="1" si="3"/>
        <v>0</v>
      </c>
    </row>
    <row r="383" spans="1:23" ht="15">
      <c r="A383" s="4">
        <v>41782</v>
      </c>
      <c r="B383" s="1" t="s">
        <v>1833</v>
      </c>
      <c r="C383" s="1" t="s">
        <v>1834</v>
      </c>
      <c r="D383" s="1" t="s">
        <v>1835</v>
      </c>
      <c r="E383" s="5">
        <v>6</v>
      </c>
      <c r="F383" s="5">
        <v>5.5</v>
      </c>
      <c r="G383" s="5">
        <v>5.54</v>
      </c>
      <c r="H383" s="6">
        <v>1</v>
      </c>
      <c r="I383" s="1" t="s">
        <v>1836</v>
      </c>
      <c r="J383" s="2">
        <v>2.85</v>
      </c>
      <c r="K383" s="2" t="s">
        <v>1837</v>
      </c>
      <c r="N383" s="3">
        <v>1</v>
      </c>
      <c r="S383" s="3">
        <f t="shared" ca="1" si="5"/>
        <v>6.1026694045174539</v>
      </c>
      <c r="T383" s="2">
        <f t="shared" si="1"/>
        <v>-3.15</v>
      </c>
      <c r="U383" s="9">
        <f t="shared" ca="1" si="2"/>
        <v>-0.11483927486481904</v>
      </c>
      <c r="W383" s="3">
        <f t="shared" ca="1" si="3"/>
        <v>0</v>
      </c>
    </row>
    <row r="384" spans="1:23" ht="15">
      <c r="A384" s="4">
        <v>38334</v>
      </c>
      <c r="B384" s="1" t="s">
        <v>1838</v>
      </c>
      <c r="C384" s="1" t="s">
        <v>1839</v>
      </c>
      <c r="D384" s="1" t="s">
        <v>1840</v>
      </c>
      <c r="E384" s="5">
        <v>16</v>
      </c>
      <c r="F384" s="5">
        <v>19</v>
      </c>
      <c r="G384" s="5">
        <v>16.75</v>
      </c>
      <c r="H384" s="6">
        <v>3</v>
      </c>
      <c r="I384" s="1" t="s">
        <v>1841</v>
      </c>
      <c r="J384" s="2">
        <v>2.39</v>
      </c>
      <c r="K384" s="2" t="s">
        <v>1842</v>
      </c>
      <c r="N384" s="3">
        <v>1</v>
      </c>
      <c r="S384" s="3">
        <f t="shared" ca="1" si="5"/>
        <v>15.542778918548938</v>
      </c>
      <c r="T384" s="2">
        <f t="shared" si="1"/>
        <v>-13.61</v>
      </c>
      <c r="U384" s="9">
        <f t="shared" ca="1" si="2"/>
        <v>-0.11514067697582409</v>
      </c>
      <c r="W384" s="3">
        <f t="shared" ca="1" si="3"/>
        <v>0</v>
      </c>
    </row>
    <row r="385" spans="1:23" ht="15">
      <c r="A385" s="10">
        <v>40675</v>
      </c>
      <c r="B385" s="11" t="s">
        <v>1843</v>
      </c>
      <c r="C385" s="11" t="s">
        <v>1844</v>
      </c>
      <c r="D385" s="11" t="s">
        <v>1845</v>
      </c>
      <c r="E385" s="12">
        <v>21</v>
      </c>
      <c r="F385" s="12">
        <v>21</v>
      </c>
      <c r="G385" s="12">
        <v>20.98</v>
      </c>
      <c r="H385" s="13">
        <v>1</v>
      </c>
      <c r="I385" s="11" t="s">
        <v>1846</v>
      </c>
      <c r="J385" s="2">
        <v>6.94</v>
      </c>
      <c r="K385" s="2" t="s">
        <v>1843</v>
      </c>
      <c r="N385" s="3">
        <v>1</v>
      </c>
      <c r="S385" s="3">
        <f t="shared" ca="1" si="5"/>
        <v>9.1334702258726903</v>
      </c>
      <c r="T385" s="2">
        <f t="shared" si="1"/>
        <v>-14.059999999999999</v>
      </c>
      <c r="U385" s="9">
        <f t="shared" ca="1" si="2"/>
        <v>-0.11416690172984378</v>
      </c>
      <c r="W385" s="3">
        <f t="shared" ca="1" si="3"/>
        <v>0</v>
      </c>
    </row>
    <row r="386" spans="1:23" ht="15">
      <c r="A386" s="4">
        <v>36726</v>
      </c>
      <c r="B386" s="17" t="s">
        <v>1847</v>
      </c>
      <c r="C386" s="1" t="s">
        <v>1848</v>
      </c>
      <c r="D386" s="1" t="s">
        <v>139</v>
      </c>
      <c r="E386" s="5">
        <v>14</v>
      </c>
      <c r="F386" s="5">
        <v>25.5</v>
      </c>
      <c r="G386" s="5">
        <v>32.630000000000003</v>
      </c>
      <c r="H386" s="6">
        <v>3</v>
      </c>
      <c r="I386" s="1" t="s">
        <v>1849</v>
      </c>
      <c r="J386" s="2">
        <v>1.27</v>
      </c>
      <c r="K386" s="2" t="s">
        <v>1850</v>
      </c>
      <c r="N386" s="3">
        <v>1</v>
      </c>
      <c r="S386" s="3">
        <f t="shared" ca="1" si="5"/>
        <v>19.945242984257359</v>
      </c>
      <c r="T386" s="2">
        <f t="shared" si="1"/>
        <v>-12.73</v>
      </c>
      <c r="U386" s="9">
        <f t="shared" ca="1" si="2"/>
        <v>-0.11337350303007443</v>
      </c>
      <c r="W386" s="3">
        <f t="shared" ca="1" si="3"/>
        <v>0</v>
      </c>
    </row>
    <row r="387" spans="1:23" ht="15">
      <c r="A387" s="10">
        <v>41719</v>
      </c>
      <c r="B387" s="11" t="s">
        <v>1851</v>
      </c>
      <c r="C387" s="11" t="s">
        <v>1852</v>
      </c>
      <c r="D387" s="11" t="s">
        <v>1853</v>
      </c>
      <c r="E387" s="12">
        <v>15</v>
      </c>
      <c r="F387" s="12">
        <v>13.75</v>
      </c>
      <c r="G387" s="12">
        <v>16.21</v>
      </c>
      <c r="H387" s="13">
        <v>3</v>
      </c>
      <c r="I387" s="11" t="s">
        <v>1854</v>
      </c>
      <c r="J387" s="2">
        <v>7.09</v>
      </c>
      <c r="K387" s="2" t="s">
        <v>1855</v>
      </c>
      <c r="N387" s="3">
        <v>1</v>
      </c>
      <c r="S387" s="3">
        <f t="shared" ca="1" si="5"/>
        <v>6.2751540041067759</v>
      </c>
      <c r="T387" s="2">
        <f t="shared" si="1"/>
        <v>-7.91</v>
      </c>
      <c r="U387" s="9">
        <f t="shared" ca="1" si="2"/>
        <v>-0.11256301600319696</v>
      </c>
      <c r="W387" s="3">
        <f t="shared" ca="1" si="3"/>
        <v>0</v>
      </c>
    </row>
    <row r="388" spans="1:23" ht="15">
      <c r="A388" s="4">
        <v>38757</v>
      </c>
      <c r="B388" s="1" t="s">
        <v>1856</v>
      </c>
      <c r="C388" s="1" t="s">
        <v>1857</v>
      </c>
      <c r="D388" s="1" t="s">
        <v>1858</v>
      </c>
      <c r="E388" s="5">
        <v>6</v>
      </c>
      <c r="F388" s="5">
        <v>6.17</v>
      </c>
      <c r="G388" s="5">
        <v>6.72</v>
      </c>
      <c r="H388" s="6">
        <v>1</v>
      </c>
      <c r="I388" s="1" t="s">
        <v>1859</v>
      </c>
      <c r="J388" s="2">
        <v>1.07</v>
      </c>
      <c r="K388" s="2" t="s">
        <v>1860</v>
      </c>
      <c r="N388" s="3">
        <v>1</v>
      </c>
      <c r="S388" s="3">
        <f t="shared" ca="1" si="5"/>
        <v>14.38466803559206</v>
      </c>
      <c r="T388" s="2">
        <f t="shared" si="1"/>
        <v>-4.93</v>
      </c>
      <c r="U388" s="9">
        <f t="shared" ca="1" si="2"/>
        <v>-0.11295258054023194</v>
      </c>
      <c r="W388" s="3">
        <f t="shared" ca="1" si="3"/>
        <v>0</v>
      </c>
    </row>
    <row r="389" spans="1:23" ht="15">
      <c r="A389" s="4">
        <v>38287</v>
      </c>
      <c r="B389" s="1" t="s">
        <v>1861</v>
      </c>
      <c r="C389" s="1" t="s">
        <v>1862</v>
      </c>
      <c r="D389" s="1" t="s">
        <v>1863</v>
      </c>
      <c r="E389" s="5">
        <v>20</v>
      </c>
      <c r="F389" s="5">
        <v>27</v>
      </c>
      <c r="G389" s="5">
        <v>25.05</v>
      </c>
      <c r="H389" s="6">
        <v>3</v>
      </c>
      <c r="I389" s="1" t="s">
        <v>1864</v>
      </c>
      <c r="J389" s="2">
        <v>3.13</v>
      </c>
      <c r="K389" s="2" t="s">
        <v>1865</v>
      </c>
      <c r="N389" s="3">
        <v>1</v>
      </c>
      <c r="S389" s="3">
        <f t="shared" ca="1" si="5"/>
        <v>15.671457905544148</v>
      </c>
      <c r="T389" s="2">
        <f t="shared" si="1"/>
        <v>-16.87</v>
      </c>
      <c r="U389" s="9">
        <f t="shared" ca="1" si="2"/>
        <v>-0.11161392899601941</v>
      </c>
      <c r="W389" s="3">
        <f t="shared" ca="1" si="3"/>
        <v>0</v>
      </c>
    </row>
    <row r="390" spans="1:23" ht="15">
      <c r="A390" s="4">
        <v>40667</v>
      </c>
      <c r="B390" s="1" t="s">
        <v>1866</v>
      </c>
      <c r="C390" s="1" t="s">
        <v>1867</v>
      </c>
      <c r="D390" s="1" t="s">
        <v>1868</v>
      </c>
      <c r="E390" s="5">
        <v>14</v>
      </c>
      <c r="F390" s="5">
        <v>19.5</v>
      </c>
      <c r="G390" s="5">
        <v>18.010000000000002</v>
      </c>
      <c r="H390" s="6">
        <v>3</v>
      </c>
      <c r="I390" s="1" t="s">
        <v>1869</v>
      </c>
      <c r="J390" s="2">
        <v>4.76</v>
      </c>
      <c r="K390" s="2" t="s">
        <v>1870</v>
      </c>
      <c r="N390" s="3">
        <v>1</v>
      </c>
      <c r="S390" s="3">
        <f t="shared" ca="1" si="5"/>
        <v>9.1553730321697468</v>
      </c>
      <c r="T390" s="2">
        <f t="shared" si="1"/>
        <v>-9.24</v>
      </c>
      <c r="U390" s="9">
        <f t="shared" ca="1" si="2"/>
        <v>-0.11115596845374298</v>
      </c>
      <c r="W390" s="3">
        <f t="shared" ca="1" si="3"/>
        <v>0</v>
      </c>
    </row>
    <row r="391" spans="1:23" ht="15">
      <c r="A391" s="4">
        <v>42181</v>
      </c>
      <c r="B391" s="1" t="s">
        <v>1871</v>
      </c>
      <c r="C391" s="1" t="s">
        <v>1872</v>
      </c>
      <c r="D391" s="1" t="s">
        <v>1873</v>
      </c>
      <c r="E391" s="5">
        <v>15</v>
      </c>
      <c r="F391" s="5">
        <v>15.23</v>
      </c>
      <c r="G391" s="5">
        <v>15</v>
      </c>
      <c r="H391" s="6">
        <v>1</v>
      </c>
      <c r="I391" s="1" t="s">
        <v>1874</v>
      </c>
      <c r="J391" s="2">
        <v>8.34</v>
      </c>
      <c r="K391" s="2" t="s">
        <v>1871</v>
      </c>
      <c r="N391" s="3">
        <v>1</v>
      </c>
      <c r="S391" s="3">
        <f t="shared" ca="1" si="5"/>
        <v>5.0102669404517455</v>
      </c>
      <c r="T391" s="2">
        <f t="shared" si="1"/>
        <v>-6.66</v>
      </c>
      <c r="U391" s="9">
        <f t="shared" ca="1" si="2"/>
        <v>-0.11055430821771928</v>
      </c>
      <c r="W391" s="3">
        <f t="shared" ca="1" si="3"/>
        <v>0</v>
      </c>
    </row>
    <row r="392" spans="1:23" ht="15">
      <c r="A392" s="10">
        <v>43573</v>
      </c>
      <c r="B392" s="11" t="s">
        <v>1875</v>
      </c>
      <c r="C392" s="11" t="s">
        <v>1876</v>
      </c>
      <c r="D392" s="11" t="s">
        <v>1877</v>
      </c>
      <c r="E392" s="12">
        <v>18</v>
      </c>
      <c r="F392" s="12">
        <v>20</v>
      </c>
      <c r="G392" s="12">
        <v>19.920000000000002</v>
      </c>
      <c r="H392" s="13">
        <v>2</v>
      </c>
      <c r="I392" s="11" t="s">
        <v>1878</v>
      </c>
      <c r="J392" s="2">
        <v>15.75</v>
      </c>
      <c r="K392" s="2" t="s">
        <v>1879</v>
      </c>
      <c r="N392" s="3">
        <v>1</v>
      </c>
      <c r="S392" s="3">
        <f t="shared" ca="1" si="5"/>
        <v>1.1991786447638604</v>
      </c>
      <c r="T392" s="2">
        <f t="shared" si="1"/>
        <v>-2.25</v>
      </c>
      <c r="U392" s="9">
        <f t="shared" ca="1" si="2"/>
        <v>-0.10537655140844904</v>
      </c>
      <c r="W392" s="3">
        <f t="shared" ca="1" si="3"/>
        <v>0</v>
      </c>
    </row>
    <row r="393" spans="1:23" ht="15">
      <c r="A393" s="10">
        <v>41011</v>
      </c>
      <c r="B393" s="11" t="s">
        <v>1880</v>
      </c>
      <c r="C393" s="11" t="s">
        <v>1881</v>
      </c>
      <c r="D393" s="11" t="s">
        <v>1882</v>
      </c>
      <c r="E393" s="12">
        <v>21</v>
      </c>
      <c r="F393" s="12">
        <v>20.5</v>
      </c>
      <c r="G393" s="12">
        <v>21.04</v>
      </c>
      <c r="H393" s="13">
        <v>2</v>
      </c>
      <c r="I393" s="11" t="s">
        <v>1883</v>
      </c>
      <c r="J393" s="2">
        <v>8.11</v>
      </c>
      <c r="K393" s="2" t="s">
        <v>1884</v>
      </c>
      <c r="N393" s="3">
        <v>1</v>
      </c>
      <c r="S393" s="3">
        <f t="shared" ca="1" si="5"/>
        <v>8.2135523613963031</v>
      </c>
      <c r="T393" s="2">
        <f t="shared" si="1"/>
        <v>-12.89</v>
      </c>
      <c r="U393" s="9">
        <f t="shared" ca="1" si="2"/>
        <v>-0.10937867455371053</v>
      </c>
      <c r="W393" s="3">
        <f t="shared" ca="1" si="3"/>
        <v>0</v>
      </c>
    </row>
    <row r="394" spans="1:23" ht="15">
      <c r="A394" s="4">
        <v>38797</v>
      </c>
      <c r="B394" s="1" t="s">
        <v>1885</v>
      </c>
      <c r="C394" s="1" t="s">
        <v>1886</v>
      </c>
      <c r="D394" s="1" t="s">
        <v>1715</v>
      </c>
      <c r="E394" s="5">
        <v>14</v>
      </c>
      <c r="F394" s="5">
        <v>14</v>
      </c>
      <c r="G394" s="5">
        <v>17.100000000000001</v>
      </c>
      <c r="H394" s="6">
        <v>3</v>
      </c>
      <c r="I394" s="1" t="s">
        <v>1887</v>
      </c>
      <c r="J394" s="2">
        <v>2.68</v>
      </c>
      <c r="K394" s="2" t="s">
        <v>1888</v>
      </c>
      <c r="N394" s="3">
        <v>1</v>
      </c>
      <c r="S394" s="3">
        <f t="shared" ca="1" si="5"/>
        <v>14.275154004106776</v>
      </c>
      <c r="T394" s="2">
        <f t="shared" si="1"/>
        <v>-11.32</v>
      </c>
      <c r="U394" s="9">
        <f t="shared" ca="1" si="2"/>
        <v>-0.10935775089917477</v>
      </c>
      <c r="W394" s="3">
        <f t="shared" ca="1" si="3"/>
        <v>0</v>
      </c>
    </row>
    <row r="395" spans="1:23" ht="15">
      <c r="A395" s="4">
        <v>38944</v>
      </c>
      <c r="B395" s="1" t="s">
        <v>1889</v>
      </c>
      <c r="C395" s="1" t="s">
        <v>1890</v>
      </c>
      <c r="D395" s="1" t="s">
        <v>664</v>
      </c>
      <c r="E395" s="5">
        <v>9</v>
      </c>
      <c r="F395" s="5">
        <v>10.25</v>
      </c>
      <c r="G395" s="5">
        <v>10.45</v>
      </c>
      <c r="H395" s="6">
        <v>1</v>
      </c>
      <c r="I395" s="1" t="s">
        <v>1891</v>
      </c>
      <c r="J395" s="2">
        <v>1.81</v>
      </c>
      <c r="K395" s="2" t="s">
        <v>1892</v>
      </c>
      <c r="N395" s="3">
        <v>1</v>
      </c>
      <c r="S395" s="3">
        <f t="shared" ca="1" si="5"/>
        <v>13.872689938398358</v>
      </c>
      <c r="T395" s="2">
        <f t="shared" si="1"/>
        <v>-7.1899999999999995</v>
      </c>
      <c r="U395" s="9">
        <f t="shared" ca="1" si="2"/>
        <v>-0.10918230699600462</v>
      </c>
      <c r="W395" s="3">
        <f t="shared" ca="1" si="3"/>
        <v>0</v>
      </c>
    </row>
    <row r="396" spans="1:23" ht="15">
      <c r="A396" s="4">
        <v>43608</v>
      </c>
      <c r="B396" s="1" t="s">
        <v>1893</v>
      </c>
      <c r="C396" s="1" t="s">
        <v>1894</v>
      </c>
      <c r="D396" s="1" t="s">
        <v>1895</v>
      </c>
      <c r="E396" s="5">
        <v>10</v>
      </c>
      <c r="F396" s="5">
        <v>14</v>
      </c>
      <c r="G396" s="5">
        <v>11.19</v>
      </c>
      <c r="H396" s="6">
        <v>2</v>
      </c>
      <c r="I396" s="1" t="s">
        <v>1896</v>
      </c>
      <c r="J396" s="2">
        <v>8.86</v>
      </c>
      <c r="K396" s="2" t="s">
        <v>1897</v>
      </c>
      <c r="N396" s="3">
        <v>1</v>
      </c>
      <c r="S396" s="3">
        <f t="shared" ca="1" si="5"/>
        <v>1.1033538672142369</v>
      </c>
      <c r="T396" s="2">
        <f t="shared" si="1"/>
        <v>-1.1400000000000006</v>
      </c>
      <c r="U396" s="9">
        <f t="shared" ca="1" si="2"/>
        <v>-0.10389740643749457</v>
      </c>
      <c r="W396" s="3">
        <f t="shared" ca="1" si="3"/>
        <v>0</v>
      </c>
    </row>
    <row r="397" spans="1:23" ht="15">
      <c r="A397" s="4">
        <v>39100</v>
      </c>
      <c r="B397" s="1" t="s">
        <v>1898</v>
      </c>
      <c r="C397" s="1" t="s">
        <v>1899</v>
      </c>
      <c r="D397" s="1" t="s">
        <v>1900</v>
      </c>
      <c r="E397" s="5">
        <v>20</v>
      </c>
      <c r="F397" s="5">
        <v>21.5</v>
      </c>
      <c r="G397" s="5">
        <v>22.37</v>
      </c>
      <c r="H397" s="6">
        <v>2</v>
      </c>
      <c r="I397" s="1" t="s">
        <v>1901</v>
      </c>
      <c r="J397" s="2">
        <v>4.33</v>
      </c>
      <c r="K397" s="2" t="s">
        <v>1898</v>
      </c>
      <c r="N397" s="3">
        <v>1</v>
      </c>
      <c r="S397" s="3">
        <f t="shared" ca="1" si="5"/>
        <v>13.44558521560575</v>
      </c>
      <c r="T397" s="2">
        <f t="shared" si="1"/>
        <v>-15.67</v>
      </c>
      <c r="U397" s="9">
        <f t="shared" ca="1" si="2"/>
        <v>-0.10756736688076562</v>
      </c>
      <c r="W397" s="3">
        <f t="shared" ca="1" si="3"/>
        <v>0</v>
      </c>
    </row>
    <row r="398" spans="1:23" ht="15">
      <c r="A398" s="4">
        <v>38630</v>
      </c>
      <c r="B398" s="1" t="s">
        <v>1902</v>
      </c>
      <c r="C398" s="1" t="s">
        <v>1903</v>
      </c>
      <c r="D398" s="1" t="s">
        <v>1904</v>
      </c>
      <c r="E398" s="5">
        <v>14.5</v>
      </c>
      <c r="F398" s="5">
        <v>14.59</v>
      </c>
      <c r="G398" s="5">
        <v>13.8</v>
      </c>
      <c r="H398" s="6">
        <v>2</v>
      </c>
      <c r="I398" s="1" t="s">
        <v>1905</v>
      </c>
      <c r="J398" s="2">
        <v>2.74</v>
      </c>
      <c r="K398" s="2" t="s">
        <v>1906</v>
      </c>
      <c r="N398" s="3">
        <v>1</v>
      </c>
      <c r="S398" s="3">
        <f t="shared" ca="1" si="5"/>
        <v>14.732375085557837</v>
      </c>
      <c r="T398" s="2">
        <f t="shared" si="1"/>
        <v>-11.76</v>
      </c>
      <c r="U398" s="9">
        <f t="shared" ca="1" si="2"/>
        <v>-0.10693617158046509</v>
      </c>
      <c r="W398" s="3">
        <f t="shared" ca="1" si="3"/>
        <v>0</v>
      </c>
    </row>
    <row r="399" spans="1:23" ht="15">
      <c r="A399" s="4">
        <v>41577</v>
      </c>
      <c r="B399" s="1" t="s">
        <v>1907</v>
      </c>
      <c r="C399" s="1" t="s">
        <v>1908</v>
      </c>
      <c r="D399" s="1" t="s">
        <v>1909</v>
      </c>
      <c r="E399" s="5">
        <v>31</v>
      </c>
      <c r="F399" s="5">
        <v>42</v>
      </c>
      <c r="G399" s="5">
        <v>35.39</v>
      </c>
      <c r="H399" s="6">
        <v>3</v>
      </c>
      <c r="I399" s="1" t="s">
        <v>1910</v>
      </c>
      <c r="J399" s="2">
        <v>14.65</v>
      </c>
      <c r="K399" s="2" t="s">
        <v>1911</v>
      </c>
      <c r="N399" s="3">
        <v>1</v>
      </c>
      <c r="S399" s="3">
        <f t="shared" ca="1" si="5"/>
        <v>6.6639288158795349</v>
      </c>
      <c r="T399" s="2">
        <f t="shared" si="1"/>
        <v>-16.350000000000001</v>
      </c>
      <c r="U399" s="9">
        <f t="shared" ca="1" si="2"/>
        <v>-0.10638319249013484</v>
      </c>
      <c r="W399" s="3">
        <f t="shared" ca="1" si="3"/>
        <v>0</v>
      </c>
    </row>
    <row r="400" spans="1:23" ht="15">
      <c r="A400" s="4">
        <v>43392</v>
      </c>
      <c r="B400" s="1" t="s">
        <v>1912</v>
      </c>
      <c r="C400" s="1" t="s">
        <v>1913</v>
      </c>
      <c r="D400" s="1" t="s">
        <v>1914</v>
      </c>
      <c r="E400" s="5">
        <v>10</v>
      </c>
      <c r="F400" s="5">
        <v>10.71</v>
      </c>
      <c r="G400" s="5">
        <v>11.5</v>
      </c>
      <c r="H400" s="6">
        <v>1</v>
      </c>
      <c r="I400" s="1" t="s">
        <v>1915</v>
      </c>
      <c r="J400" s="2">
        <v>8.31</v>
      </c>
      <c r="K400" s="2" t="s">
        <v>1916</v>
      </c>
      <c r="N400" s="3">
        <v>1</v>
      </c>
      <c r="S400" s="3">
        <f t="shared" ca="1" si="5"/>
        <v>1.6947296372347707</v>
      </c>
      <c r="T400" s="2">
        <f t="shared" si="1"/>
        <v>-1.6899999999999995</v>
      </c>
      <c r="U400" s="9">
        <f t="shared" ca="1" si="2"/>
        <v>-0.10348118457369293</v>
      </c>
      <c r="W400" s="3">
        <f t="shared" ca="1" si="3"/>
        <v>0</v>
      </c>
    </row>
    <row r="401" spans="1:23" ht="15">
      <c r="A401" s="10">
        <v>43314</v>
      </c>
      <c r="B401" s="11" t="s">
        <v>1917</v>
      </c>
      <c r="C401" s="11" t="s">
        <v>1918</v>
      </c>
      <c r="D401" s="11" t="s">
        <v>1919</v>
      </c>
      <c r="E401" s="12">
        <v>17</v>
      </c>
      <c r="F401" s="12">
        <v>18</v>
      </c>
      <c r="G401" s="12">
        <v>17.809999999999999</v>
      </c>
      <c r="H401" s="13">
        <v>1</v>
      </c>
      <c r="I401" s="11" t="s">
        <v>1920</v>
      </c>
      <c r="J401" s="2">
        <v>13.79</v>
      </c>
      <c r="K401" s="11" t="s">
        <v>1917</v>
      </c>
      <c r="N401" s="3">
        <v>1</v>
      </c>
      <c r="S401" s="3">
        <f t="shared" ca="1" si="5"/>
        <v>1.9082819986310746</v>
      </c>
      <c r="T401" s="2">
        <f t="shared" si="1"/>
        <v>-3.2100000000000009</v>
      </c>
      <c r="U401" s="9">
        <f t="shared" ca="1" si="2"/>
        <v>-0.10386472705562999</v>
      </c>
      <c r="W401" s="3">
        <f t="shared" ca="1" si="3"/>
        <v>0</v>
      </c>
    </row>
    <row r="402" spans="1:23" ht="15">
      <c r="A402" s="4">
        <v>39280</v>
      </c>
      <c r="B402" s="1" t="s">
        <v>1921</v>
      </c>
      <c r="C402" s="1" t="s">
        <v>1922</v>
      </c>
      <c r="D402" s="1" t="s">
        <v>1923</v>
      </c>
      <c r="E402" s="5">
        <v>13</v>
      </c>
      <c r="F402" s="5">
        <v>14.5</v>
      </c>
      <c r="G402" s="5">
        <v>13.4</v>
      </c>
      <c r="H402" s="6">
        <v>3</v>
      </c>
      <c r="I402" s="1" t="s">
        <v>1924</v>
      </c>
      <c r="J402" s="2">
        <v>3.06</v>
      </c>
      <c r="K402" s="2" t="s">
        <v>1925</v>
      </c>
      <c r="N402" s="8">
        <v>1</v>
      </c>
      <c r="S402" s="3">
        <f t="shared" ca="1" si="5"/>
        <v>12.952772073921972</v>
      </c>
      <c r="T402" s="2">
        <f t="shared" si="1"/>
        <v>-9.94</v>
      </c>
      <c r="U402" s="9">
        <f t="shared" ca="1" si="2"/>
        <v>-0.10566745222164786</v>
      </c>
      <c r="W402" s="3">
        <f t="shared" ca="1" si="3"/>
        <v>0</v>
      </c>
    </row>
    <row r="403" spans="1:23" ht="15">
      <c r="A403" s="4">
        <v>41817</v>
      </c>
      <c r="B403" s="1" t="s">
        <v>1926</v>
      </c>
      <c r="C403" s="1" t="s">
        <v>1927</v>
      </c>
      <c r="D403" s="1" t="s">
        <v>1928</v>
      </c>
      <c r="E403" s="5">
        <v>17</v>
      </c>
      <c r="F403" s="5">
        <v>17</v>
      </c>
      <c r="G403" s="5">
        <v>17.02</v>
      </c>
      <c r="H403" s="6">
        <v>1</v>
      </c>
      <c r="I403" s="1" t="s">
        <v>1929</v>
      </c>
      <c r="J403" s="2">
        <v>8.74</v>
      </c>
      <c r="K403" s="2" t="s">
        <v>1930</v>
      </c>
      <c r="N403" s="3">
        <v>1</v>
      </c>
      <c r="S403" s="3">
        <f t="shared" ca="1" si="5"/>
        <v>6.0068446269678306</v>
      </c>
      <c r="T403" s="2">
        <f t="shared" si="1"/>
        <v>-8.26</v>
      </c>
      <c r="U403" s="9">
        <f t="shared" ca="1" si="2"/>
        <v>-0.10484421114159248</v>
      </c>
      <c r="W403" s="3">
        <f t="shared" ca="1" si="3"/>
        <v>0</v>
      </c>
    </row>
    <row r="404" spans="1:23" ht="15">
      <c r="A404" s="4">
        <v>36740</v>
      </c>
      <c r="B404" s="1" t="s">
        <v>1931</v>
      </c>
      <c r="C404" s="1" t="s">
        <v>1932</v>
      </c>
      <c r="D404" s="1" t="s">
        <v>1933</v>
      </c>
      <c r="E404" s="5">
        <v>16.5</v>
      </c>
      <c r="F404" s="5">
        <v>18.63</v>
      </c>
      <c r="G404" s="5">
        <v>19</v>
      </c>
      <c r="H404" s="6">
        <v>2</v>
      </c>
      <c r="I404" s="1" t="s">
        <v>1934</v>
      </c>
      <c r="J404" s="2">
        <v>1.85</v>
      </c>
      <c r="K404" s="2" t="s">
        <v>1935</v>
      </c>
      <c r="N404" s="3">
        <v>1</v>
      </c>
      <c r="S404" s="3">
        <f t="shared" ca="1" si="5"/>
        <v>19.906913073237508</v>
      </c>
      <c r="T404" s="2">
        <f t="shared" si="1"/>
        <v>-14.65</v>
      </c>
      <c r="U404" s="9">
        <f t="shared" ca="1" si="2"/>
        <v>-0.10409450369474527</v>
      </c>
      <c r="W404" s="3">
        <f t="shared" ca="1" si="3"/>
        <v>0</v>
      </c>
    </row>
    <row r="405" spans="1:23" ht="15">
      <c r="A405" s="4">
        <v>42776</v>
      </c>
      <c r="B405" s="1" t="s">
        <v>1936</v>
      </c>
      <c r="C405" s="1" t="s">
        <v>1937</v>
      </c>
      <c r="D405" s="1" t="s">
        <v>1938</v>
      </c>
      <c r="E405" s="5">
        <v>5</v>
      </c>
      <c r="F405" s="5">
        <v>4.9000000000000004</v>
      </c>
      <c r="G405" s="5">
        <v>5.04</v>
      </c>
      <c r="H405" s="6">
        <v>1</v>
      </c>
      <c r="I405" s="1" t="s">
        <v>1939</v>
      </c>
      <c r="J405" s="2">
        <v>3.47</v>
      </c>
      <c r="K405" s="2" t="s">
        <v>1940</v>
      </c>
      <c r="N405" s="3">
        <v>1</v>
      </c>
      <c r="S405" s="3">
        <f t="shared" ca="1" si="5"/>
        <v>3.3812457221081451</v>
      </c>
      <c r="T405" s="2">
        <f t="shared" si="1"/>
        <v>-1.5299999999999998</v>
      </c>
      <c r="U405" s="9">
        <f t="shared" ca="1" si="2"/>
        <v>-0.10240128132794724</v>
      </c>
      <c r="W405" s="3">
        <f t="shared" ca="1" si="3"/>
        <v>0</v>
      </c>
    </row>
    <row r="406" spans="1:23" ht="15">
      <c r="A406" s="4">
        <v>39259</v>
      </c>
      <c r="B406" s="1" t="s">
        <v>1941</v>
      </c>
      <c r="C406" s="1" t="s">
        <v>1942</v>
      </c>
      <c r="D406" s="1" t="s">
        <v>1447</v>
      </c>
      <c r="E406" s="5">
        <v>16.5</v>
      </c>
      <c r="F406" s="5">
        <v>22</v>
      </c>
      <c r="G406" s="5">
        <v>23.47</v>
      </c>
      <c r="H406" s="6">
        <v>3</v>
      </c>
      <c r="I406" s="1" t="s">
        <v>1943</v>
      </c>
      <c r="J406" s="2">
        <v>3.99</v>
      </c>
      <c r="K406" s="2" t="s">
        <v>1944</v>
      </c>
      <c r="N406" s="3">
        <v>1</v>
      </c>
      <c r="S406" s="3">
        <f t="shared" ca="1" si="5"/>
        <v>13.010266940451745</v>
      </c>
      <c r="T406" s="2">
        <f t="shared" si="1"/>
        <v>-12.51</v>
      </c>
      <c r="U406" s="9">
        <f t="shared" ca="1" si="2"/>
        <v>-0.10336952162080848</v>
      </c>
      <c r="W406" s="3">
        <f t="shared" ca="1" si="3"/>
        <v>0</v>
      </c>
    </row>
    <row r="407" spans="1:23" ht="15">
      <c r="A407" s="4">
        <v>41914</v>
      </c>
      <c r="B407" s="1" t="s">
        <v>1945</v>
      </c>
      <c r="C407" s="1" t="s">
        <v>1946</v>
      </c>
      <c r="D407" s="1" t="s">
        <v>1947</v>
      </c>
      <c r="E407" s="5">
        <v>10</v>
      </c>
      <c r="F407" s="5">
        <v>10.220000000000001</v>
      </c>
      <c r="G407" s="5">
        <v>9.41</v>
      </c>
      <c r="H407" s="6">
        <v>1</v>
      </c>
      <c r="I407" s="1" t="s">
        <v>1948</v>
      </c>
      <c r="J407" s="2">
        <v>5.38</v>
      </c>
      <c r="K407" s="2" t="s">
        <v>1949</v>
      </c>
      <c r="N407" s="3">
        <v>1</v>
      </c>
      <c r="S407" s="3">
        <f t="shared" ca="1" si="5"/>
        <v>5.7412731006160165</v>
      </c>
      <c r="T407" s="2">
        <f t="shared" si="1"/>
        <v>-4.62</v>
      </c>
      <c r="U407" s="9">
        <f t="shared" ca="1" si="2"/>
        <v>-0.10234726645553516</v>
      </c>
      <c r="W407" s="3">
        <f t="shared" ca="1" si="3"/>
        <v>0</v>
      </c>
    </row>
    <row r="408" spans="1:23" ht="15">
      <c r="A408" s="10">
        <v>41740</v>
      </c>
      <c r="B408" s="11" t="s">
        <v>1950</v>
      </c>
      <c r="C408" s="11" t="s">
        <v>1951</v>
      </c>
      <c r="D408" s="11" t="s">
        <v>1952</v>
      </c>
      <c r="E408" s="12">
        <v>14</v>
      </c>
      <c r="F408" s="12">
        <v>13.75</v>
      </c>
      <c r="G408" s="12">
        <v>12.98</v>
      </c>
      <c r="H408" s="13">
        <v>1</v>
      </c>
      <c r="I408" s="11" t="s">
        <v>1953</v>
      </c>
      <c r="J408" s="2">
        <v>7.17</v>
      </c>
      <c r="K408" s="2" t="s">
        <v>1954</v>
      </c>
      <c r="N408" s="3">
        <v>1</v>
      </c>
      <c r="S408" s="3">
        <f t="shared" ca="1" si="5"/>
        <v>6.2176591375770016</v>
      </c>
      <c r="T408" s="2">
        <f t="shared" si="1"/>
        <v>-6.83</v>
      </c>
      <c r="U408" s="9">
        <f t="shared" ca="1" si="2"/>
        <v>-0.10203227990646779</v>
      </c>
      <c r="W408" s="3">
        <f t="shared" ca="1" si="3"/>
        <v>0</v>
      </c>
    </row>
    <row r="409" spans="1:23" ht="15">
      <c r="A409" s="4">
        <v>41809</v>
      </c>
      <c r="B409" s="1" t="s">
        <v>1955</v>
      </c>
      <c r="C409" s="1" t="s">
        <v>1956</v>
      </c>
      <c r="D409" s="1" t="s">
        <v>1957</v>
      </c>
      <c r="E409" s="5">
        <v>14</v>
      </c>
      <c r="F409" s="5">
        <v>14.5</v>
      </c>
      <c r="G409" s="5">
        <v>14.11</v>
      </c>
      <c r="H409" s="6">
        <v>2</v>
      </c>
      <c r="I409" s="1" t="s">
        <v>1958</v>
      </c>
      <c r="J409" s="2">
        <v>7.35</v>
      </c>
      <c r="K409" s="2" t="s">
        <v>1959</v>
      </c>
      <c r="N409" s="3">
        <v>1</v>
      </c>
      <c r="S409" s="3">
        <f t="shared" ca="1" si="5"/>
        <v>6.0287474332648872</v>
      </c>
      <c r="T409" s="2">
        <f t="shared" si="1"/>
        <v>-6.65</v>
      </c>
      <c r="U409" s="9">
        <f t="shared" ca="1" si="2"/>
        <v>-0.10136716683760416</v>
      </c>
      <c r="W409" s="3">
        <f t="shared" ca="1" si="3"/>
        <v>0</v>
      </c>
    </row>
    <row r="410" spans="1:23" ht="15">
      <c r="A410" s="4">
        <v>38525</v>
      </c>
      <c r="B410" s="1" t="s">
        <v>1960</v>
      </c>
      <c r="C410" s="1" t="s">
        <v>1961</v>
      </c>
      <c r="D410" s="1" t="s">
        <v>1962</v>
      </c>
      <c r="E410" s="5">
        <v>14</v>
      </c>
      <c r="F410" s="5">
        <v>14</v>
      </c>
      <c r="G410" s="5">
        <v>13.5</v>
      </c>
      <c r="H410" s="6">
        <v>1</v>
      </c>
      <c r="I410" s="1" t="s">
        <v>1963</v>
      </c>
      <c r="J410" s="2">
        <v>2.85</v>
      </c>
      <c r="K410" s="2" t="s">
        <v>1964</v>
      </c>
      <c r="N410" s="3">
        <v>1</v>
      </c>
      <c r="S410" s="3">
        <f t="shared" ca="1" si="5"/>
        <v>15.019849418206707</v>
      </c>
      <c r="T410" s="2">
        <f t="shared" si="1"/>
        <v>-11.15</v>
      </c>
      <c r="U410" s="9">
        <f t="shared" ca="1" si="2"/>
        <v>-0.10055345248401237</v>
      </c>
      <c r="W410" s="3">
        <f t="shared" ca="1" si="3"/>
        <v>0</v>
      </c>
    </row>
    <row r="411" spans="1:23" ht="15">
      <c r="A411" s="4">
        <v>38379</v>
      </c>
      <c r="B411" s="1" t="s">
        <v>1965</v>
      </c>
      <c r="C411" s="1" t="s">
        <v>1966</v>
      </c>
      <c r="D411" s="1" t="s">
        <v>1967</v>
      </c>
      <c r="E411" s="5">
        <v>19</v>
      </c>
      <c r="F411" s="5">
        <v>19.5</v>
      </c>
      <c r="G411" s="5">
        <v>18.5</v>
      </c>
      <c r="H411" s="6">
        <v>2</v>
      </c>
      <c r="I411" s="1" t="s">
        <v>1968</v>
      </c>
      <c r="J411" s="2">
        <v>3.77</v>
      </c>
      <c r="K411" s="2" t="s">
        <v>1969</v>
      </c>
      <c r="N411" s="3">
        <v>1</v>
      </c>
      <c r="S411" s="3">
        <f t="shared" ca="1" si="5"/>
        <v>15.419575633127995</v>
      </c>
      <c r="T411" s="2">
        <f t="shared" si="1"/>
        <v>-15.23</v>
      </c>
      <c r="U411" s="9">
        <f t="shared" ca="1" si="2"/>
        <v>-9.9576710114407496E-2</v>
      </c>
      <c r="W411" s="3">
        <f t="shared" ca="1" si="3"/>
        <v>0</v>
      </c>
    </row>
    <row r="412" spans="1:23" ht="15">
      <c r="A412" s="4">
        <v>39212</v>
      </c>
      <c r="B412" s="1" t="s">
        <v>1970</v>
      </c>
      <c r="C412" s="1" t="s">
        <v>1971</v>
      </c>
      <c r="D412" s="1" t="s">
        <v>1972</v>
      </c>
      <c r="E412" s="5">
        <v>11</v>
      </c>
      <c r="F412" s="5">
        <v>11.5</v>
      </c>
      <c r="G412" s="5">
        <v>12.3</v>
      </c>
      <c r="H412" s="6">
        <v>2</v>
      </c>
      <c r="I412" s="1" t="s">
        <v>1973</v>
      </c>
      <c r="J412" s="2">
        <v>2.79</v>
      </c>
      <c r="K412" s="2" t="s">
        <v>1974</v>
      </c>
      <c r="N412" s="3">
        <v>1</v>
      </c>
      <c r="S412" s="3">
        <f t="shared" ca="1" si="5"/>
        <v>13.138945927446954</v>
      </c>
      <c r="T412" s="2">
        <f t="shared" si="1"/>
        <v>-8.2100000000000009</v>
      </c>
      <c r="U412" s="9">
        <f t="shared" ca="1" si="2"/>
        <v>-9.914524904280031E-2</v>
      </c>
      <c r="W412" s="3">
        <f t="shared" ca="1" si="3"/>
        <v>0</v>
      </c>
    </row>
    <row r="413" spans="1:23" ht="15">
      <c r="A413" s="4">
        <v>37561</v>
      </c>
      <c r="B413" s="1" t="s">
        <v>1975</v>
      </c>
      <c r="C413" s="1" t="s">
        <v>1976</v>
      </c>
      <c r="D413" s="1" t="s">
        <v>1900</v>
      </c>
      <c r="E413" s="5">
        <v>19</v>
      </c>
      <c r="F413" s="5">
        <v>19</v>
      </c>
      <c r="G413" s="5">
        <v>17.7</v>
      </c>
      <c r="H413" s="6">
        <v>1</v>
      </c>
      <c r="I413" s="1" t="s">
        <v>1977</v>
      </c>
      <c r="J413" s="2">
        <v>3</v>
      </c>
      <c r="K413" s="2" t="s">
        <v>1978</v>
      </c>
      <c r="N413" s="3">
        <v>1</v>
      </c>
      <c r="S413" s="3">
        <f t="shared" ca="1" si="5"/>
        <v>17.659137577002053</v>
      </c>
      <c r="T413" s="2">
        <f t="shared" si="1"/>
        <v>-16</v>
      </c>
      <c r="U413" s="9">
        <f t="shared" ca="1" si="2"/>
        <v>-9.9247993821060976E-2</v>
      </c>
      <c r="W413" s="3">
        <f t="shared" ca="1" si="3"/>
        <v>0</v>
      </c>
    </row>
    <row r="414" spans="1:23" ht="15">
      <c r="A414" s="4">
        <v>38882</v>
      </c>
      <c r="B414" s="1" t="s">
        <v>1979</v>
      </c>
      <c r="C414" s="1" t="s">
        <v>1980</v>
      </c>
      <c r="D414" s="1" t="s">
        <v>1981</v>
      </c>
      <c r="E414" s="5">
        <v>13</v>
      </c>
      <c r="F414" s="5">
        <v>16</v>
      </c>
      <c r="G414" s="5">
        <v>15.21</v>
      </c>
      <c r="H414" s="6">
        <v>2</v>
      </c>
      <c r="I414" s="1" t="s">
        <v>1982</v>
      </c>
      <c r="J414" s="2">
        <v>3</v>
      </c>
      <c r="K414" s="2" t="s">
        <v>1983</v>
      </c>
      <c r="N414" s="3">
        <v>1</v>
      </c>
      <c r="S414" s="3">
        <f t="shared" ca="1" si="5"/>
        <v>14.042436687200547</v>
      </c>
      <c r="T414" s="2">
        <f t="shared" si="1"/>
        <v>-10</v>
      </c>
      <c r="U414" s="9">
        <f t="shared" ca="1" si="2"/>
        <v>-9.9154794759507503E-2</v>
      </c>
      <c r="W414" s="3">
        <f t="shared" ca="1" si="3"/>
        <v>0</v>
      </c>
    </row>
    <row r="415" spans="1:23" ht="15">
      <c r="A415" s="4">
        <v>38525</v>
      </c>
      <c r="B415" s="1" t="s">
        <v>1984</v>
      </c>
      <c r="C415" s="1" t="s">
        <v>1985</v>
      </c>
      <c r="D415" s="1" t="s">
        <v>1715</v>
      </c>
      <c r="E415" s="5">
        <v>20</v>
      </c>
      <c r="F415" s="5">
        <v>20.03</v>
      </c>
      <c r="G415" s="5">
        <v>20.170000000000002</v>
      </c>
      <c r="H415" s="6">
        <v>3</v>
      </c>
      <c r="I415" s="1" t="s">
        <v>1986</v>
      </c>
      <c r="J415" s="2">
        <v>4.17</v>
      </c>
      <c r="K415" s="2" t="s">
        <v>1987</v>
      </c>
      <c r="N415" s="3">
        <v>1</v>
      </c>
      <c r="S415" s="3">
        <f t="shared" ca="1" si="5"/>
        <v>15.019849418206707</v>
      </c>
      <c r="T415" s="2">
        <f t="shared" si="1"/>
        <v>-15.83</v>
      </c>
      <c r="U415" s="9">
        <f t="shared" ca="1" si="2"/>
        <v>-9.9119763546150153E-2</v>
      </c>
      <c r="W415" s="3">
        <f t="shared" ca="1" si="3"/>
        <v>0</v>
      </c>
    </row>
    <row r="416" spans="1:23" ht="15">
      <c r="A416" s="10">
        <v>41961</v>
      </c>
      <c r="B416" s="11" t="s">
        <v>1988</v>
      </c>
      <c r="C416" s="11" t="s">
        <v>1989</v>
      </c>
      <c r="D416" s="11" t="s">
        <v>1990</v>
      </c>
      <c r="E416" s="12">
        <v>17.5</v>
      </c>
      <c r="F416" s="12">
        <v>18.25</v>
      </c>
      <c r="G416" s="12">
        <v>18.18</v>
      </c>
      <c r="H416" s="13">
        <v>2</v>
      </c>
      <c r="I416" s="11" t="s">
        <v>1991</v>
      </c>
      <c r="J416" s="2">
        <v>9.7799999999999994</v>
      </c>
      <c r="K416" s="2" t="s">
        <v>1992</v>
      </c>
      <c r="N416" s="3">
        <v>1</v>
      </c>
      <c r="S416" s="3">
        <f t="shared" ca="1" si="5"/>
        <v>5.6125941136208075</v>
      </c>
      <c r="T416" s="2">
        <f t="shared" si="1"/>
        <v>-7.7200000000000006</v>
      </c>
      <c r="U416" s="9">
        <f t="shared" ca="1" si="2"/>
        <v>-9.8477853926197789E-2</v>
      </c>
      <c r="W416" s="3">
        <f t="shared" ca="1" si="3"/>
        <v>0</v>
      </c>
    </row>
    <row r="417" spans="1:23" ht="15">
      <c r="A417" s="4">
        <v>38677</v>
      </c>
      <c r="B417" s="1" t="s">
        <v>1993</v>
      </c>
      <c r="C417" s="1" t="s">
        <v>1994</v>
      </c>
      <c r="D417" s="1" t="s">
        <v>806</v>
      </c>
      <c r="E417" s="5">
        <v>18</v>
      </c>
      <c r="F417" s="5">
        <v>23.1</v>
      </c>
      <c r="G417" s="5">
        <v>25.43</v>
      </c>
      <c r="H417" s="6">
        <v>2</v>
      </c>
      <c r="I417" s="1" t="s">
        <v>1995</v>
      </c>
      <c r="J417" s="2">
        <v>3.99</v>
      </c>
      <c r="K417" s="2" t="s">
        <v>1996</v>
      </c>
      <c r="N417" s="3">
        <v>1</v>
      </c>
      <c r="S417" s="3">
        <f t="shared" ca="1" si="5"/>
        <v>14.603696098562628</v>
      </c>
      <c r="T417" s="2">
        <f t="shared" si="1"/>
        <v>-14.01</v>
      </c>
      <c r="U417" s="9">
        <f t="shared" ca="1" si="2"/>
        <v>-9.8021261077888111E-2</v>
      </c>
      <c r="W417" s="3">
        <f t="shared" ca="1" si="3"/>
        <v>0</v>
      </c>
    </row>
    <row r="418" spans="1:23" ht="15">
      <c r="A418" s="4">
        <v>38131</v>
      </c>
      <c r="B418" s="1" t="s">
        <v>1997</v>
      </c>
      <c r="C418" s="1" t="s">
        <v>1998</v>
      </c>
      <c r="D418" s="1" t="s">
        <v>1999</v>
      </c>
      <c r="E418" s="5">
        <v>19.5</v>
      </c>
      <c r="F418" s="5">
        <v>18.75</v>
      </c>
      <c r="G418" s="5">
        <v>19.5</v>
      </c>
      <c r="H418" s="6">
        <v>1</v>
      </c>
      <c r="I418" s="1" t="s">
        <v>2000</v>
      </c>
      <c r="J418" s="2">
        <v>3.71</v>
      </c>
      <c r="K418" s="2" t="s">
        <v>2001</v>
      </c>
      <c r="N418" s="3">
        <v>1</v>
      </c>
      <c r="S418" s="3">
        <f t="shared" ca="1" si="5"/>
        <v>16.098562628336754</v>
      </c>
      <c r="T418" s="2">
        <f t="shared" si="1"/>
        <v>-15.79</v>
      </c>
      <c r="U418" s="9">
        <f t="shared" ca="1" si="2"/>
        <v>-9.7941986060795072E-2</v>
      </c>
      <c r="W418" s="3">
        <f t="shared" ca="1" si="3"/>
        <v>0</v>
      </c>
    </row>
    <row r="419" spans="1:23" ht="15">
      <c r="A419" s="4">
        <v>36707</v>
      </c>
      <c r="B419" s="1" t="s">
        <v>2002</v>
      </c>
      <c r="C419" s="1" t="s">
        <v>2003</v>
      </c>
      <c r="D419" s="1" t="s">
        <v>1715</v>
      </c>
      <c r="E419" s="5">
        <v>26</v>
      </c>
      <c r="F419" s="5">
        <v>45.88</v>
      </c>
      <c r="G419" s="5">
        <v>43.88</v>
      </c>
      <c r="H419" s="6">
        <v>4</v>
      </c>
      <c r="I419" s="1" t="s">
        <v>2004</v>
      </c>
      <c r="J419" s="2">
        <v>3.32</v>
      </c>
      <c r="K419" s="2" t="s">
        <v>2005</v>
      </c>
      <c r="N419" s="3">
        <v>1</v>
      </c>
      <c r="S419" s="3">
        <f t="shared" ca="1" si="5"/>
        <v>19.997262149212869</v>
      </c>
      <c r="T419" s="2">
        <f t="shared" si="1"/>
        <v>-22.68</v>
      </c>
      <c r="U419" s="9">
        <f t="shared" ca="1" si="2"/>
        <v>-9.7801464106669567E-2</v>
      </c>
      <c r="W419" s="3">
        <f t="shared" ca="1" si="3"/>
        <v>0</v>
      </c>
    </row>
    <row r="420" spans="1:23" ht="15">
      <c r="A420" s="10">
        <v>38335</v>
      </c>
      <c r="B420" s="11" t="s">
        <v>2006</v>
      </c>
      <c r="C420" s="11" t="s">
        <v>2007</v>
      </c>
      <c r="D420" s="11" t="s">
        <v>1340</v>
      </c>
      <c r="E420" s="12">
        <v>17</v>
      </c>
      <c r="F420" s="12">
        <v>22.5</v>
      </c>
      <c r="G420" s="12">
        <v>21</v>
      </c>
      <c r="H420" s="13">
        <v>2</v>
      </c>
      <c r="I420" s="11" t="s">
        <v>2008</v>
      </c>
      <c r="J420" s="2">
        <v>7.5</v>
      </c>
      <c r="K420" s="11" t="s">
        <v>2006</v>
      </c>
      <c r="N420" s="14">
        <v>-1</v>
      </c>
      <c r="Q420" s="14" t="s">
        <v>2009</v>
      </c>
      <c r="S420" s="8">
        <v>8</v>
      </c>
      <c r="T420" s="2">
        <f t="shared" si="1"/>
        <v>-9.5</v>
      </c>
      <c r="U420" s="9">
        <f t="shared" si="2"/>
        <v>-9.723119697932936E-2</v>
      </c>
      <c r="W420" s="3">
        <f t="shared" si="3"/>
        <v>0</v>
      </c>
    </row>
    <row r="421" spans="1:23" ht="15">
      <c r="A421" s="4">
        <v>41802</v>
      </c>
      <c r="B421" s="1" t="s">
        <v>2010</v>
      </c>
      <c r="C421" s="1" t="s">
        <v>2011</v>
      </c>
      <c r="D421" s="1" t="s">
        <v>2012</v>
      </c>
      <c r="E421" s="5">
        <v>9</v>
      </c>
      <c r="F421" s="5">
        <v>10</v>
      </c>
      <c r="G421" s="5">
        <v>11.02</v>
      </c>
      <c r="H421" s="6">
        <v>3</v>
      </c>
      <c r="I421" s="1" t="s">
        <v>2013</v>
      </c>
      <c r="J421" s="2">
        <v>4.92</v>
      </c>
      <c r="K421" s="2" t="s">
        <v>2014</v>
      </c>
      <c r="N421" s="3">
        <v>1</v>
      </c>
      <c r="S421" s="3">
        <f t="shared" ref="S421:S681" ca="1" si="6">(TODAY()-A421)/365.25</f>
        <v>6.0479123887748116</v>
      </c>
      <c r="T421" s="2">
        <f t="shared" si="1"/>
        <v>-4.08</v>
      </c>
      <c r="U421" s="9">
        <f t="shared" ca="1" si="2"/>
        <v>-9.5031633669674043E-2</v>
      </c>
      <c r="W421" s="3">
        <f t="shared" ca="1" si="3"/>
        <v>0</v>
      </c>
    </row>
    <row r="422" spans="1:23" ht="15">
      <c r="A422" s="4">
        <v>36742</v>
      </c>
      <c r="B422" s="1" t="s">
        <v>2015</v>
      </c>
      <c r="C422" s="1" t="s">
        <v>2016</v>
      </c>
      <c r="D422" s="1" t="s">
        <v>2017</v>
      </c>
      <c r="E422" s="5">
        <v>17</v>
      </c>
      <c r="F422" s="5">
        <v>28</v>
      </c>
      <c r="G422" s="5">
        <v>22.5</v>
      </c>
      <c r="H422" s="6">
        <v>3</v>
      </c>
      <c r="I422" s="1" t="s">
        <v>2018</v>
      </c>
      <c r="J422" s="2">
        <v>2.2999999999999998</v>
      </c>
      <c r="K422" s="2" t="s">
        <v>2019</v>
      </c>
      <c r="N422" s="3">
        <v>1</v>
      </c>
      <c r="S422" s="3">
        <f t="shared" ca="1" si="6"/>
        <v>19.901437371663246</v>
      </c>
      <c r="T422" s="2">
        <f t="shared" si="1"/>
        <v>-14.7</v>
      </c>
      <c r="U422" s="9">
        <f t="shared" ca="1" si="2"/>
        <v>-9.5624419943261096E-2</v>
      </c>
      <c r="W422" s="3">
        <f t="shared" ca="1" si="3"/>
        <v>0</v>
      </c>
    </row>
    <row r="423" spans="1:23" ht="15">
      <c r="A423" s="4">
        <v>43370</v>
      </c>
      <c r="B423" s="1" t="s">
        <v>2020</v>
      </c>
      <c r="C423" s="1" t="s">
        <v>2021</v>
      </c>
      <c r="D423" s="1" t="s">
        <v>2022</v>
      </c>
      <c r="E423" s="5">
        <v>14</v>
      </c>
      <c r="F423" s="5">
        <v>10.5</v>
      </c>
      <c r="G423" s="5">
        <v>11.65</v>
      </c>
      <c r="H423" s="6">
        <v>2</v>
      </c>
      <c r="I423" s="1" t="s">
        <v>2023</v>
      </c>
      <c r="J423" s="2">
        <v>11.8</v>
      </c>
      <c r="K423" s="2" t="s">
        <v>2024</v>
      </c>
      <c r="N423" s="3">
        <v>1</v>
      </c>
      <c r="S423" s="3">
        <f t="shared" ca="1" si="6"/>
        <v>1.754962354551677</v>
      </c>
      <c r="T423" s="2">
        <f t="shared" si="1"/>
        <v>-2.1999999999999993</v>
      </c>
      <c r="U423" s="9">
        <f t="shared" ca="1" si="2"/>
        <v>-9.2819590185730272E-2</v>
      </c>
      <c r="W423" s="3">
        <f t="shared" ca="1" si="3"/>
        <v>0</v>
      </c>
    </row>
    <row r="424" spans="1:23" ht="15">
      <c r="A424" s="4">
        <v>42328</v>
      </c>
      <c r="B424" s="1" t="s">
        <v>2025</v>
      </c>
      <c r="C424" s="1" t="s">
        <v>2026</v>
      </c>
      <c r="D424" s="1" t="s">
        <v>2027</v>
      </c>
      <c r="E424" s="5">
        <v>12</v>
      </c>
      <c r="F424" s="5">
        <v>5.15</v>
      </c>
      <c r="G424" s="5">
        <v>13.36</v>
      </c>
      <c r="H424" s="6">
        <v>1</v>
      </c>
      <c r="I424" s="1" t="s">
        <v>2028</v>
      </c>
      <c r="J424" s="2">
        <v>7.62</v>
      </c>
      <c r="K424" s="2" t="s">
        <v>2029</v>
      </c>
      <c r="N424" s="3">
        <v>1</v>
      </c>
      <c r="S424" s="3">
        <f t="shared" ca="1" si="6"/>
        <v>4.6078028747433262</v>
      </c>
      <c r="T424" s="2">
        <f t="shared" si="1"/>
        <v>-4.38</v>
      </c>
      <c r="U424" s="9">
        <f t="shared" ca="1" si="2"/>
        <v>-9.3855772671995408E-2</v>
      </c>
      <c r="W424" s="3">
        <f t="shared" ca="1" si="3"/>
        <v>0</v>
      </c>
    </row>
    <row r="425" spans="1:23" ht="15">
      <c r="A425" s="4">
        <v>39379</v>
      </c>
      <c r="B425" s="1" t="s">
        <v>2030</v>
      </c>
      <c r="C425" s="1" t="s">
        <v>2031</v>
      </c>
      <c r="D425" s="1" t="s">
        <v>2032</v>
      </c>
      <c r="E425" s="5">
        <v>18</v>
      </c>
      <c r="F425" s="5">
        <v>20.71</v>
      </c>
      <c r="G425" s="5">
        <v>20.09</v>
      </c>
      <c r="H425" s="6">
        <v>2</v>
      </c>
      <c r="I425" s="1" t="s">
        <v>2033</v>
      </c>
      <c r="J425" s="2">
        <v>5.27</v>
      </c>
      <c r="K425" s="2" t="s">
        <v>2034</v>
      </c>
      <c r="N425" s="3">
        <v>1</v>
      </c>
      <c r="S425" s="3">
        <f t="shared" ca="1" si="6"/>
        <v>12.681724845995893</v>
      </c>
      <c r="T425" s="2">
        <f t="shared" si="1"/>
        <v>-12.73</v>
      </c>
      <c r="U425" s="9">
        <f t="shared" ca="1" si="2"/>
        <v>-9.2316177518323661E-2</v>
      </c>
      <c r="W425" s="3">
        <f t="shared" ca="1" si="3"/>
        <v>0</v>
      </c>
    </row>
    <row r="426" spans="1:23" ht="15">
      <c r="A426" s="10">
        <v>39990</v>
      </c>
      <c r="B426" s="11" t="s">
        <v>2035</v>
      </c>
      <c r="C426" s="11" t="s">
        <v>2036</v>
      </c>
      <c r="D426" s="11" t="s">
        <v>1923</v>
      </c>
      <c r="E426" s="12">
        <v>20</v>
      </c>
      <c r="F426" s="12">
        <v>19.8</v>
      </c>
      <c r="G426" s="12">
        <v>19.420000000000002</v>
      </c>
      <c r="H426" s="13">
        <v>1</v>
      </c>
      <c r="I426" s="11" t="s">
        <v>2037</v>
      </c>
      <c r="J426" s="2">
        <v>6.9</v>
      </c>
      <c r="K426" s="2" t="s">
        <v>2038</v>
      </c>
      <c r="N426" s="3">
        <v>1</v>
      </c>
      <c r="S426" s="3">
        <f t="shared" ca="1" si="6"/>
        <v>11.008898015058179</v>
      </c>
      <c r="T426" s="2">
        <f t="shared" si="1"/>
        <v>-13.1</v>
      </c>
      <c r="U426" s="9">
        <f t="shared" ca="1" si="2"/>
        <v>-9.2142858619281176E-2</v>
      </c>
      <c r="W426" s="3">
        <f t="shared" ca="1" si="3"/>
        <v>0</v>
      </c>
    </row>
    <row r="427" spans="1:23" ht="15">
      <c r="A427" s="10">
        <v>41731</v>
      </c>
      <c r="B427" s="11" t="s">
        <v>2039</v>
      </c>
      <c r="C427" s="11" t="s">
        <v>2040</v>
      </c>
      <c r="D427" s="11" t="s">
        <v>2041</v>
      </c>
      <c r="E427" s="12">
        <v>15</v>
      </c>
      <c r="F427" s="12">
        <v>17.5</v>
      </c>
      <c r="G427" s="12">
        <v>20.09</v>
      </c>
      <c r="H427" s="13">
        <v>1</v>
      </c>
      <c r="I427" s="11" t="s">
        <v>2042</v>
      </c>
      <c r="J427" s="2">
        <v>8.25</v>
      </c>
      <c r="K427" s="2" t="s">
        <v>2043</v>
      </c>
      <c r="N427" s="14">
        <v>1</v>
      </c>
      <c r="S427" s="3">
        <f t="shared" ca="1" si="6"/>
        <v>6.2422997946611911</v>
      </c>
      <c r="T427" s="2">
        <f t="shared" si="1"/>
        <v>-6.75</v>
      </c>
      <c r="U427" s="9">
        <f t="shared" ca="1" si="2"/>
        <v>-9.132875261682627E-2</v>
      </c>
      <c r="W427" s="3">
        <f t="shared" ca="1" si="3"/>
        <v>0</v>
      </c>
    </row>
    <row r="428" spans="1:23" ht="15">
      <c r="A428" s="4">
        <v>41957</v>
      </c>
      <c r="B428" s="1" t="s">
        <v>2044</v>
      </c>
      <c r="C428" s="1" t="s">
        <v>2045</v>
      </c>
      <c r="D428" s="1" t="s">
        <v>2046</v>
      </c>
      <c r="E428" s="5">
        <v>19</v>
      </c>
      <c r="F428" s="5">
        <v>18.75</v>
      </c>
      <c r="G428" s="5">
        <v>19.09</v>
      </c>
      <c r="H428" s="6">
        <v>1</v>
      </c>
      <c r="I428" s="1" t="s">
        <v>2047</v>
      </c>
      <c r="J428" s="2">
        <v>11.14</v>
      </c>
      <c r="K428" s="2" t="s">
        <v>2048</v>
      </c>
      <c r="N428" s="3">
        <v>1</v>
      </c>
      <c r="S428" s="3">
        <f t="shared" ca="1" si="6"/>
        <v>5.6235455167693358</v>
      </c>
      <c r="T428" s="2">
        <f t="shared" si="1"/>
        <v>-7.8599999999999994</v>
      </c>
      <c r="U428" s="9">
        <f t="shared" ca="1" si="2"/>
        <v>-9.0572070266639049E-2</v>
      </c>
      <c r="W428" s="3">
        <f t="shared" ca="1" si="3"/>
        <v>0</v>
      </c>
    </row>
    <row r="429" spans="1:23" ht="15">
      <c r="A429" s="4">
        <v>43588</v>
      </c>
      <c r="B429" s="1" t="s">
        <v>2049</v>
      </c>
      <c r="C429" s="1" t="s">
        <v>2050</v>
      </c>
      <c r="D429" s="1" t="s">
        <v>2051</v>
      </c>
      <c r="E429" s="5">
        <v>45</v>
      </c>
      <c r="F429" s="5">
        <v>55</v>
      </c>
      <c r="G429" s="5">
        <v>50.25</v>
      </c>
      <c r="H429" s="6">
        <v>2</v>
      </c>
      <c r="I429" s="1" t="s">
        <v>2052</v>
      </c>
      <c r="J429" s="2">
        <v>40.5</v>
      </c>
      <c r="K429" s="2" t="s">
        <v>2053</v>
      </c>
      <c r="N429" s="3">
        <v>1</v>
      </c>
      <c r="S429" s="3">
        <f t="shared" ca="1" si="6"/>
        <v>1.1581108829568789</v>
      </c>
      <c r="T429" s="2">
        <f t="shared" si="1"/>
        <v>-4.5</v>
      </c>
      <c r="U429" s="9">
        <f t="shared" ca="1" si="2"/>
        <v>-8.6960549834158241E-2</v>
      </c>
      <c r="W429" s="3">
        <f t="shared" ca="1" si="3"/>
        <v>0</v>
      </c>
    </row>
    <row r="430" spans="1:23" ht="15">
      <c r="A430" s="10">
        <v>43314</v>
      </c>
      <c r="B430" s="11" t="s">
        <v>2054</v>
      </c>
      <c r="C430" s="11" t="s">
        <v>2055</v>
      </c>
      <c r="D430" s="11" t="s">
        <v>2056</v>
      </c>
      <c r="E430" s="12">
        <v>15</v>
      </c>
      <c r="F430" s="12">
        <v>16</v>
      </c>
      <c r="G430" s="12">
        <v>19.91</v>
      </c>
      <c r="H430" s="13">
        <v>2</v>
      </c>
      <c r="I430" s="11" t="s">
        <v>2057</v>
      </c>
      <c r="J430" s="2">
        <v>12.58</v>
      </c>
      <c r="K430" s="2" t="s">
        <v>2058</v>
      </c>
      <c r="N430" s="3">
        <v>1</v>
      </c>
      <c r="S430" s="3">
        <f t="shared" ca="1" si="6"/>
        <v>1.9082819986310746</v>
      </c>
      <c r="T430" s="2">
        <f t="shared" si="1"/>
        <v>-2.42</v>
      </c>
      <c r="U430" s="9">
        <f t="shared" ca="1" si="2"/>
        <v>-8.8076464535575827E-2</v>
      </c>
      <c r="W430" s="3">
        <f t="shared" ca="1" si="3"/>
        <v>0</v>
      </c>
    </row>
    <row r="431" spans="1:23" ht="15">
      <c r="A431" s="10">
        <v>42867</v>
      </c>
      <c r="B431" s="11" t="s">
        <v>2059</v>
      </c>
      <c r="C431" s="11" t="s">
        <v>2060</v>
      </c>
      <c r="D431" s="11" t="s">
        <v>2061</v>
      </c>
      <c r="E431" s="12">
        <v>12</v>
      </c>
      <c r="F431" s="12">
        <v>12.23</v>
      </c>
      <c r="G431" s="12">
        <v>11.55</v>
      </c>
      <c r="H431" s="13">
        <v>1</v>
      </c>
      <c r="I431" s="11" t="s">
        <v>2062</v>
      </c>
      <c r="J431" s="2">
        <v>9.06</v>
      </c>
      <c r="K431" s="2" t="s">
        <v>2063</v>
      </c>
      <c r="N431" s="3">
        <v>1</v>
      </c>
      <c r="S431" s="3">
        <f t="shared" ca="1" si="6"/>
        <v>3.1321013004791238</v>
      </c>
      <c r="T431" s="2">
        <f t="shared" si="1"/>
        <v>-2.9399999999999995</v>
      </c>
      <c r="U431" s="9">
        <f t="shared" ca="1" si="2"/>
        <v>-8.5820292111052576E-2</v>
      </c>
      <c r="W431" s="3">
        <f t="shared" ca="1" si="3"/>
        <v>0</v>
      </c>
    </row>
    <row r="432" spans="1:23" ht="15">
      <c r="A432" s="4">
        <v>40997</v>
      </c>
      <c r="B432" s="1" t="s">
        <v>2064</v>
      </c>
      <c r="C432" s="1" t="s">
        <v>2065</v>
      </c>
      <c r="D432" s="1" t="s">
        <v>2066</v>
      </c>
      <c r="E432" s="5">
        <v>7</v>
      </c>
      <c r="F432" s="5">
        <v>6.16</v>
      </c>
      <c r="G432" s="5">
        <v>6.04</v>
      </c>
      <c r="H432" s="6">
        <v>1</v>
      </c>
      <c r="I432" s="1" t="s">
        <v>2067</v>
      </c>
      <c r="J432" s="2">
        <v>3.34</v>
      </c>
      <c r="K432" s="2" t="s">
        <v>2068</v>
      </c>
      <c r="N432" s="3">
        <v>1</v>
      </c>
      <c r="S432" s="3">
        <f t="shared" ca="1" si="6"/>
        <v>8.2518822724161538</v>
      </c>
      <c r="T432" s="2">
        <f t="shared" si="1"/>
        <v>-3.66</v>
      </c>
      <c r="U432" s="9">
        <f t="shared" ca="1" si="2"/>
        <v>-8.5766398635843788E-2</v>
      </c>
      <c r="W432" s="3">
        <f t="shared" ca="1" si="3"/>
        <v>0</v>
      </c>
    </row>
    <row r="433" spans="1:23" ht="15">
      <c r="A433" s="4">
        <v>37944</v>
      </c>
      <c r="B433" s="1" t="s">
        <v>2069</v>
      </c>
      <c r="C433" s="1" t="s">
        <v>2070</v>
      </c>
      <c r="D433" s="1" t="s">
        <v>2071</v>
      </c>
      <c r="E433" s="5">
        <v>15.5</v>
      </c>
      <c r="F433" s="5">
        <v>16.399999999999999</v>
      </c>
      <c r="G433" s="5">
        <v>16.27</v>
      </c>
      <c r="H433" s="6">
        <v>3</v>
      </c>
      <c r="I433" s="1" t="s">
        <v>2072</v>
      </c>
      <c r="J433" s="2">
        <v>3.48</v>
      </c>
      <c r="K433" s="2" t="s">
        <v>2073</v>
      </c>
      <c r="N433" s="3">
        <v>1</v>
      </c>
      <c r="S433" s="3">
        <f t="shared" ca="1" si="6"/>
        <v>16.610540725530459</v>
      </c>
      <c r="T433" s="2">
        <f t="shared" si="1"/>
        <v>-12.02</v>
      </c>
      <c r="U433" s="9">
        <f t="shared" ca="1" si="2"/>
        <v>-8.6006036999160651E-2</v>
      </c>
      <c r="W433" s="3">
        <f t="shared" ca="1" si="3"/>
        <v>0</v>
      </c>
    </row>
    <row r="434" spans="1:23" ht="15">
      <c r="A434" s="4">
        <v>39434</v>
      </c>
      <c r="B434" s="1" t="s">
        <v>2074</v>
      </c>
      <c r="C434" s="1" t="s">
        <v>2075</v>
      </c>
      <c r="D434" s="1" t="s">
        <v>2076</v>
      </c>
      <c r="E434" s="5">
        <v>13</v>
      </c>
      <c r="F434" s="5">
        <v>17.25</v>
      </c>
      <c r="G434" s="5">
        <v>21.41</v>
      </c>
      <c r="H434" s="6">
        <v>2</v>
      </c>
      <c r="I434" s="1" t="s">
        <v>2077</v>
      </c>
      <c r="J434" s="2">
        <v>4.22</v>
      </c>
      <c r="K434" s="2" t="s">
        <v>2078</v>
      </c>
      <c r="N434" s="3">
        <v>1</v>
      </c>
      <c r="S434" s="3">
        <f t="shared" ca="1" si="6"/>
        <v>12.531143052703628</v>
      </c>
      <c r="T434" s="2">
        <f t="shared" si="1"/>
        <v>-8.7800000000000011</v>
      </c>
      <c r="U434" s="9">
        <f t="shared" ca="1" si="2"/>
        <v>-8.5872703294225139E-2</v>
      </c>
      <c r="W434" s="3">
        <f t="shared" ca="1" si="3"/>
        <v>0</v>
      </c>
    </row>
    <row r="435" spans="1:23" ht="15">
      <c r="A435" s="4">
        <v>41844</v>
      </c>
      <c r="B435" s="1" t="s">
        <v>2079</v>
      </c>
      <c r="C435" s="1" t="s">
        <v>2080</v>
      </c>
      <c r="D435" s="1" t="s">
        <v>2081</v>
      </c>
      <c r="E435" s="5">
        <v>11</v>
      </c>
      <c r="F435" s="5">
        <v>10.74</v>
      </c>
      <c r="G435" s="5">
        <v>10.25</v>
      </c>
      <c r="H435" s="6">
        <v>1</v>
      </c>
      <c r="I435" s="1" t="s">
        <v>2082</v>
      </c>
      <c r="J435" s="2">
        <v>6.48</v>
      </c>
      <c r="K435" s="2" t="s">
        <v>2083</v>
      </c>
      <c r="N435" s="3">
        <v>1</v>
      </c>
      <c r="S435" s="3">
        <f t="shared" ca="1" si="6"/>
        <v>5.9329226557152639</v>
      </c>
      <c r="T435" s="2">
        <f t="shared" si="1"/>
        <v>-4.5199999999999996</v>
      </c>
      <c r="U435" s="9">
        <f t="shared" ca="1" si="2"/>
        <v>-8.5330911683563548E-2</v>
      </c>
      <c r="W435" s="3">
        <f t="shared" ca="1" si="3"/>
        <v>0</v>
      </c>
    </row>
    <row r="436" spans="1:23" ht="15">
      <c r="A436" s="4">
        <v>41312</v>
      </c>
      <c r="B436" s="1" t="s">
        <v>2084</v>
      </c>
      <c r="C436" s="1" t="s">
        <v>2085</v>
      </c>
      <c r="D436" s="1" t="s">
        <v>2086</v>
      </c>
      <c r="E436" s="5">
        <v>18</v>
      </c>
      <c r="F436" s="5">
        <v>23.66</v>
      </c>
      <c r="G436" s="5">
        <v>26.52</v>
      </c>
      <c r="H436" s="6">
        <v>3</v>
      </c>
      <c r="I436" s="1" t="s">
        <v>2087</v>
      </c>
      <c r="J436" s="2">
        <v>9.33</v>
      </c>
      <c r="K436" s="2" t="s">
        <v>2088</v>
      </c>
      <c r="N436" s="3">
        <v>1</v>
      </c>
      <c r="S436" s="3">
        <f t="shared" ca="1" si="6"/>
        <v>7.3894592744695418</v>
      </c>
      <c r="T436" s="2">
        <f t="shared" si="1"/>
        <v>-8.67</v>
      </c>
      <c r="U436" s="9">
        <f t="shared" ca="1" si="2"/>
        <v>-8.5089410556827949E-2</v>
      </c>
      <c r="W436" s="3">
        <f t="shared" ca="1" si="3"/>
        <v>0</v>
      </c>
    </row>
    <row r="437" spans="1:23" ht="15">
      <c r="A437" s="10">
        <v>42916</v>
      </c>
      <c r="B437" s="11" t="s">
        <v>2089</v>
      </c>
      <c r="C437" s="11" t="s">
        <v>2090</v>
      </c>
      <c r="D437" s="11" t="s">
        <v>2091</v>
      </c>
      <c r="E437" s="12">
        <v>19</v>
      </c>
      <c r="F437" s="12">
        <v>20.350000000000001</v>
      </c>
      <c r="G437" s="12">
        <v>20.05</v>
      </c>
      <c r="H437" s="13">
        <v>2</v>
      </c>
      <c r="I437" s="11" t="s">
        <v>2092</v>
      </c>
      <c r="J437" s="2">
        <v>14.61</v>
      </c>
      <c r="K437" s="2" t="s">
        <v>2093</v>
      </c>
      <c r="N437" s="3">
        <v>1</v>
      </c>
      <c r="S437" s="3">
        <f t="shared" ca="1" si="6"/>
        <v>2.9979466119096507</v>
      </c>
      <c r="T437" s="2">
        <f t="shared" si="1"/>
        <v>-4.3900000000000006</v>
      </c>
      <c r="U437" s="9">
        <f t="shared" ca="1" si="2"/>
        <v>-8.3907163098851822E-2</v>
      </c>
      <c r="W437" s="3">
        <f t="shared" ca="1" si="3"/>
        <v>0</v>
      </c>
    </row>
    <row r="438" spans="1:23" ht="15">
      <c r="A438" s="4">
        <v>38203</v>
      </c>
      <c r="B438" s="1" t="s">
        <v>2094</v>
      </c>
      <c r="C438" s="1" t="s">
        <v>2095</v>
      </c>
      <c r="D438" s="1" t="s">
        <v>139</v>
      </c>
      <c r="E438" s="5">
        <v>13</v>
      </c>
      <c r="F438" s="5">
        <v>13.05</v>
      </c>
      <c r="G438" s="5">
        <v>13.1</v>
      </c>
      <c r="H438" s="6">
        <v>1</v>
      </c>
      <c r="I438" s="1" t="s">
        <v>2096</v>
      </c>
      <c r="J438" s="2">
        <v>3.16</v>
      </c>
      <c r="K438" s="2" t="s">
        <v>2097</v>
      </c>
      <c r="N438" s="3">
        <v>1</v>
      </c>
      <c r="S438" s="3">
        <f t="shared" ca="1" si="6"/>
        <v>15.901437371663244</v>
      </c>
      <c r="T438" s="2">
        <f t="shared" si="1"/>
        <v>-9.84</v>
      </c>
      <c r="U438" s="9">
        <f t="shared" ca="1" si="2"/>
        <v>-8.5105488397031803E-2</v>
      </c>
      <c r="W438" s="3">
        <f t="shared" ca="1" si="3"/>
        <v>0</v>
      </c>
    </row>
    <row r="439" spans="1:23" ht="15">
      <c r="A439" s="10">
        <v>41858</v>
      </c>
      <c r="B439" s="11" t="s">
        <v>2098</v>
      </c>
      <c r="C439" s="11" t="s">
        <v>2099</v>
      </c>
      <c r="D439" s="11" t="s">
        <v>2100</v>
      </c>
      <c r="E439" s="12">
        <v>20</v>
      </c>
      <c r="F439" s="12">
        <v>21.99</v>
      </c>
      <c r="G439" s="12">
        <v>22.25</v>
      </c>
      <c r="H439" s="13">
        <v>2</v>
      </c>
      <c r="I439" s="11" t="s">
        <v>2101</v>
      </c>
      <c r="J439" s="2">
        <v>11.88</v>
      </c>
      <c r="K439" s="2" t="s">
        <v>2098</v>
      </c>
      <c r="N439" s="3">
        <v>1</v>
      </c>
      <c r="S439" s="3">
        <f t="shared" ca="1" si="6"/>
        <v>5.8945927446954141</v>
      </c>
      <c r="T439" s="2">
        <f t="shared" si="1"/>
        <v>-8.1199999999999992</v>
      </c>
      <c r="U439" s="9">
        <f t="shared" ca="1" si="2"/>
        <v>-8.4573357203177713E-2</v>
      </c>
      <c r="W439" s="3">
        <f t="shared" ca="1" si="3"/>
        <v>0</v>
      </c>
    </row>
    <row r="440" spans="1:23" ht="15">
      <c r="A440" s="10">
        <v>41913</v>
      </c>
      <c r="B440" s="11" t="s">
        <v>2102</v>
      </c>
      <c r="C440" s="11" t="s">
        <v>2103</v>
      </c>
      <c r="D440" s="11" t="s">
        <v>2104</v>
      </c>
      <c r="E440" s="12">
        <v>16</v>
      </c>
      <c r="F440" s="12">
        <v>17.38</v>
      </c>
      <c r="G440" s="12">
        <v>16.010000000000002</v>
      </c>
      <c r="H440" s="13">
        <v>3</v>
      </c>
      <c r="I440" s="11" t="s">
        <v>2105</v>
      </c>
      <c r="J440" s="2">
        <v>9.64</v>
      </c>
      <c r="K440" s="2" t="s">
        <v>2106</v>
      </c>
      <c r="N440" s="3">
        <v>1</v>
      </c>
      <c r="S440" s="3">
        <f t="shared" ca="1" si="6"/>
        <v>5.7440109514031485</v>
      </c>
      <c r="T440" s="2">
        <f t="shared" si="1"/>
        <v>-6.3599999999999994</v>
      </c>
      <c r="U440" s="9">
        <f t="shared" ca="1" si="2"/>
        <v>-8.4429565092303482E-2</v>
      </c>
      <c r="W440" s="3">
        <f t="shared" ca="1" si="3"/>
        <v>0</v>
      </c>
    </row>
    <row r="441" spans="1:23" ht="15">
      <c r="A441" s="4">
        <v>38189</v>
      </c>
      <c r="B441" s="1" t="s">
        <v>2107</v>
      </c>
      <c r="C441" s="1" t="s">
        <v>2108</v>
      </c>
      <c r="D441" s="1" t="s">
        <v>2109</v>
      </c>
      <c r="E441" s="5">
        <v>8</v>
      </c>
      <c r="F441" s="5">
        <v>8.11</v>
      </c>
      <c r="G441" s="5">
        <v>8.0500000000000007</v>
      </c>
      <c r="H441" s="6">
        <v>1</v>
      </c>
      <c r="I441" s="1" t="s">
        <v>2110</v>
      </c>
      <c r="J441" s="2">
        <v>1.96</v>
      </c>
      <c r="K441" s="2" t="s">
        <v>2111</v>
      </c>
      <c r="N441" s="3">
        <v>1</v>
      </c>
      <c r="S441" s="3">
        <f t="shared" ca="1" si="6"/>
        <v>15.939767282683095</v>
      </c>
      <c r="T441" s="2">
        <f t="shared" si="1"/>
        <v>-6.04</v>
      </c>
      <c r="U441" s="9">
        <f t="shared" ca="1" si="2"/>
        <v>-8.4457271458637795E-2</v>
      </c>
      <c r="W441" s="3">
        <f t="shared" ca="1" si="3"/>
        <v>0</v>
      </c>
    </row>
    <row r="442" spans="1:23" ht="15">
      <c r="A442" s="4">
        <v>41845</v>
      </c>
      <c r="B442" s="1" t="s">
        <v>2112</v>
      </c>
      <c r="C442" s="1" t="s">
        <v>2113</v>
      </c>
      <c r="D442" s="1" t="s">
        <v>2114</v>
      </c>
      <c r="E442" s="5">
        <v>13</v>
      </c>
      <c r="F442" s="5">
        <v>13</v>
      </c>
      <c r="G442" s="5">
        <v>13.5</v>
      </c>
      <c r="H442" s="6">
        <v>1</v>
      </c>
      <c r="I442" s="1" t="s">
        <v>2115</v>
      </c>
      <c r="J442" s="2">
        <v>7.73</v>
      </c>
      <c r="K442" s="2" t="s">
        <v>2116</v>
      </c>
      <c r="N442" s="3">
        <v>1</v>
      </c>
      <c r="S442" s="3">
        <f t="shared" ca="1" si="6"/>
        <v>5.9301848049281318</v>
      </c>
      <c r="T442" s="2">
        <f t="shared" si="1"/>
        <v>-5.27</v>
      </c>
      <c r="U442" s="9">
        <f t="shared" ca="1" si="2"/>
        <v>-8.3927788086029853E-2</v>
      </c>
      <c r="W442" s="3">
        <f t="shared" ca="1" si="3"/>
        <v>0</v>
      </c>
    </row>
    <row r="443" spans="1:23" ht="15">
      <c r="A443" s="10">
        <v>41768</v>
      </c>
      <c r="B443" s="11" t="s">
        <v>2117</v>
      </c>
      <c r="C443" s="11" t="s">
        <v>2118</v>
      </c>
      <c r="D443" s="11" t="s">
        <v>2119</v>
      </c>
      <c r="E443" s="12">
        <v>23</v>
      </c>
      <c r="F443" s="12">
        <v>28</v>
      </c>
      <c r="G443" s="12">
        <v>27.68</v>
      </c>
      <c r="H443" s="13">
        <v>3</v>
      </c>
      <c r="I443" s="11" t="s">
        <v>2120</v>
      </c>
      <c r="J443" s="2">
        <v>13.46</v>
      </c>
      <c r="K443" s="2" t="s">
        <v>2117</v>
      </c>
      <c r="N443" s="3">
        <v>1</v>
      </c>
      <c r="S443" s="3">
        <f t="shared" ca="1" si="6"/>
        <v>6.1409993155373028</v>
      </c>
      <c r="T443" s="2">
        <f t="shared" si="1"/>
        <v>-9.5399999999999991</v>
      </c>
      <c r="U443" s="9">
        <f t="shared" ca="1" si="2"/>
        <v>-8.3547523399144064E-2</v>
      </c>
      <c r="W443" s="3">
        <f t="shared" ca="1" si="3"/>
        <v>0</v>
      </c>
    </row>
    <row r="444" spans="1:23" ht="15">
      <c r="A444" s="4">
        <v>39069</v>
      </c>
      <c r="B444" s="1" t="s">
        <v>2121</v>
      </c>
      <c r="C444" s="1" t="s">
        <v>2122</v>
      </c>
      <c r="D444" s="1" t="s">
        <v>426</v>
      </c>
      <c r="E444" s="5">
        <v>8.2799999999999994</v>
      </c>
      <c r="F444" s="5">
        <v>8.51</v>
      </c>
      <c r="G444" s="5">
        <v>11.08</v>
      </c>
      <c r="H444" s="6">
        <v>1</v>
      </c>
      <c r="I444" s="1" t="s">
        <v>2123</v>
      </c>
      <c r="J444" s="2">
        <v>2.5299999999999998</v>
      </c>
      <c r="K444" s="2" t="s">
        <v>2124</v>
      </c>
      <c r="N444" s="3">
        <v>1</v>
      </c>
      <c r="S444" s="3">
        <f t="shared" ca="1" si="6"/>
        <v>13.530458590006845</v>
      </c>
      <c r="T444" s="2">
        <f t="shared" si="1"/>
        <v>-5.75</v>
      </c>
      <c r="U444" s="9">
        <f t="shared" ca="1" si="2"/>
        <v>-8.3896815253886925E-2</v>
      </c>
      <c r="W444" s="3">
        <f t="shared" ca="1" si="3"/>
        <v>0</v>
      </c>
    </row>
    <row r="445" spans="1:23" ht="15">
      <c r="A445" s="4">
        <v>38147</v>
      </c>
      <c r="B445" s="1" t="s">
        <v>2125</v>
      </c>
      <c r="C445" s="1" t="s">
        <v>2126</v>
      </c>
      <c r="D445" s="1" t="s">
        <v>2127</v>
      </c>
      <c r="E445" s="5">
        <v>12</v>
      </c>
      <c r="F445" s="5">
        <v>12</v>
      </c>
      <c r="G445" s="5">
        <v>11.77</v>
      </c>
      <c r="H445" s="6">
        <v>2</v>
      </c>
      <c r="I445" s="1" t="s">
        <v>2128</v>
      </c>
      <c r="J445" s="2">
        <v>3.02</v>
      </c>
      <c r="K445" s="2" t="s">
        <v>2129</v>
      </c>
      <c r="N445" s="3">
        <v>1</v>
      </c>
      <c r="S445" s="3">
        <f t="shared" ca="1" si="6"/>
        <v>16.054757015742641</v>
      </c>
      <c r="T445" s="2">
        <f t="shared" si="1"/>
        <v>-8.98</v>
      </c>
      <c r="U445" s="9">
        <f t="shared" ca="1" si="2"/>
        <v>-8.234522436753855E-2</v>
      </c>
      <c r="W445" s="3">
        <f t="shared" ca="1" si="3"/>
        <v>0</v>
      </c>
    </row>
    <row r="446" spans="1:23" ht="15">
      <c r="A446" s="10">
        <v>42809</v>
      </c>
      <c r="B446" s="11" t="s">
        <v>2130</v>
      </c>
      <c r="C446" s="11" t="s">
        <v>2131</v>
      </c>
      <c r="D446" s="11" t="s">
        <v>2132</v>
      </c>
      <c r="E446" s="12">
        <v>19</v>
      </c>
      <c r="F446" s="12">
        <v>21.96</v>
      </c>
      <c r="G446" s="12">
        <v>22.91</v>
      </c>
      <c r="H446" s="13">
        <v>1</v>
      </c>
      <c r="I446" s="11" t="s">
        <v>2133</v>
      </c>
      <c r="J446" s="2">
        <v>14.4</v>
      </c>
      <c r="K446" s="2" t="s">
        <v>2134</v>
      </c>
      <c r="N446" s="3">
        <v>1</v>
      </c>
      <c r="S446" s="3">
        <f t="shared" ca="1" si="6"/>
        <v>3.2908966461327855</v>
      </c>
      <c r="T446" s="2">
        <f t="shared" si="1"/>
        <v>-4.5999999999999996</v>
      </c>
      <c r="U446" s="9">
        <f t="shared" ca="1" si="2"/>
        <v>-8.07853696489651E-2</v>
      </c>
      <c r="W446" s="3">
        <f t="shared" ca="1" si="3"/>
        <v>0</v>
      </c>
    </row>
    <row r="447" spans="1:23" ht="15">
      <c r="A447" s="4">
        <v>40533</v>
      </c>
      <c r="B447" s="1" t="s">
        <v>2135</v>
      </c>
      <c r="C447" s="1" t="s">
        <v>2136</v>
      </c>
      <c r="D447" s="1" t="s">
        <v>2137</v>
      </c>
      <c r="E447" s="5">
        <v>4.5</v>
      </c>
      <c r="F447" s="5">
        <v>4.74</v>
      </c>
      <c r="G447" s="5">
        <v>4.25</v>
      </c>
      <c r="H447" s="6">
        <v>1</v>
      </c>
      <c r="I447" s="1" t="s">
        <v>2138</v>
      </c>
      <c r="J447" s="2">
        <v>2</v>
      </c>
      <c r="K447" s="2" t="s">
        <v>2139</v>
      </c>
      <c r="N447" s="3">
        <v>1</v>
      </c>
      <c r="S447" s="3">
        <f t="shared" ca="1" si="6"/>
        <v>9.5222450376454475</v>
      </c>
      <c r="T447" s="2">
        <f t="shared" si="1"/>
        <v>-2.5</v>
      </c>
      <c r="U447" s="9">
        <f t="shared" ca="1" si="2"/>
        <v>-8.1636192403456653E-2</v>
      </c>
      <c r="W447" s="3">
        <f t="shared" ca="1" si="3"/>
        <v>0</v>
      </c>
    </row>
    <row r="448" spans="1:23" ht="15">
      <c r="A448" s="4">
        <v>36706</v>
      </c>
      <c r="B448" s="1" t="s">
        <v>2140</v>
      </c>
      <c r="C448" s="1" t="s">
        <v>2141</v>
      </c>
      <c r="D448" s="1" t="s">
        <v>2142</v>
      </c>
      <c r="E448" s="5">
        <v>16</v>
      </c>
      <c r="F448" s="5">
        <v>27.38</v>
      </c>
      <c r="G448" s="5">
        <v>47.98</v>
      </c>
      <c r="H448" s="6">
        <v>2</v>
      </c>
      <c r="I448" s="1" t="s">
        <v>2143</v>
      </c>
      <c r="J448" s="2">
        <v>2.94</v>
      </c>
      <c r="K448" s="2" t="s">
        <v>2144</v>
      </c>
      <c r="N448" s="3">
        <v>1</v>
      </c>
      <c r="S448" s="3">
        <f t="shared" ca="1" si="6"/>
        <v>20</v>
      </c>
      <c r="T448" s="2">
        <f t="shared" si="1"/>
        <v>-13.06</v>
      </c>
      <c r="U448" s="9">
        <f t="shared" ca="1" si="2"/>
        <v>-8.1220350163064281E-2</v>
      </c>
      <c r="W448" s="3">
        <f t="shared" ca="1" si="3"/>
        <v>0</v>
      </c>
    </row>
    <row r="449" spans="1:23" ht="15">
      <c r="A449" s="4">
        <v>41859</v>
      </c>
      <c r="B449" s="1" t="s">
        <v>2145</v>
      </c>
      <c r="C449" s="1" t="s">
        <v>2146</v>
      </c>
      <c r="D449" s="1" t="s">
        <v>2147</v>
      </c>
      <c r="E449" s="5">
        <v>11</v>
      </c>
      <c r="F449" s="5">
        <v>10.35</v>
      </c>
      <c r="G449" s="5">
        <v>10.3</v>
      </c>
      <c r="H449" s="6">
        <v>2</v>
      </c>
      <c r="I449" s="1" t="s">
        <v>2148</v>
      </c>
      <c r="J449" s="2">
        <v>6.74</v>
      </c>
      <c r="K449" s="2" t="s">
        <v>2149</v>
      </c>
      <c r="N449" s="3">
        <v>1</v>
      </c>
      <c r="S449" s="3">
        <f t="shared" ca="1" si="6"/>
        <v>5.891854893908282</v>
      </c>
      <c r="T449" s="2">
        <f t="shared" si="1"/>
        <v>-4.26</v>
      </c>
      <c r="U449" s="9">
        <f t="shared" ca="1" si="2"/>
        <v>-7.9775589411896997E-2</v>
      </c>
      <c r="W449" s="3">
        <f t="shared" ca="1" si="3"/>
        <v>0</v>
      </c>
    </row>
    <row r="450" spans="1:23" ht="15">
      <c r="A450" s="10">
        <v>41395</v>
      </c>
      <c r="B450" s="11" t="s">
        <v>2150</v>
      </c>
      <c r="C450" s="11" t="s">
        <v>2151</v>
      </c>
      <c r="D450" s="11" t="s">
        <v>2152</v>
      </c>
      <c r="E450" s="12">
        <v>20</v>
      </c>
      <c r="F450" s="12">
        <v>19</v>
      </c>
      <c r="G450" s="12">
        <v>19.21</v>
      </c>
      <c r="H450" s="13">
        <v>1</v>
      </c>
      <c r="I450" s="11" t="s">
        <v>2153</v>
      </c>
      <c r="J450" s="2">
        <v>11.04</v>
      </c>
      <c r="K450" s="2" t="s">
        <v>2150</v>
      </c>
      <c r="N450" s="3">
        <v>1</v>
      </c>
      <c r="S450" s="3">
        <f t="shared" ca="1" si="6"/>
        <v>7.1622176591375766</v>
      </c>
      <c r="T450" s="2">
        <f t="shared" si="1"/>
        <v>-8.9600000000000009</v>
      </c>
      <c r="U450" s="9">
        <f t="shared" ca="1" si="2"/>
        <v>-7.9615848925654986E-2</v>
      </c>
      <c r="W450" s="3">
        <f t="shared" ca="1" si="3"/>
        <v>0</v>
      </c>
    </row>
    <row r="451" spans="1:23" ht="15">
      <c r="A451" s="4">
        <v>42130</v>
      </c>
      <c r="B451" s="1" t="s">
        <v>2154</v>
      </c>
      <c r="C451" s="1" t="s">
        <v>2155</v>
      </c>
      <c r="D451" s="1" t="s">
        <v>2156</v>
      </c>
      <c r="E451" s="5">
        <v>17</v>
      </c>
      <c r="F451" s="5">
        <v>19.25</v>
      </c>
      <c r="G451" s="5">
        <v>16</v>
      </c>
      <c r="H451" s="6">
        <v>1</v>
      </c>
      <c r="I451" s="1" t="s">
        <v>2157</v>
      </c>
      <c r="J451" s="2">
        <v>11.12</v>
      </c>
      <c r="K451" s="2" t="s">
        <v>2158</v>
      </c>
      <c r="N451" s="3">
        <v>1</v>
      </c>
      <c r="S451" s="3">
        <f t="shared" ca="1" si="6"/>
        <v>5.1498973305954827</v>
      </c>
      <c r="T451" s="2">
        <f t="shared" si="1"/>
        <v>-5.8800000000000008</v>
      </c>
      <c r="U451" s="9">
        <f t="shared" ca="1" si="2"/>
        <v>-7.911731138099265E-2</v>
      </c>
      <c r="W451" s="3">
        <f t="shared" ca="1" si="3"/>
        <v>0</v>
      </c>
    </row>
    <row r="452" spans="1:23" ht="15">
      <c r="A452" s="4">
        <v>40472</v>
      </c>
      <c r="B452" s="1" t="s">
        <v>2159</v>
      </c>
      <c r="C452" s="1" t="s">
        <v>2160</v>
      </c>
      <c r="D452" s="1" t="s">
        <v>2161</v>
      </c>
      <c r="E452" s="5">
        <v>16</v>
      </c>
      <c r="F452" s="5">
        <v>23</v>
      </c>
      <c r="G452" s="5">
        <v>24.85</v>
      </c>
      <c r="H452" s="6">
        <v>2</v>
      </c>
      <c r="I452" s="1" t="s">
        <v>2162</v>
      </c>
      <c r="J452" s="2">
        <v>7.18</v>
      </c>
      <c r="K452" s="2" t="s">
        <v>2163</v>
      </c>
      <c r="N452" s="3">
        <v>1</v>
      </c>
      <c r="S452" s="3">
        <f t="shared" ca="1" si="6"/>
        <v>9.6892539356605063</v>
      </c>
      <c r="T452" s="2">
        <f t="shared" si="1"/>
        <v>-8.82</v>
      </c>
      <c r="U452" s="9">
        <f t="shared" ca="1" si="2"/>
        <v>-7.9371569508699391E-2</v>
      </c>
      <c r="W452" s="3">
        <f t="shared" ca="1" si="3"/>
        <v>0</v>
      </c>
    </row>
    <row r="453" spans="1:23" ht="15">
      <c r="A453" s="4">
        <v>36797</v>
      </c>
      <c r="B453" s="1" t="s">
        <v>2164</v>
      </c>
      <c r="C453" s="1" t="s">
        <v>2165</v>
      </c>
      <c r="D453" s="1" t="s">
        <v>2017</v>
      </c>
      <c r="E453" s="5">
        <v>12</v>
      </c>
      <c r="F453" s="5">
        <v>16.75</v>
      </c>
      <c r="G453" s="5">
        <v>14.41</v>
      </c>
      <c r="H453" s="6">
        <v>3</v>
      </c>
      <c r="I453" s="1" t="s">
        <v>2166</v>
      </c>
      <c r="J453" s="2">
        <v>2.38</v>
      </c>
      <c r="K453" s="2" t="s">
        <v>2167</v>
      </c>
      <c r="N453" s="3">
        <v>1</v>
      </c>
      <c r="S453" s="3">
        <f t="shared" ca="1" si="6"/>
        <v>19.750855578370977</v>
      </c>
      <c r="T453" s="2">
        <f t="shared" si="1"/>
        <v>-9.620000000000001</v>
      </c>
      <c r="U453" s="9">
        <f t="shared" ca="1" si="2"/>
        <v>-7.8645756665774336E-2</v>
      </c>
      <c r="W453" s="3">
        <f t="shared" ca="1" si="3"/>
        <v>0</v>
      </c>
    </row>
    <row r="454" spans="1:23" ht="15">
      <c r="A454" s="4">
        <v>38076</v>
      </c>
      <c r="B454" s="1" t="s">
        <v>2168</v>
      </c>
      <c r="C454" s="1" t="s">
        <v>2169</v>
      </c>
      <c r="D454" s="1" t="s">
        <v>2170</v>
      </c>
      <c r="E454" s="5">
        <v>6.5</v>
      </c>
      <c r="F454" s="5">
        <v>7.52</v>
      </c>
      <c r="G454" s="5">
        <v>8.8800000000000008</v>
      </c>
      <c r="H454" s="6">
        <v>2</v>
      </c>
      <c r="I454" s="1" t="s">
        <v>2171</v>
      </c>
      <c r="J454" s="2">
        <v>1.74</v>
      </c>
      <c r="K454" s="2" t="s">
        <v>2172</v>
      </c>
      <c r="N454" s="3">
        <v>1</v>
      </c>
      <c r="S454" s="3">
        <f t="shared" ca="1" si="6"/>
        <v>16.249144421629023</v>
      </c>
      <c r="T454" s="2">
        <f t="shared" si="1"/>
        <v>-4.76</v>
      </c>
      <c r="U454" s="9">
        <f t="shared" ca="1" si="2"/>
        <v>-7.7904847883883521E-2</v>
      </c>
      <c r="W454" s="3">
        <f t="shared" ca="1" si="3"/>
        <v>0</v>
      </c>
    </row>
    <row r="455" spans="1:23" ht="15">
      <c r="A455" s="10">
        <v>41563</v>
      </c>
      <c r="B455" s="11" t="s">
        <v>2173</v>
      </c>
      <c r="C455" s="11" t="s">
        <v>2174</v>
      </c>
      <c r="D455" s="11" t="s">
        <v>2175</v>
      </c>
      <c r="E455" s="12">
        <v>22</v>
      </c>
      <c r="F455" s="12">
        <v>22.8</v>
      </c>
      <c r="G455" s="12">
        <v>22</v>
      </c>
      <c r="H455" s="13">
        <v>2</v>
      </c>
      <c r="I455" s="11" t="s">
        <v>2176</v>
      </c>
      <c r="J455" s="2">
        <v>12.84</v>
      </c>
      <c r="K455" s="2" t="s">
        <v>2177</v>
      </c>
      <c r="N455" s="3">
        <v>1</v>
      </c>
      <c r="S455" s="3">
        <f t="shared" ca="1" si="6"/>
        <v>6.7022587268993838</v>
      </c>
      <c r="T455" s="2">
        <f t="shared" si="1"/>
        <v>-9.16</v>
      </c>
      <c r="U455" s="9">
        <f t="shared" ca="1" si="2"/>
        <v>-7.7199895330100854E-2</v>
      </c>
      <c r="W455" s="3">
        <f t="shared" ca="1" si="3"/>
        <v>0</v>
      </c>
    </row>
    <row r="456" spans="1:23" ht="15">
      <c r="A456" s="4">
        <v>41730</v>
      </c>
      <c r="B456" s="1" t="s">
        <v>2178</v>
      </c>
      <c r="C456" s="1" t="s">
        <v>2179</v>
      </c>
      <c r="D456" s="1" t="s">
        <v>610</v>
      </c>
      <c r="E456" s="5">
        <v>8</v>
      </c>
      <c r="F456" s="5">
        <v>8</v>
      </c>
      <c r="G456" s="5">
        <v>7.95</v>
      </c>
      <c r="H456" s="6">
        <v>1</v>
      </c>
      <c r="I456" s="1" t="s">
        <v>2180</v>
      </c>
      <c r="J456" s="2">
        <v>4.8499999999999996</v>
      </c>
      <c r="K456" s="2" t="s">
        <v>2181</v>
      </c>
      <c r="N456" s="3">
        <v>1</v>
      </c>
      <c r="S456" s="3">
        <f t="shared" ca="1" si="6"/>
        <v>6.2450376454483232</v>
      </c>
      <c r="T456" s="2">
        <f t="shared" si="1"/>
        <v>-3.1500000000000004</v>
      </c>
      <c r="U456" s="9">
        <f t="shared" ca="1" si="2"/>
        <v>-7.7010740751551121E-2</v>
      </c>
      <c r="W456" s="3">
        <f t="shared" ca="1" si="3"/>
        <v>0</v>
      </c>
    </row>
    <row r="457" spans="1:23" ht="15">
      <c r="A457" s="4">
        <v>41761</v>
      </c>
      <c r="B457" s="1" t="s">
        <v>2182</v>
      </c>
      <c r="C457" s="1" t="s">
        <v>2183</v>
      </c>
      <c r="D457" s="1" t="s">
        <v>610</v>
      </c>
      <c r="E457" s="5">
        <v>8</v>
      </c>
      <c r="F457" s="5">
        <v>7.5</v>
      </c>
      <c r="G457" s="5">
        <v>7.2</v>
      </c>
      <c r="H457" s="6">
        <v>1</v>
      </c>
      <c r="I457" s="1" t="s">
        <v>2184</v>
      </c>
      <c r="J457" s="2">
        <v>4.92</v>
      </c>
      <c r="K457" s="2" t="s">
        <v>2185</v>
      </c>
      <c r="N457" s="3">
        <v>1</v>
      </c>
      <c r="S457" s="3">
        <f t="shared" ca="1" si="6"/>
        <v>6.1601642710472282</v>
      </c>
      <c r="T457" s="2">
        <f t="shared" si="1"/>
        <v>-3.08</v>
      </c>
      <c r="U457" s="9">
        <f t="shared" ca="1" si="2"/>
        <v>-7.5882076037435131E-2</v>
      </c>
      <c r="W457" s="3">
        <f t="shared" ca="1" si="3"/>
        <v>0</v>
      </c>
    </row>
    <row r="458" spans="1:23" ht="15">
      <c r="A458" s="4">
        <v>40290</v>
      </c>
      <c r="B458" s="1" t="s">
        <v>2186</v>
      </c>
      <c r="C458" s="1" t="s">
        <v>2187</v>
      </c>
      <c r="D458" s="1" t="s">
        <v>2188</v>
      </c>
      <c r="E458" s="5">
        <v>11</v>
      </c>
      <c r="F458" s="5">
        <v>11</v>
      </c>
      <c r="G458" s="5">
        <v>11</v>
      </c>
      <c r="H458" s="6">
        <v>1</v>
      </c>
      <c r="I458" s="1" t="s">
        <v>2189</v>
      </c>
      <c r="J458" s="2">
        <v>4.95</v>
      </c>
      <c r="K458" s="2" t="s">
        <v>2190</v>
      </c>
      <c r="N458" s="3">
        <v>1</v>
      </c>
      <c r="S458" s="3">
        <f t="shared" ca="1" si="6"/>
        <v>10.18754277891855</v>
      </c>
      <c r="T458" s="2">
        <f t="shared" si="1"/>
        <v>-6.05</v>
      </c>
      <c r="U458" s="9">
        <f t="shared" ca="1" si="2"/>
        <v>-7.5387727697017182E-2</v>
      </c>
      <c r="W458" s="3">
        <f t="shared" ca="1" si="3"/>
        <v>0</v>
      </c>
    </row>
    <row r="459" spans="1:23" ht="15">
      <c r="A459" s="4">
        <v>39240</v>
      </c>
      <c r="B459" s="1" t="s">
        <v>2191</v>
      </c>
      <c r="C459" s="1" t="s">
        <v>2192</v>
      </c>
      <c r="D459" s="1" t="s">
        <v>2193</v>
      </c>
      <c r="E459" s="5">
        <v>15</v>
      </c>
      <c r="F459" s="5">
        <v>23</v>
      </c>
      <c r="G459" s="5">
        <v>22.18</v>
      </c>
      <c r="H459" s="6">
        <v>3</v>
      </c>
      <c r="I459" s="1" t="s">
        <v>2194</v>
      </c>
      <c r="J459" s="2">
        <v>5.46</v>
      </c>
      <c r="K459" s="2" t="s">
        <v>2195</v>
      </c>
      <c r="N459" s="3">
        <v>1</v>
      </c>
      <c r="S459" s="3">
        <f t="shared" ca="1" si="6"/>
        <v>13.062286105407255</v>
      </c>
      <c r="T459" s="2">
        <f t="shared" si="1"/>
        <v>-9.5399999999999991</v>
      </c>
      <c r="U459" s="9">
        <f t="shared" ca="1" si="2"/>
        <v>-7.4450702050204431E-2</v>
      </c>
      <c r="W459" s="3">
        <f t="shared" ca="1" si="3"/>
        <v>0</v>
      </c>
    </row>
    <row r="460" spans="1:23" ht="15">
      <c r="A460" s="10">
        <v>41676</v>
      </c>
      <c r="B460" s="11" t="s">
        <v>2196</v>
      </c>
      <c r="C460" s="11" t="s">
        <v>2197</v>
      </c>
      <c r="D460" s="11" t="s">
        <v>2198</v>
      </c>
      <c r="E460" s="12">
        <v>17</v>
      </c>
      <c r="F460" s="12">
        <v>16.5</v>
      </c>
      <c r="G460" s="12">
        <v>16.989999999999998</v>
      </c>
      <c r="H460" s="13">
        <v>1</v>
      </c>
      <c r="I460" s="11" t="s">
        <v>2199</v>
      </c>
      <c r="J460" s="2">
        <v>10.4</v>
      </c>
      <c r="K460" s="2" t="s">
        <v>2200</v>
      </c>
      <c r="N460" s="3">
        <v>1</v>
      </c>
      <c r="S460" s="3">
        <f t="shared" ca="1" si="6"/>
        <v>6.3928815879534566</v>
      </c>
      <c r="T460" s="2">
        <f t="shared" si="1"/>
        <v>-6.6</v>
      </c>
      <c r="U460" s="9">
        <f t="shared" ca="1" si="2"/>
        <v>-7.3987850759358764E-2</v>
      </c>
      <c r="W460" s="3">
        <f t="shared" ca="1" si="3"/>
        <v>0</v>
      </c>
    </row>
    <row r="461" spans="1:23" ht="15">
      <c r="A461" s="4">
        <v>38140</v>
      </c>
      <c r="B461" s="1" t="s">
        <v>2201</v>
      </c>
      <c r="C461" s="1" t="s">
        <v>2202</v>
      </c>
      <c r="D461" s="1" t="s">
        <v>2203</v>
      </c>
      <c r="E461" s="5">
        <v>18</v>
      </c>
      <c r="F461" s="5">
        <v>20.100000000000001</v>
      </c>
      <c r="G461" s="5">
        <v>20.149999999999999</v>
      </c>
      <c r="H461" s="6">
        <v>1</v>
      </c>
      <c r="I461" s="1" t="s">
        <v>2204</v>
      </c>
      <c r="J461" s="2">
        <v>5.2</v>
      </c>
      <c r="K461" s="2" t="s">
        <v>2205</v>
      </c>
      <c r="N461" s="3">
        <v>1</v>
      </c>
      <c r="S461" s="3">
        <f t="shared" ca="1" si="6"/>
        <v>16.073921971252567</v>
      </c>
      <c r="T461" s="2">
        <f t="shared" si="1"/>
        <v>-12.8</v>
      </c>
      <c r="U461" s="9">
        <f t="shared" ca="1" si="2"/>
        <v>-7.4341743109933134E-2</v>
      </c>
      <c r="W461" s="3">
        <f t="shared" ca="1" si="3"/>
        <v>0</v>
      </c>
    </row>
    <row r="462" spans="1:23" ht="15">
      <c r="A462" s="4">
        <v>42285</v>
      </c>
      <c r="B462" s="1" t="s">
        <v>2206</v>
      </c>
      <c r="C462" s="1" t="s">
        <v>2207</v>
      </c>
      <c r="D462" s="1" t="s">
        <v>2208</v>
      </c>
      <c r="E462" s="5">
        <v>12</v>
      </c>
      <c r="F462" s="5">
        <v>15.6</v>
      </c>
      <c r="G462" s="5">
        <v>12.9</v>
      </c>
      <c r="H462" s="6">
        <v>1</v>
      </c>
      <c r="I462" s="1" t="s">
        <v>2209</v>
      </c>
      <c r="J462" s="2">
        <v>8.3699999999999992</v>
      </c>
      <c r="K462" s="2" t="s">
        <v>2210</v>
      </c>
      <c r="N462" s="3">
        <v>1</v>
      </c>
      <c r="S462" s="3">
        <f t="shared" ca="1" si="6"/>
        <v>4.7255304585900069</v>
      </c>
      <c r="T462" s="2">
        <f t="shared" si="1"/>
        <v>-3.6300000000000008</v>
      </c>
      <c r="U462" s="9">
        <f t="shared" ca="1" si="2"/>
        <v>-7.3401952174309448E-2</v>
      </c>
      <c r="W462" s="3">
        <f t="shared" ca="1" si="3"/>
        <v>0</v>
      </c>
    </row>
    <row r="463" spans="1:23" ht="15">
      <c r="A463" s="4">
        <v>41821</v>
      </c>
      <c r="B463" s="1" t="s">
        <v>2211</v>
      </c>
      <c r="C463" s="1" t="s">
        <v>2212</v>
      </c>
      <c r="D463" s="1" t="s">
        <v>629</v>
      </c>
      <c r="E463" s="5">
        <v>6</v>
      </c>
      <c r="F463" s="5">
        <v>6</v>
      </c>
      <c r="G463" s="5">
        <v>6.05</v>
      </c>
      <c r="H463" s="6">
        <v>1</v>
      </c>
      <c r="I463" s="1" t="s">
        <v>2213</v>
      </c>
      <c r="J463" s="2">
        <v>3.85</v>
      </c>
      <c r="K463" s="2" t="s">
        <v>2214</v>
      </c>
      <c r="N463" s="3">
        <v>1</v>
      </c>
      <c r="S463" s="3">
        <f t="shared" ca="1" si="6"/>
        <v>5.9958932238193015</v>
      </c>
      <c r="T463" s="2">
        <f t="shared" si="1"/>
        <v>-2.15</v>
      </c>
      <c r="U463" s="9">
        <f t="shared" ca="1" si="2"/>
        <v>-7.1326791752228114E-2</v>
      </c>
      <c r="W463" s="3">
        <f t="shared" ca="1" si="3"/>
        <v>0</v>
      </c>
    </row>
    <row r="464" spans="1:23" ht="15">
      <c r="A464" s="10">
        <v>41726</v>
      </c>
      <c r="B464" s="11" t="s">
        <v>2215</v>
      </c>
      <c r="C464" s="11" t="s">
        <v>2216</v>
      </c>
      <c r="D464" s="11" t="s">
        <v>2217</v>
      </c>
      <c r="E464" s="12">
        <v>14.5</v>
      </c>
      <c r="F464" s="12">
        <v>14.58</v>
      </c>
      <c r="G464" s="12">
        <v>14.55</v>
      </c>
      <c r="H464" s="13">
        <v>1</v>
      </c>
      <c r="I464" s="11" t="s">
        <v>2218</v>
      </c>
      <c r="J464" s="2">
        <v>9.19</v>
      </c>
      <c r="K464" s="2" t="s">
        <v>2219</v>
      </c>
      <c r="N464" s="3">
        <v>1</v>
      </c>
      <c r="S464" s="3">
        <f t="shared" ca="1" si="6"/>
        <v>6.2559890485968515</v>
      </c>
      <c r="T464" s="2">
        <f t="shared" si="1"/>
        <v>-5.3100000000000005</v>
      </c>
      <c r="U464" s="9">
        <f t="shared" ca="1" si="2"/>
        <v>-7.0301912141046974E-2</v>
      </c>
      <c r="W464" s="3">
        <f t="shared" ca="1" si="3"/>
        <v>0</v>
      </c>
    </row>
    <row r="465" spans="1:23" ht="15">
      <c r="A465" s="4">
        <v>39036</v>
      </c>
      <c r="B465" s="1" t="s">
        <v>2220</v>
      </c>
      <c r="C465" s="1" t="s">
        <v>2221</v>
      </c>
      <c r="D465" s="1" t="s">
        <v>2222</v>
      </c>
      <c r="E465" s="5">
        <v>15</v>
      </c>
      <c r="F465" s="5">
        <v>15</v>
      </c>
      <c r="G465" s="5">
        <v>15.72</v>
      </c>
      <c r="H465" s="6">
        <v>1</v>
      </c>
      <c r="I465" s="1" t="s">
        <v>2223</v>
      </c>
      <c r="J465" s="2">
        <v>5.53</v>
      </c>
      <c r="K465" s="2" t="s">
        <v>2224</v>
      </c>
      <c r="N465" s="3">
        <v>1</v>
      </c>
      <c r="S465" s="3">
        <f t="shared" ca="1" si="6"/>
        <v>13.620807665982204</v>
      </c>
      <c r="T465" s="2">
        <f t="shared" si="1"/>
        <v>-9.4699999999999989</v>
      </c>
      <c r="U465" s="9">
        <f t="shared" ca="1" si="2"/>
        <v>-7.0640972322736473E-2</v>
      </c>
      <c r="W465" s="3">
        <f t="shared" ca="1" si="3"/>
        <v>0</v>
      </c>
    </row>
    <row r="466" spans="1:23" ht="15">
      <c r="A466" s="4">
        <v>41746</v>
      </c>
      <c r="B466" s="1" t="s">
        <v>2225</v>
      </c>
      <c r="C466" s="1" t="s">
        <v>2226</v>
      </c>
      <c r="D466" s="1" t="s">
        <v>2227</v>
      </c>
      <c r="E466" s="5">
        <v>16</v>
      </c>
      <c r="F466" s="5">
        <v>16.79</v>
      </c>
      <c r="G466" s="5">
        <v>16.5</v>
      </c>
      <c r="H466" s="6">
        <v>1</v>
      </c>
      <c r="I466" s="1" t="s">
        <v>2228</v>
      </c>
      <c r="J466" s="2">
        <v>10.24</v>
      </c>
      <c r="K466" s="2" t="s">
        <v>2229</v>
      </c>
      <c r="N466" s="3">
        <v>1</v>
      </c>
      <c r="S466" s="3">
        <f t="shared" ca="1" si="6"/>
        <v>6.2012320328542092</v>
      </c>
      <c r="T466" s="2">
        <f t="shared" si="1"/>
        <v>-5.76</v>
      </c>
      <c r="U466" s="9">
        <f t="shared" ca="1" si="2"/>
        <v>-6.9438851884970565E-2</v>
      </c>
      <c r="W466" s="3">
        <f t="shared" ca="1" si="3"/>
        <v>0</v>
      </c>
    </row>
    <row r="467" spans="1:23" ht="15">
      <c r="A467" s="10">
        <v>39398</v>
      </c>
      <c r="B467" s="11" t="s">
        <v>2230</v>
      </c>
      <c r="C467" s="11" t="s">
        <v>2231</v>
      </c>
      <c r="D467" s="11" t="s">
        <v>2232</v>
      </c>
      <c r="E467" s="12">
        <v>20</v>
      </c>
      <c r="F467" s="12">
        <v>19.25</v>
      </c>
      <c r="G467" s="12">
        <v>19.25</v>
      </c>
      <c r="H467" s="13">
        <v>2</v>
      </c>
      <c r="I467" s="11" t="s">
        <v>2233</v>
      </c>
      <c r="J467" s="2">
        <v>8.09</v>
      </c>
      <c r="K467" s="2" t="s">
        <v>2230</v>
      </c>
      <c r="N467" s="3">
        <v>1</v>
      </c>
      <c r="S467" s="3">
        <f t="shared" ca="1" si="6"/>
        <v>12.629705681040383</v>
      </c>
      <c r="T467" s="2">
        <f t="shared" si="1"/>
        <v>-11.91</v>
      </c>
      <c r="U467" s="9">
        <f t="shared" ca="1" si="2"/>
        <v>-6.9157006080576733E-2</v>
      </c>
      <c r="W467" s="3">
        <f t="shared" ca="1" si="3"/>
        <v>0</v>
      </c>
    </row>
    <row r="468" spans="1:23" ht="15">
      <c r="A468" s="10">
        <v>41256</v>
      </c>
      <c r="B468" s="11" t="s">
        <v>2234</v>
      </c>
      <c r="C468" s="11" t="s">
        <v>2235</v>
      </c>
      <c r="D468" s="11" t="s">
        <v>2236</v>
      </c>
      <c r="E468" s="12">
        <v>26</v>
      </c>
      <c r="F468" s="12">
        <v>28</v>
      </c>
      <c r="G468" s="12">
        <v>26.25</v>
      </c>
      <c r="H468" s="13">
        <v>2</v>
      </c>
      <c r="I468" s="11" t="s">
        <v>2237</v>
      </c>
      <c r="J468" s="2">
        <v>15.29</v>
      </c>
      <c r="K468" s="11" t="s">
        <v>2234</v>
      </c>
      <c r="N468" s="3">
        <v>1</v>
      </c>
      <c r="S468" s="3">
        <f t="shared" ca="1" si="6"/>
        <v>7.5427789185489393</v>
      </c>
      <c r="T468" s="2">
        <f t="shared" si="1"/>
        <v>-10.71</v>
      </c>
      <c r="U468" s="9">
        <f t="shared" ca="1" si="2"/>
        <v>-6.7964962008068786E-2</v>
      </c>
      <c r="W468" s="3">
        <f t="shared" ca="1" si="3"/>
        <v>0</v>
      </c>
    </row>
    <row r="469" spans="1:23" ht="15">
      <c r="A469" s="4">
        <v>40094</v>
      </c>
      <c r="B469" s="1" t="s">
        <v>2238</v>
      </c>
      <c r="C469" s="1" t="s">
        <v>2239</v>
      </c>
      <c r="D469" s="1" t="s">
        <v>2240</v>
      </c>
      <c r="E469" s="5">
        <v>12.5</v>
      </c>
      <c r="F469" s="5">
        <v>12.3</v>
      </c>
      <c r="G469" s="5">
        <v>12.53</v>
      </c>
      <c r="H469" s="6">
        <v>1</v>
      </c>
      <c r="I469" s="1" t="s">
        <v>2241</v>
      </c>
      <c r="J469" s="2">
        <v>5.87</v>
      </c>
      <c r="K469" s="2" t="s">
        <v>2242</v>
      </c>
      <c r="N469" s="3">
        <v>1</v>
      </c>
      <c r="S469" s="3">
        <f t="shared" ca="1" si="6"/>
        <v>10.72416153319644</v>
      </c>
      <c r="T469" s="2">
        <f t="shared" si="1"/>
        <v>-6.63</v>
      </c>
      <c r="U469" s="9">
        <f t="shared" ca="1" si="2"/>
        <v>-6.8056672460215295E-2</v>
      </c>
      <c r="W469" s="3">
        <f t="shared" ca="1" si="3"/>
        <v>0</v>
      </c>
    </row>
    <row r="470" spans="1:23" ht="15">
      <c r="A470" s="10">
        <v>41859</v>
      </c>
      <c r="B470" s="11" t="s">
        <v>2243</v>
      </c>
      <c r="C470" s="11" t="s">
        <v>2244</v>
      </c>
      <c r="D470" s="11" t="s">
        <v>2245</v>
      </c>
      <c r="E470" s="12">
        <v>11</v>
      </c>
      <c r="F470" s="12">
        <v>11</v>
      </c>
      <c r="G470" s="12">
        <v>11.06</v>
      </c>
      <c r="H470" s="13">
        <v>1</v>
      </c>
      <c r="I470" s="11" t="s">
        <v>2246</v>
      </c>
      <c r="J470" s="2">
        <v>7.29</v>
      </c>
      <c r="K470" s="2" t="s">
        <v>2247</v>
      </c>
      <c r="N470" s="3">
        <v>1</v>
      </c>
      <c r="S470" s="3">
        <f t="shared" ca="1" si="6"/>
        <v>5.891854893908282</v>
      </c>
      <c r="T470" s="2">
        <f t="shared" si="1"/>
        <v>-3.71</v>
      </c>
      <c r="U470" s="9">
        <f t="shared" ca="1" si="2"/>
        <v>-6.7441882424258859E-2</v>
      </c>
      <c r="W470" s="3">
        <f t="shared" ca="1" si="3"/>
        <v>0</v>
      </c>
    </row>
    <row r="471" spans="1:23" ht="15">
      <c r="A471" s="4">
        <v>39225</v>
      </c>
      <c r="B471" s="1" t="s">
        <v>2248</v>
      </c>
      <c r="C471" s="1" t="s">
        <v>2249</v>
      </c>
      <c r="D471" s="1" t="s">
        <v>2250</v>
      </c>
      <c r="E471" s="5">
        <v>19</v>
      </c>
      <c r="F471" s="5">
        <v>23</v>
      </c>
      <c r="G471" s="5">
        <v>24.03</v>
      </c>
      <c r="H471" s="6">
        <v>3</v>
      </c>
      <c r="I471" s="1" t="s">
        <v>2251</v>
      </c>
      <c r="J471" s="2">
        <v>7.73</v>
      </c>
      <c r="K471" s="2" t="s">
        <v>2252</v>
      </c>
      <c r="N471" s="3">
        <v>1</v>
      </c>
      <c r="S471" s="3">
        <f t="shared" ca="1" si="6"/>
        <v>13.103353867214237</v>
      </c>
      <c r="T471" s="2">
        <f t="shared" si="1"/>
        <v>-11.27</v>
      </c>
      <c r="U471" s="9">
        <f t="shared" ca="1" si="2"/>
        <v>-6.6331269880302135E-2</v>
      </c>
      <c r="W471" s="3">
        <f t="shared" ca="1" si="3"/>
        <v>0</v>
      </c>
    </row>
    <row r="472" spans="1:23" ht="15">
      <c r="A472" s="4">
        <v>39023</v>
      </c>
      <c r="B472" s="1" t="s">
        <v>2253</v>
      </c>
      <c r="C472" s="1" t="s">
        <v>2254</v>
      </c>
      <c r="D472" s="1" t="s">
        <v>2255</v>
      </c>
      <c r="E472" s="5">
        <v>11</v>
      </c>
      <c r="F472" s="5">
        <v>11</v>
      </c>
      <c r="G472" s="5">
        <v>7.75</v>
      </c>
      <c r="H472" s="6">
        <v>1</v>
      </c>
      <c r="I472" s="1" t="s">
        <v>2256</v>
      </c>
      <c r="J472" s="2">
        <v>4.34</v>
      </c>
      <c r="K472" s="2" t="s">
        <v>2257</v>
      </c>
      <c r="N472" s="3">
        <v>1</v>
      </c>
      <c r="S472" s="3">
        <f t="shared" ca="1" si="6"/>
        <v>13.656399726214921</v>
      </c>
      <c r="T472" s="2">
        <f t="shared" si="1"/>
        <v>-6.66</v>
      </c>
      <c r="U472" s="9">
        <f t="shared" ca="1" si="2"/>
        <v>-6.583432296784486E-2</v>
      </c>
      <c r="W472" s="3">
        <f t="shared" ca="1" si="3"/>
        <v>0</v>
      </c>
    </row>
    <row r="473" spans="1:23" ht="15">
      <c r="A473" s="4">
        <v>39065</v>
      </c>
      <c r="B473" s="1" t="s">
        <v>2258</v>
      </c>
      <c r="C473" s="1" t="s">
        <v>2259</v>
      </c>
      <c r="D473" s="1" t="s">
        <v>2260</v>
      </c>
      <c r="E473" s="5">
        <v>13</v>
      </c>
      <c r="F473" s="5">
        <v>13.75</v>
      </c>
      <c r="G473" s="5">
        <v>15.2</v>
      </c>
      <c r="H473" s="6">
        <v>1</v>
      </c>
      <c r="I473" s="1" t="s">
        <v>2261</v>
      </c>
      <c r="J473" s="2">
        <v>5.17</v>
      </c>
      <c r="K473" s="2" t="s">
        <v>2262</v>
      </c>
      <c r="N473" s="8">
        <v>1</v>
      </c>
      <c r="S473" s="3">
        <f t="shared" ca="1" si="6"/>
        <v>13.541409993155373</v>
      </c>
      <c r="T473" s="2">
        <f t="shared" si="1"/>
        <v>-7.83</v>
      </c>
      <c r="U473" s="9">
        <f t="shared" ca="1" si="2"/>
        <v>-6.5826507828360192E-2</v>
      </c>
      <c r="W473" s="3">
        <f t="shared" ca="1" si="3"/>
        <v>0</v>
      </c>
    </row>
    <row r="474" spans="1:23" ht="15">
      <c r="A474" s="10">
        <v>41941</v>
      </c>
      <c r="B474" s="11" t="s">
        <v>2263</v>
      </c>
      <c r="C474" s="11" t="s">
        <v>2264</v>
      </c>
      <c r="D474" s="11" t="s">
        <v>2265</v>
      </c>
      <c r="E474" s="12">
        <v>23</v>
      </c>
      <c r="F474" s="12">
        <v>32.06</v>
      </c>
      <c r="G474" s="12">
        <v>33.549999999999997</v>
      </c>
      <c r="H474" s="13">
        <v>3</v>
      </c>
      <c r="I474" s="11" t="s">
        <v>2266</v>
      </c>
      <c r="J474" s="2">
        <v>15.69</v>
      </c>
      <c r="K474" s="2" t="s">
        <v>2267</v>
      </c>
      <c r="N474" s="3">
        <v>1</v>
      </c>
      <c r="S474" s="3">
        <f t="shared" ca="1" si="6"/>
        <v>5.6673511293634498</v>
      </c>
      <c r="T474" s="2">
        <f t="shared" si="1"/>
        <v>-7.3100000000000005</v>
      </c>
      <c r="U474" s="9">
        <f t="shared" ca="1" si="2"/>
        <v>-6.5259818348372911E-2</v>
      </c>
      <c r="W474" s="3">
        <f t="shared" ca="1" si="3"/>
        <v>0</v>
      </c>
    </row>
    <row r="475" spans="1:23" ht="15">
      <c r="A475" s="4">
        <v>38323</v>
      </c>
      <c r="B475" s="1" t="s">
        <v>2268</v>
      </c>
      <c r="C475" s="1" t="s">
        <v>2269</v>
      </c>
      <c r="D475" s="1" t="s">
        <v>2270</v>
      </c>
      <c r="E475" s="5">
        <v>11</v>
      </c>
      <c r="F475" s="5">
        <v>14</v>
      </c>
      <c r="G475" s="5">
        <v>11.4</v>
      </c>
      <c r="H475" s="6">
        <v>3</v>
      </c>
      <c r="I475" s="1" t="s">
        <v>2271</v>
      </c>
      <c r="J475" s="2">
        <v>3.82</v>
      </c>
      <c r="K475" s="2" t="s">
        <v>2272</v>
      </c>
      <c r="N475" s="3">
        <v>1</v>
      </c>
      <c r="S475" s="3">
        <f t="shared" ca="1" si="6"/>
        <v>15.572895277207392</v>
      </c>
      <c r="T475" s="2">
        <f t="shared" si="1"/>
        <v>-7.18</v>
      </c>
      <c r="U475" s="9">
        <f t="shared" ca="1" si="2"/>
        <v>-6.5660810927515301E-2</v>
      </c>
      <c r="W475" s="3">
        <f t="shared" ca="1" si="3"/>
        <v>0</v>
      </c>
    </row>
    <row r="476" spans="1:23" ht="15">
      <c r="A476" s="4">
        <v>41705</v>
      </c>
      <c r="B476" s="1" t="s">
        <v>2273</v>
      </c>
      <c r="C476" s="1" t="s">
        <v>2274</v>
      </c>
      <c r="D476" s="1" t="s">
        <v>610</v>
      </c>
      <c r="E476" s="5">
        <v>8</v>
      </c>
      <c r="F476" s="5">
        <v>8.5299999999999994</v>
      </c>
      <c r="G476" s="5">
        <v>8.3000000000000007</v>
      </c>
      <c r="H476" s="6">
        <v>1</v>
      </c>
      <c r="I476" s="1" t="s">
        <v>2275</v>
      </c>
      <c r="J476" s="2">
        <v>5.26</v>
      </c>
      <c r="K476" s="2" t="s">
        <v>2276</v>
      </c>
      <c r="N476" s="3">
        <v>1</v>
      </c>
      <c r="S476" s="3">
        <f t="shared" ca="1" si="6"/>
        <v>6.3134839151266258</v>
      </c>
      <c r="T476" s="2">
        <f t="shared" si="1"/>
        <v>-2.74</v>
      </c>
      <c r="U476" s="9">
        <f t="shared" ca="1" si="2"/>
        <v>-6.4257620662836246E-2</v>
      </c>
      <c r="W476" s="3">
        <f t="shared" ca="1" si="3"/>
        <v>0</v>
      </c>
    </row>
    <row r="477" spans="1:23" ht="15">
      <c r="A477" s="4">
        <v>39239</v>
      </c>
      <c r="B477" s="1" t="s">
        <v>2277</v>
      </c>
      <c r="C477" s="1" t="s">
        <v>2278</v>
      </c>
      <c r="D477" s="1" t="s">
        <v>1749</v>
      </c>
      <c r="E477" s="5">
        <v>13</v>
      </c>
      <c r="F477" s="5">
        <v>16</v>
      </c>
      <c r="G477" s="5">
        <v>19.71</v>
      </c>
      <c r="H477" s="6">
        <v>3</v>
      </c>
      <c r="I477" s="1" t="s">
        <v>2279</v>
      </c>
      <c r="J477" s="2">
        <v>5.46</v>
      </c>
      <c r="K477" s="2" t="s">
        <v>2280</v>
      </c>
      <c r="N477" s="3">
        <v>1</v>
      </c>
      <c r="S477" s="3">
        <f t="shared" ca="1" si="6"/>
        <v>13.065023956194388</v>
      </c>
      <c r="T477" s="2">
        <f t="shared" si="1"/>
        <v>-7.54</v>
      </c>
      <c r="U477" s="9">
        <f t="shared" ca="1" si="2"/>
        <v>-6.4242293935090955E-2</v>
      </c>
      <c r="W477" s="3">
        <f t="shared" ca="1" si="3"/>
        <v>0</v>
      </c>
    </row>
    <row r="478" spans="1:23" ht="15">
      <c r="A478" s="10">
        <v>42873</v>
      </c>
      <c r="B478" s="11" t="s">
        <v>2281</v>
      </c>
      <c r="C478" s="11" t="s">
        <v>2282</v>
      </c>
      <c r="D478" s="11" t="s">
        <v>708</v>
      </c>
      <c r="E478" s="12">
        <v>10.5</v>
      </c>
      <c r="F478" s="12">
        <v>11.05</v>
      </c>
      <c r="G478" s="12">
        <v>13.4</v>
      </c>
      <c r="H478" s="13">
        <v>1</v>
      </c>
      <c r="I478" s="11" t="s">
        <v>2283</v>
      </c>
      <c r="J478" s="2">
        <v>8.59</v>
      </c>
      <c r="K478" s="2" t="s">
        <v>2284</v>
      </c>
      <c r="N478" s="3">
        <v>1</v>
      </c>
      <c r="S478" s="3">
        <f t="shared" ca="1" si="6"/>
        <v>3.1156741957563314</v>
      </c>
      <c r="T478" s="2">
        <f t="shared" si="1"/>
        <v>-1.9100000000000001</v>
      </c>
      <c r="U478" s="9">
        <f t="shared" ca="1" si="2"/>
        <v>-6.240837697777124E-2</v>
      </c>
      <c r="W478" s="3">
        <f t="shared" ca="1" si="3"/>
        <v>0</v>
      </c>
    </row>
    <row r="479" spans="1:23" ht="15">
      <c r="A479" s="4">
        <v>40093</v>
      </c>
      <c r="B479" s="1" t="s">
        <v>2285</v>
      </c>
      <c r="C479" s="1" t="s">
        <v>2286</v>
      </c>
      <c r="D479" s="1" t="s">
        <v>2287</v>
      </c>
      <c r="E479" s="5">
        <v>13.4</v>
      </c>
      <c r="F479" s="5">
        <v>13.3</v>
      </c>
      <c r="G479" s="5">
        <v>13.01</v>
      </c>
      <c r="H479" s="6">
        <v>2</v>
      </c>
      <c r="I479" s="1" t="s">
        <v>2288</v>
      </c>
      <c r="J479" s="2">
        <v>6.74</v>
      </c>
      <c r="K479" s="2" t="s">
        <v>2289</v>
      </c>
      <c r="N479" s="3">
        <v>1</v>
      </c>
      <c r="S479" s="3">
        <f t="shared" ca="1" si="6"/>
        <v>10.726899383983573</v>
      </c>
      <c r="T479" s="2">
        <f t="shared" si="1"/>
        <v>-6.66</v>
      </c>
      <c r="U479" s="9">
        <f t="shared" ca="1" si="2"/>
        <v>-6.2053867925269346E-2</v>
      </c>
      <c r="W479" s="3">
        <f t="shared" ca="1" si="3"/>
        <v>0</v>
      </c>
    </row>
    <row r="480" spans="1:23" ht="15">
      <c r="A480" s="4">
        <v>38183</v>
      </c>
      <c r="B480" s="1" t="s">
        <v>2290</v>
      </c>
      <c r="C480" s="1" t="s">
        <v>2291</v>
      </c>
      <c r="D480" s="1" t="s">
        <v>2292</v>
      </c>
      <c r="E480" s="5">
        <v>15</v>
      </c>
      <c r="F480" s="5">
        <v>14.4</v>
      </c>
      <c r="G480" s="5">
        <v>14.05</v>
      </c>
      <c r="H480" s="6">
        <v>1</v>
      </c>
      <c r="I480" s="1" t="s">
        <v>2293</v>
      </c>
      <c r="J480" s="2">
        <v>5.39</v>
      </c>
      <c r="K480" s="2" t="s">
        <v>2294</v>
      </c>
      <c r="N480" s="8">
        <v>1</v>
      </c>
      <c r="S480" s="3">
        <f t="shared" ca="1" si="6"/>
        <v>15.956194387405887</v>
      </c>
      <c r="T480" s="2">
        <f t="shared" si="1"/>
        <v>-9.61</v>
      </c>
      <c r="U480" s="9">
        <f t="shared" ca="1" si="2"/>
        <v>-6.2130691410665961E-2</v>
      </c>
      <c r="W480" s="3">
        <f t="shared" ca="1" si="3"/>
        <v>0</v>
      </c>
    </row>
    <row r="481" spans="1:23" ht="15">
      <c r="A481" s="4">
        <v>40648</v>
      </c>
      <c r="B481" s="1" t="s">
        <v>2295</v>
      </c>
      <c r="C481" s="1" t="s">
        <v>2296</v>
      </c>
      <c r="D481" s="1" t="s">
        <v>2297</v>
      </c>
      <c r="E481" s="5">
        <v>10</v>
      </c>
      <c r="F481" s="5">
        <v>9</v>
      </c>
      <c r="G481" s="5">
        <v>8.25</v>
      </c>
      <c r="H481" s="6">
        <v>2</v>
      </c>
      <c r="I481" s="1" t="s">
        <v>2298</v>
      </c>
      <c r="J481" s="2">
        <v>5.56</v>
      </c>
      <c r="K481" s="1" t="s">
        <v>2295</v>
      </c>
      <c r="N481" s="3">
        <v>1</v>
      </c>
      <c r="S481" s="3">
        <f t="shared" ca="1" si="6"/>
        <v>9.207392197125257</v>
      </c>
      <c r="T481" s="2">
        <f t="shared" si="1"/>
        <v>-4.4400000000000004</v>
      </c>
      <c r="U481" s="9">
        <f t="shared" ca="1" si="2"/>
        <v>-6.1762073021219277E-2</v>
      </c>
      <c r="W481" s="3">
        <f t="shared" ca="1" si="3"/>
        <v>0</v>
      </c>
    </row>
    <row r="482" spans="1:23" ht="15">
      <c r="A482" s="4">
        <v>36859</v>
      </c>
      <c r="B482" s="1" t="s">
        <v>2299</v>
      </c>
      <c r="C482" s="1" t="s">
        <v>2300</v>
      </c>
      <c r="D482" s="1" t="s">
        <v>2017</v>
      </c>
      <c r="E482" s="5">
        <v>7</v>
      </c>
      <c r="F482" s="5">
        <v>7.25</v>
      </c>
      <c r="G482" s="5">
        <v>7.11</v>
      </c>
      <c r="H482" s="6">
        <v>1</v>
      </c>
      <c r="I482" s="1" t="s">
        <v>2301</v>
      </c>
      <c r="J482" s="2">
        <v>2.0499999999999998</v>
      </c>
      <c r="K482" s="2" t="s">
        <v>2302</v>
      </c>
      <c r="N482" s="3">
        <v>1</v>
      </c>
      <c r="S482" s="3">
        <f t="shared" ca="1" si="6"/>
        <v>19.581108829568787</v>
      </c>
      <c r="T482" s="2">
        <f t="shared" si="1"/>
        <v>-4.95</v>
      </c>
      <c r="U482" s="9">
        <f t="shared" ca="1" si="2"/>
        <v>-6.0790861401667673E-2</v>
      </c>
      <c r="W482" s="3">
        <f t="shared" ca="1" si="3"/>
        <v>0</v>
      </c>
    </row>
    <row r="483" spans="1:23" ht="15">
      <c r="A483" s="10">
        <v>41620</v>
      </c>
      <c r="B483" s="11" t="s">
        <v>2303</v>
      </c>
      <c r="C483" s="11" t="s">
        <v>2304</v>
      </c>
      <c r="D483" s="11" t="s">
        <v>1900</v>
      </c>
      <c r="E483" s="12">
        <v>13.5</v>
      </c>
      <c r="F483" s="12">
        <v>13.5</v>
      </c>
      <c r="G483" s="12">
        <v>13.5</v>
      </c>
      <c r="H483" s="13">
        <v>1</v>
      </c>
      <c r="I483" s="11" t="s">
        <v>2305</v>
      </c>
      <c r="J483" s="2">
        <v>9</v>
      </c>
      <c r="K483" s="2" t="s">
        <v>2306</v>
      </c>
      <c r="N483" s="3">
        <v>1</v>
      </c>
      <c r="S483" s="3">
        <f t="shared" ca="1" si="6"/>
        <v>6.5462012320328542</v>
      </c>
      <c r="T483" s="2">
        <f t="shared" si="1"/>
        <v>-4.5</v>
      </c>
      <c r="U483" s="9">
        <f t="shared" ca="1" si="2"/>
        <v>-6.0059771424458841E-2</v>
      </c>
      <c r="W483" s="3">
        <f t="shared" ca="1" si="3"/>
        <v>0</v>
      </c>
    </row>
    <row r="484" spans="1:23" ht="15">
      <c r="A484" s="10">
        <v>39351</v>
      </c>
      <c r="B484" s="11" t="s">
        <v>2307</v>
      </c>
      <c r="C484" s="11" t="s">
        <v>2308</v>
      </c>
      <c r="D484" s="11" t="s">
        <v>2309</v>
      </c>
      <c r="E484" s="12">
        <v>23</v>
      </c>
      <c r="F484" s="12">
        <v>23</v>
      </c>
      <c r="G484" s="12">
        <v>22.73</v>
      </c>
      <c r="H484" s="13">
        <v>2</v>
      </c>
      <c r="I484" s="11" t="s">
        <v>2310</v>
      </c>
      <c r="J484" s="2">
        <v>10.42</v>
      </c>
      <c r="K484" s="2" t="s">
        <v>2311</v>
      </c>
      <c r="N484" s="14">
        <v>1</v>
      </c>
      <c r="S484" s="3">
        <f t="shared" ca="1" si="6"/>
        <v>12.758384668035593</v>
      </c>
      <c r="T484" s="2">
        <f t="shared" si="1"/>
        <v>-12.58</v>
      </c>
      <c r="U484" s="9">
        <f t="shared" ca="1" si="2"/>
        <v>-6.0172165811507861E-2</v>
      </c>
      <c r="W484" s="3">
        <f t="shared" ca="1" si="3"/>
        <v>0</v>
      </c>
    </row>
    <row r="485" spans="1:23" ht="15">
      <c r="A485" s="10">
        <v>43202</v>
      </c>
      <c r="B485" s="11" t="s">
        <v>2312</v>
      </c>
      <c r="C485" s="11" t="s">
        <v>2313</v>
      </c>
      <c r="D485" s="11" t="s">
        <v>2314</v>
      </c>
      <c r="E485" s="12">
        <v>14</v>
      </c>
      <c r="F485" s="12">
        <v>20</v>
      </c>
      <c r="G485" s="12">
        <v>20</v>
      </c>
      <c r="H485" s="13">
        <v>3</v>
      </c>
      <c r="I485" s="11" t="s">
        <v>2315</v>
      </c>
      <c r="J485" s="2">
        <v>12.25</v>
      </c>
      <c r="K485" s="2" t="s">
        <v>2316</v>
      </c>
      <c r="N485" s="3">
        <v>1</v>
      </c>
      <c r="S485" s="3">
        <f t="shared" ca="1" si="6"/>
        <v>2.21492128678987</v>
      </c>
      <c r="T485" s="2">
        <f t="shared" si="1"/>
        <v>-1.75</v>
      </c>
      <c r="U485" s="9">
        <f t="shared" ca="1" si="2"/>
        <v>-5.8505898112664934E-2</v>
      </c>
      <c r="W485" s="3">
        <f t="shared" ca="1" si="3"/>
        <v>0</v>
      </c>
    </row>
    <row r="486" spans="1:23" ht="15">
      <c r="A486" s="10">
        <v>43209</v>
      </c>
      <c r="B486" s="11" t="s">
        <v>2317</v>
      </c>
      <c r="C486" s="11" t="s">
        <v>2318</v>
      </c>
      <c r="D486" s="11" t="s">
        <v>2319</v>
      </c>
      <c r="E486" s="12">
        <v>10</v>
      </c>
      <c r="F486" s="12">
        <v>10.1</v>
      </c>
      <c r="G486" s="12">
        <v>10.119999999999999</v>
      </c>
      <c r="H486" s="13">
        <v>1</v>
      </c>
      <c r="I486" s="11" t="s">
        <v>2320</v>
      </c>
      <c r="J486" s="2">
        <v>8.77</v>
      </c>
      <c r="K486" s="2" t="s">
        <v>2321</v>
      </c>
      <c r="N486" s="3">
        <v>1</v>
      </c>
      <c r="S486" s="3">
        <f t="shared" ca="1" si="6"/>
        <v>2.1957563312799451</v>
      </c>
      <c r="T486" s="2">
        <f t="shared" si="1"/>
        <v>-1.2300000000000004</v>
      </c>
      <c r="U486" s="9">
        <f t="shared" ca="1" si="2"/>
        <v>-5.8022237927166542E-2</v>
      </c>
      <c r="W486" s="3">
        <f t="shared" ca="1" si="3"/>
        <v>0</v>
      </c>
    </row>
    <row r="487" spans="1:23" ht="15">
      <c r="A487" s="10">
        <v>41417</v>
      </c>
      <c r="B487" s="11" t="s">
        <v>2322</v>
      </c>
      <c r="C487" s="11" t="s">
        <v>2323</v>
      </c>
      <c r="D487" s="11" t="s">
        <v>2324</v>
      </c>
      <c r="E487" s="12">
        <v>15</v>
      </c>
      <c r="F487" s="12">
        <v>13.5</v>
      </c>
      <c r="G487" s="12">
        <v>14.53</v>
      </c>
      <c r="H487" s="13">
        <v>1</v>
      </c>
      <c r="I487" s="11" t="s">
        <v>2325</v>
      </c>
      <c r="J487" s="2">
        <v>9.75</v>
      </c>
      <c r="K487" s="2" t="s">
        <v>2326</v>
      </c>
      <c r="N487" s="3">
        <v>1</v>
      </c>
      <c r="S487" s="3">
        <f t="shared" ca="1" si="6"/>
        <v>7.1019849418206711</v>
      </c>
      <c r="T487" s="2">
        <f t="shared" si="1"/>
        <v>-5.25</v>
      </c>
      <c r="U487" s="9">
        <f t="shared" ca="1" si="2"/>
        <v>-5.8853713012638087E-2</v>
      </c>
      <c r="W487" s="3">
        <f t="shared" ca="1" si="3"/>
        <v>0</v>
      </c>
    </row>
    <row r="488" spans="1:23" ht="15">
      <c r="A488" s="10">
        <v>37971</v>
      </c>
      <c r="B488" s="11" t="s">
        <v>2327</v>
      </c>
      <c r="C488" s="11" t="s">
        <v>2328</v>
      </c>
      <c r="D488" s="11" t="s">
        <v>139</v>
      </c>
      <c r="E488" s="12">
        <v>20.5</v>
      </c>
      <c r="F488" s="12">
        <v>24.5</v>
      </c>
      <c r="G488" s="12">
        <v>26.35</v>
      </c>
      <c r="H488" s="13">
        <v>2</v>
      </c>
      <c r="I488" s="11" t="s">
        <v>2329</v>
      </c>
      <c r="J488" s="2">
        <v>7.61</v>
      </c>
      <c r="K488" s="2" t="s">
        <v>2330</v>
      </c>
      <c r="N488" s="3">
        <v>1</v>
      </c>
      <c r="S488" s="3">
        <f t="shared" ca="1" si="6"/>
        <v>16.536618754277892</v>
      </c>
      <c r="T488" s="2">
        <f t="shared" si="1"/>
        <v>-12.89</v>
      </c>
      <c r="U488" s="9">
        <f t="shared" ca="1" si="2"/>
        <v>-5.8165106825971868E-2</v>
      </c>
      <c r="W488" s="3">
        <f t="shared" ca="1" si="3"/>
        <v>0</v>
      </c>
    </row>
    <row r="489" spans="1:23" ht="15">
      <c r="A489" s="10">
        <v>41549</v>
      </c>
      <c r="B489" s="11" t="s">
        <v>2331</v>
      </c>
      <c r="C489" s="11" t="s">
        <v>2332</v>
      </c>
      <c r="D489" s="11" t="s">
        <v>2333</v>
      </c>
      <c r="E489" s="12">
        <v>13</v>
      </c>
      <c r="F489" s="12">
        <v>13.05</v>
      </c>
      <c r="G489" s="12">
        <v>13.1</v>
      </c>
      <c r="H489" s="13">
        <v>1</v>
      </c>
      <c r="I489" s="11" t="s">
        <v>2334</v>
      </c>
      <c r="J489" s="2">
        <v>8.7200000000000006</v>
      </c>
      <c r="K489" s="2" t="s">
        <v>2335</v>
      </c>
      <c r="N489" s="3">
        <v>1</v>
      </c>
      <c r="S489" s="3">
        <f t="shared" ca="1" si="6"/>
        <v>6.7405886379192337</v>
      </c>
      <c r="T489" s="2">
        <f t="shared" si="1"/>
        <v>-4.2799999999999994</v>
      </c>
      <c r="U489" s="9">
        <f t="shared" ca="1" si="2"/>
        <v>-5.7521920977936403E-2</v>
      </c>
      <c r="W489" s="3">
        <f t="shared" ca="1" si="3"/>
        <v>0</v>
      </c>
    </row>
    <row r="490" spans="1:23" ht="15">
      <c r="A490" s="4">
        <v>41221</v>
      </c>
      <c r="B490" s="1" t="s">
        <v>2336</v>
      </c>
      <c r="C490" s="1" t="s">
        <v>2337</v>
      </c>
      <c r="D490" s="1" t="s">
        <v>688</v>
      </c>
      <c r="E490" s="5">
        <v>5</v>
      </c>
      <c r="F490" s="5">
        <v>4.4000000000000004</v>
      </c>
      <c r="G490" s="5">
        <v>4.8</v>
      </c>
      <c r="H490" s="6">
        <v>1</v>
      </c>
      <c r="I490" s="1" t="s">
        <v>2338</v>
      </c>
      <c r="J490" s="2">
        <v>3.18</v>
      </c>
      <c r="K490" s="2" t="s">
        <v>2339</v>
      </c>
      <c r="N490" s="3">
        <v>1</v>
      </c>
      <c r="S490" s="3">
        <f t="shared" ca="1" si="6"/>
        <v>7.6386036960985626</v>
      </c>
      <c r="T490" s="2">
        <f t="shared" si="1"/>
        <v>-1.8199999999999998</v>
      </c>
      <c r="U490" s="9">
        <f t="shared" ca="1" si="2"/>
        <v>-5.7525108317181606E-2</v>
      </c>
      <c r="W490" s="3">
        <f t="shared" ca="1" si="3"/>
        <v>0</v>
      </c>
    </row>
    <row r="491" spans="1:23" ht="15">
      <c r="A491" s="4">
        <v>41537</v>
      </c>
      <c r="B491" s="1" t="s">
        <v>2340</v>
      </c>
      <c r="C491" s="1" t="s">
        <v>2341</v>
      </c>
      <c r="D491" s="1" t="s">
        <v>2342</v>
      </c>
      <c r="E491" s="5">
        <v>20</v>
      </c>
      <c r="F491" s="5">
        <v>40.299999999999997</v>
      </c>
      <c r="G491" s="5">
        <v>36</v>
      </c>
      <c r="H491" s="6">
        <v>3</v>
      </c>
      <c r="I491" s="1" t="s">
        <v>2343</v>
      </c>
      <c r="J491" s="2">
        <v>13.4</v>
      </c>
      <c r="K491" s="2" t="s">
        <v>2344</v>
      </c>
      <c r="N491" s="3">
        <v>1</v>
      </c>
      <c r="S491" s="3">
        <f t="shared" ca="1" si="6"/>
        <v>6.7734428473648185</v>
      </c>
      <c r="T491" s="2">
        <f t="shared" si="1"/>
        <v>-6.6</v>
      </c>
      <c r="U491" s="9">
        <f t="shared" ca="1" si="2"/>
        <v>-5.7410749863126331E-2</v>
      </c>
      <c r="W491" s="3">
        <f t="shared" ca="1" si="3"/>
        <v>0</v>
      </c>
    </row>
    <row r="492" spans="1:23" ht="15">
      <c r="A492" s="10">
        <v>43545</v>
      </c>
      <c r="B492" s="11" t="s">
        <v>2345</v>
      </c>
      <c r="C492" s="11" t="s">
        <v>2346</v>
      </c>
      <c r="D492" s="11" t="s">
        <v>605</v>
      </c>
      <c r="E492" s="12">
        <v>17</v>
      </c>
      <c r="F492" s="12">
        <v>22.22</v>
      </c>
      <c r="G492" s="12">
        <v>22.41</v>
      </c>
      <c r="H492" s="13">
        <v>3</v>
      </c>
      <c r="I492" s="11" t="s">
        <v>2347</v>
      </c>
      <c r="J492" s="2">
        <v>15.81</v>
      </c>
      <c r="K492" s="2" t="s">
        <v>2348</v>
      </c>
      <c r="N492" s="3">
        <v>1</v>
      </c>
      <c r="S492" s="3">
        <f t="shared" ca="1" si="6"/>
        <v>1.2758384668035592</v>
      </c>
      <c r="T492" s="2">
        <f t="shared" si="1"/>
        <v>-1.1899999999999995</v>
      </c>
      <c r="U492" s="9">
        <f t="shared" ca="1" si="2"/>
        <v>-5.5293313627816532E-2</v>
      </c>
      <c r="W492" s="3">
        <f t="shared" ca="1" si="3"/>
        <v>0</v>
      </c>
    </row>
    <row r="493" spans="1:23" ht="15">
      <c r="A493" s="10">
        <v>42895</v>
      </c>
      <c r="B493" s="11" t="s">
        <v>2349</v>
      </c>
      <c r="C493" s="11" t="s">
        <v>2350</v>
      </c>
      <c r="D493" s="11" t="s">
        <v>2351</v>
      </c>
      <c r="E493" s="12">
        <v>19</v>
      </c>
      <c r="F493" s="12">
        <v>18.309999999999999</v>
      </c>
      <c r="G493" s="12">
        <v>18.39</v>
      </c>
      <c r="H493" s="13">
        <v>1</v>
      </c>
      <c r="I493" s="11" t="s">
        <v>2352</v>
      </c>
      <c r="J493" s="2">
        <v>15.92</v>
      </c>
      <c r="K493" s="11" t="s">
        <v>2350</v>
      </c>
      <c r="N493" s="3">
        <v>1</v>
      </c>
      <c r="S493" s="3">
        <f t="shared" ca="1" si="6"/>
        <v>3.055441478439425</v>
      </c>
      <c r="T493" s="2">
        <f t="shared" si="1"/>
        <v>-3.08</v>
      </c>
      <c r="U493" s="9">
        <f t="shared" ca="1" si="2"/>
        <v>-5.624108450387022E-2</v>
      </c>
      <c r="W493" s="3">
        <f t="shared" ca="1" si="3"/>
        <v>0</v>
      </c>
    </row>
    <row r="494" spans="1:23" ht="15">
      <c r="A494" s="4">
        <v>41683</v>
      </c>
      <c r="B494" s="1" t="s">
        <v>2353</v>
      </c>
      <c r="C494" s="1" t="s">
        <v>2354</v>
      </c>
      <c r="D494" s="1" t="s">
        <v>2355</v>
      </c>
      <c r="E494" s="5">
        <v>14</v>
      </c>
      <c r="F494" s="5">
        <v>15.75</v>
      </c>
      <c r="G494" s="5">
        <v>14.18</v>
      </c>
      <c r="H494" s="6">
        <v>2</v>
      </c>
      <c r="I494" s="1" t="s">
        <v>2356</v>
      </c>
      <c r="J494" s="2">
        <v>9.66</v>
      </c>
      <c r="K494" s="2" t="s">
        <v>2357</v>
      </c>
      <c r="N494" s="3">
        <v>1</v>
      </c>
      <c r="S494" s="3">
        <f t="shared" ca="1" si="6"/>
        <v>6.3737166324435321</v>
      </c>
      <c r="T494" s="2">
        <f t="shared" si="1"/>
        <v>-4.34</v>
      </c>
      <c r="U494" s="9">
        <f t="shared" ca="1" si="2"/>
        <v>-5.6555545481362324E-2</v>
      </c>
      <c r="W494" s="3">
        <f t="shared" ca="1" si="3"/>
        <v>0</v>
      </c>
    </row>
    <row r="495" spans="1:23" ht="15">
      <c r="A495" s="4">
        <v>40949</v>
      </c>
      <c r="B495" s="1" t="s">
        <v>2358</v>
      </c>
      <c r="C495" s="1" t="s">
        <v>2359</v>
      </c>
      <c r="D495" s="1" t="s">
        <v>2360</v>
      </c>
      <c r="E495" s="5">
        <v>44</v>
      </c>
      <c r="F495" s="5">
        <v>47.51</v>
      </c>
      <c r="G495" s="5">
        <v>48</v>
      </c>
      <c r="H495" s="6">
        <v>2</v>
      </c>
      <c r="I495" s="1" t="s">
        <v>2361</v>
      </c>
      <c r="J495" s="2">
        <v>26.99</v>
      </c>
      <c r="K495" s="2" t="s">
        <v>2362</v>
      </c>
      <c r="N495" s="3">
        <v>1</v>
      </c>
      <c r="S495" s="3">
        <f t="shared" ca="1" si="6"/>
        <v>8.3832991101984948</v>
      </c>
      <c r="T495" s="2">
        <f t="shared" si="1"/>
        <v>-17.010000000000002</v>
      </c>
      <c r="U495" s="9">
        <f t="shared" ca="1" si="2"/>
        <v>-5.6630502141703953E-2</v>
      </c>
      <c r="W495" s="3">
        <f t="shared" ca="1" si="3"/>
        <v>0</v>
      </c>
    </row>
    <row r="496" spans="1:23" ht="15">
      <c r="A496" s="4">
        <v>41718</v>
      </c>
      <c r="B496" s="1" t="s">
        <v>2363</v>
      </c>
      <c r="C496" s="1" t="s">
        <v>2364</v>
      </c>
      <c r="D496" s="1" t="s">
        <v>2365</v>
      </c>
      <c r="E496" s="5">
        <v>17</v>
      </c>
      <c r="F496" s="5">
        <v>22.9</v>
      </c>
      <c r="G496" s="5">
        <v>26.69</v>
      </c>
      <c r="H496" s="6">
        <v>3</v>
      </c>
      <c r="I496" s="1" t="s">
        <v>2366</v>
      </c>
      <c r="J496" s="2">
        <v>11.82</v>
      </c>
      <c r="K496" s="2" t="s">
        <v>2367</v>
      </c>
      <c r="N496" s="3">
        <v>1</v>
      </c>
      <c r="S496" s="3">
        <f t="shared" ca="1" si="6"/>
        <v>6.277891854893908</v>
      </c>
      <c r="T496" s="2">
        <f t="shared" si="1"/>
        <v>-5.18</v>
      </c>
      <c r="U496" s="9">
        <f t="shared" ca="1" si="2"/>
        <v>-5.6245218997738822E-2</v>
      </c>
      <c r="W496" s="3">
        <f t="shared" ca="1" si="3"/>
        <v>0</v>
      </c>
    </row>
    <row r="497" spans="1:23" ht="15">
      <c r="A497" s="4">
        <v>42514</v>
      </c>
      <c r="B497" s="1" t="s">
        <v>2368</v>
      </c>
      <c r="C497" s="1" t="s">
        <v>2369</v>
      </c>
      <c r="D497" s="1" t="s">
        <v>2370</v>
      </c>
      <c r="E497" s="5">
        <v>22</v>
      </c>
      <c r="F497" s="5">
        <v>22.06</v>
      </c>
      <c r="G497" s="5">
        <v>21.9</v>
      </c>
      <c r="H497" s="6">
        <v>1</v>
      </c>
      <c r="I497" s="1" t="s">
        <v>2371</v>
      </c>
      <c r="J497" s="2">
        <v>17.420000000000002</v>
      </c>
      <c r="K497" s="2" t="s">
        <v>2372</v>
      </c>
      <c r="N497" s="3">
        <v>1</v>
      </c>
      <c r="S497" s="3">
        <f t="shared" ca="1" si="6"/>
        <v>4.0985626283367553</v>
      </c>
      <c r="T497" s="2">
        <f t="shared" si="1"/>
        <v>-4.5799999999999983</v>
      </c>
      <c r="U497" s="9">
        <f t="shared" ca="1" si="2"/>
        <v>-5.5361082978670595E-2</v>
      </c>
      <c r="W497" s="3">
        <f t="shared" ca="1" si="3"/>
        <v>0</v>
      </c>
    </row>
    <row r="498" spans="1:23" ht="15">
      <c r="A498" s="4">
        <v>36686</v>
      </c>
      <c r="B498" s="1" t="s">
        <v>2373</v>
      </c>
      <c r="C498" s="1" t="s">
        <v>2374</v>
      </c>
      <c r="D498" s="1" t="s">
        <v>1715</v>
      </c>
      <c r="E498" s="5">
        <v>13</v>
      </c>
      <c r="F498" s="5">
        <v>13.38</v>
      </c>
      <c r="G498" s="5">
        <v>13.69</v>
      </c>
      <c r="H498" s="6">
        <v>2</v>
      </c>
      <c r="I498" s="1" t="s">
        <v>2375</v>
      </c>
      <c r="J498" s="7">
        <v>4.1100000000000003</v>
      </c>
      <c r="K498" s="1" t="s">
        <v>2373</v>
      </c>
      <c r="N498" s="3">
        <v>1</v>
      </c>
      <c r="S498" s="3">
        <f t="shared" ca="1" si="6"/>
        <v>20.054757015742641</v>
      </c>
      <c r="T498" s="2">
        <f t="shared" si="1"/>
        <v>-8.89</v>
      </c>
      <c r="U498" s="9">
        <f t="shared" ca="1" si="2"/>
        <v>-5.5801737910043614E-2</v>
      </c>
      <c r="W498" s="3">
        <f t="shared" ca="1" si="3"/>
        <v>0</v>
      </c>
    </row>
    <row r="499" spans="1:23" ht="15">
      <c r="A499" s="4">
        <v>43588</v>
      </c>
      <c r="B499" s="1" t="s">
        <v>2376</v>
      </c>
      <c r="C499" s="1" t="s">
        <v>2377</v>
      </c>
      <c r="D499" s="1" t="s">
        <v>2378</v>
      </c>
      <c r="E499" s="5">
        <v>16</v>
      </c>
      <c r="F499" s="5">
        <v>18</v>
      </c>
      <c r="G499" s="5">
        <v>15.25</v>
      </c>
      <c r="H499" s="6">
        <v>2</v>
      </c>
      <c r="I499" s="1" t="s">
        <v>2379</v>
      </c>
      <c r="J499" s="2">
        <v>15.02</v>
      </c>
      <c r="K499" s="2" t="s">
        <v>2380</v>
      </c>
      <c r="N499" s="3">
        <v>1</v>
      </c>
      <c r="S499" s="3">
        <f t="shared" ca="1" si="6"/>
        <v>1.1581108829568789</v>
      </c>
      <c r="T499" s="2">
        <f t="shared" si="1"/>
        <v>-0.98000000000000043</v>
      </c>
      <c r="U499" s="9">
        <f t="shared" ca="1" si="2"/>
        <v>-5.3114288239262897E-2</v>
      </c>
      <c r="W499" s="3">
        <f t="shared" ca="1" si="3"/>
        <v>0</v>
      </c>
    </row>
    <row r="500" spans="1:23" ht="15">
      <c r="A500" s="10">
        <v>40459</v>
      </c>
      <c r="B500" s="11" t="s">
        <v>2381</v>
      </c>
      <c r="C500" s="11" t="s">
        <v>2382</v>
      </c>
      <c r="D500" s="11" t="s">
        <v>1443</v>
      </c>
      <c r="E500" s="12">
        <v>22.5</v>
      </c>
      <c r="F500" s="12">
        <v>21.5</v>
      </c>
      <c r="G500" s="12">
        <v>21.75</v>
      </c>
      <c r="H500" s="13">
        <v>1</v>
      </c>
      <c r="I500" s="11" t="s">
        <v>2383</v>
      </c>
      <c r="J500" s="2">
        <v>12.99</v>
      </c>
      <c r="K500" s="2" t="s">
        <v>2384</v>
      </c>
      <c r="N500" s="3">
        <v>1</v>
      </c>
      <c r="S500" s="3">
        <f t="shared" ca="1" si="6"/>
        <v>9.7248459958932241</v>
      </c>
      <c r="T500" s="2">
        <f t="shared" si="1"/>
        <v>-9.51</v>
      </c>
      <c r="U500" s="9">
        <f t="shared" ca="1" si="2"/>
        <v>-5.49220170015704E-2</v>
      </c>
      <c r="W500" s="3">
        <f t="shared" ca="1" si="3"/>
        <v>0</v>
      </c>
    </row>
    <row r="501" spans="1:23" ht="15">
      <c r="A501" s="4">
        <v>36732</v>
      </c>
      <c r="B501" s="1" t="s">
        <v>2385</v>
      </c>
      <c r="C501" s="1" t="s">
        <v>1280</v>
      </c>
      <c r="D501" s="1" t="s">
        <v>2386</v>
      </c>
      <c r="E501" s="5">
        <v>8</v>
      </c>
      <c r="F501" s="5">
        <v>7.88</v>
      </c>
      <c r="G501" s="5">
        <v>8.1300000000000008</v>
      </c>
      <c r="H501" s="6">
        <v>1</v>
      </c>
      <c r="I501" s="1" t="s">
        <v>1281</v>
      </c>
      <c r="J501" s="2">
        <v>2.6</v>
      </c>
      <c r="K501" s="2" t="s">
        <v>1282</v>
      </c>
      <c r="N501" s="3">
        <v>1</v>
      </c>
      <c r="S501" s="3">
        <f t="shared" ca="1" si="6"/>
        <v>19.928815879534564</v>
      </c>
      <c r="T501" s="2">
        <f t="shared" si="1"/>
        <v>-5.4</v>
      </c>
      <c r="U501" s="9">
        <f t="shared" ca="1" si="2"/>
        <v>-5.4836390008870639E-2</v>
      </c>
      <c r="W501" s="3">
        <f t="shared" ca="1" si="3"/>
        <v>0</v>
      </c>
    </row>
    <row r="502" spans="1:23" ht="15">
      <c r="A502" s="4">
        <v>42867</v>
      </c>
      <c r="B502" s="1" t="s">
        <v>2387</v>
      </c>
      <c r="C502" s="1" t="s">
        <v>2388</v>
      </c>
      <c r="D502" s="1" t="s">
        <v>2389</v>
      </c>
      <c r="E502" s="5">
        <v>15</v>
      </c>
      <c r="F502" s="5">
        <v>15.64</v>
      </c>
      <c r="G502" s="5">
        <v>13.07</v>
      </c>
      <c r="H502" s="6">
        <v>2</v>
      </c>
      <c r="I502" s="1" t="s">
        <v>2390</v>
      </c>
      <c r="J502" s="2">
        <v>12.61</v>
      </c>
      <c r="K502" s="2" t="s">
        <v>2391</v>
      </c>
      <c r="N502" s="3">
        <v>1</v>
      </c>
      <c r="S502" s="3">
        <f t="shared" ca="1" si="6"/>
        <v>3.1321013004791238</v>
      </c>
      <c r="T502" s="2">
        <f t="shared" si="1"/>
        <v>-2.3900000000000006</v>
      </c>
      <c r="U502" s="9">
        <f t="shared" ca="1" si="2"/>
        <v>-5.3905948134064019E-2</v>
      </c>
      <c r="W502" s="3">
        <f t="shared" ca="1" si="3"/>
        <v>0</v>
      </c>
    </row>
    <row r="503" spans="1:23" ht="15">
      <c r="A503" s="4">
        <v>42047</v>
      </c>
      <c r="B503" s="1" t="s">
        <v>2392</v>
      </c>
      <c r="C503" s="1" t="s">
        <v>2393</v>
      </c>
      <c r="D503" s="1" t="s">
        <v>2394</v>
      </c>
      <c r="E503" s="5">
        <v>27</v>
      </c>
      <c r="F503" s="5">
        <v>33.159999999999997</v>
      </c>
      <c r="G503" s="5">
        <v>27</v>
      </c>
      <c r="H503" s="6">
        <v>3</v>
      </c>
      <c r="I503" s="1" t="s">
        <v>2395</v>
      </c>
      <c r="J503" s="2">
        <v>20.04</v>
      </c>
      <c r="K503" s="2" t="s">
        <v>2396</v>
      </c>
      <c r="N503" s="3">
        <v>1</v>
      </c>
      <c r="S503" s="3">
        <f t="shared" ca="1" si="6"/>
        <v>5.377138945927447</v>
      </c>
      <c r="T503" s="2">
        <f t="shared" si="1"/>
        <v>-6.9600000000000009</v>
      </c>
      <c r="U503" s="9">
        <f t="shared" ca="1" si="2"/>
        <v>-5.3930863185359779E-2</v>
      </c>
      <c r="W503" s="3">
        <f t="shared" ca="1" si="3"/>
        <v>0</v>
      </c>
    </row>
    <row r="504" spans="1:23" ht="15">
      <c r="A504" s="10">
        <v>41782</v>
      </c>
      <c r="B504" s="11" t="s">
        <v>2397</v>
      </c>
      <c r="C504" s="11" t="s">
        <v>2398</v>
      </c>
      <c r="D504" s="11" t="s">
        <v>2399</v>
      </c>
      <c r="E504" s="12">
        <v>18.5</v>
      </c>
      <c r="F504" s="12">
        <v>22.3</v>
      </c>
      <c r="G504" s="12">
        <v>22.2</v>
      </c>
      <c r="H504" s="13">
        <v>3</v>
      </c>
      <c r="I504" s="11" t="s">
        <v>2400</v>
      </c>
      <c r="J504" s="2">
        <v>13.23</v>
      </c>
      <c r="K504" s="2" t="s">
        <v>2401</v>
      </c>
      <c r="N504" s="3">
        <v>1</v>
      </c>
      <c r="S504" s="3">
        <f t="shared" ca="1" si="6"/>
        <v>6.1026694045174539</v>
      </c>
      <c r="T504" s="2">
        <f t="shared" si="1"/>
        <v>-5.27</v>
      </c>
      <c r="U504" s="9">
        <f t="shared" ca="1" si="2"/>
        <v>-5.3458541567937723E-2</v>
      </c>
      <c r="W504" s="3">
        <f t="shared" ca="1" si="3"/>
        <v>0</v>
      </c>
    </row>
    <row r="505" spans="1:23" ht="15">
      <c r="A505" s="10">
        <v>41845</v>
      </c>
      <c r="B505" s="11" t="s">
        <v>2402</v>
      </c>
      <c r="C505" s="11" t="s">
        <v>2403</v>
      </c>
      <c r="D505" s="11" t="s">
        <v>1014</v>
      </c>
      <c r="E505" s="12">
        <v>18</v>
      </c>
      <c r="F505" s="12">
        <v>17.8</v>
      </c>
      <c r="G505" s="12">
        <v>17.75</v>
      </c>
      <c r="H505" s="13">
        <v>1</v>
      </c>
      <c r="I505" s="11" t="s">
        <v>2404</v>
      </c>
      <c r="J505" s="2">
        <v>13.06</v>
      </c>
      <c r="K505" s="2" t="s">
        <v>2405</v>
      </c>
      <c r="N505" s="3">
        <v>1</v>
      </c>
      <c r="S505" s="3">
        <f t="shared" ca="1" si="6"/>
        <v>5.9301848049281318</v>
      </c>
      <c r="T505" s="2">
        <f t="shared" si="1"/>
        <v>-4.9399999999999995</v>
      </c>
      <c r="U505" s="9">
        <f t="shared" ca="1" si="2"/>
        <v>-5.266177509737191E-2</v>
      </c>
      <c r="W505" s="3">
        <f t="shared" ca="1" si="3"/>
        <v>0</v>
      </c>
    </row>
    <row r="506" spans="1:23" ht="15">
      <c r="A506" s="10">
        <v>41803</v>
      </c>
      <c r="B506" s="11" t="s">
        <v>2406</v>
      </c>
      <c r="C506" s="11" t="s">
        <v>2407</v>
      </c>
      <c r="D506" s="11" t="s">
        <v>2408</v>
      </c>
      <c r="E506" s="12">
        <v>11</v>
      </c>
      <c r="F506" s="12">
        <v>11</v>
      </c>
      <c r="G506" s="12">
        <v>10.75</v>
      </c>
      <c r="H506" s="13">
        <v>1</v>
      </c>
      <c r="I506" s="11" t="s">
        <v>2409</v>
      </c>
      <c r="J506" s="2">
        <v>7.95</v>
      </c>
      <c r="K506" s="2" t="s">
        <v>2410</v>
      </c>
      <c r="N506" s="3">
        <v>1</v>
      </c>
      <c r="S506" s="3">
        <f t="shared" ca="1" si="6"/>
        <v>6.0451745379876796</v>
      </c>
      <c r="T506" s="2">
        <f t="shared" si="1"/>
        <v>-3.05</v>
      </c>
      <c r="U506" s="9">
        <f t="shared" ca="1" si="2"/>
        <v>-5.2298901933985231E-2</v>
      </c>
      <c r="W506" s="3">
        <f t="shared" ca="1" si="3"/>
        <v>0</v>
      </c>
    </row>
    <row r="507" spans="1:23" ht="15">
      <c r="A507" s="10">
        <v>42048</v>
      </c>
      <c r="B507" s="11" t="s">
        <v>2411</v>
      </c>
      <c r="C507" s="11" t="s">
        <v>2412</v>
      </c>
      <c r="D507" s="11" t="s">
        <v>2413</v>
      </c>
      <c r="E507" s="12">
        <v>14.25</v>
      </c>
      <c r="F507" s="12">
        <v>14.25</v>
      </c>
      <c r="G507" s="12">
        <v>14</v>
      </c>
      <c r="H507" s="13">
        <v>1</v>
      </c>
      <c r="I507" s="11" t="s">
        <v>2414</v>
      </c>
      <c r="J507" s="2">
        <v>10.71</v>
      </c>
      <c r="K507" s="2" t="s">
        <v>2415</v>
      </c>
      <c r="N507" s="3">
        <v>1</v>
      </c>
      <c r="S507" s="3">
        <f t="shared" ca="1" si="6"/>
        <v>5.3744010951403149</v>
      </c>
      <c r="T507" s="2">
        <f t="shared" si="1"/>
        <v>-3.5399999999999991</v>
      </c>
      <c r="U507" s="9">
        <f t="shared" ca="1" si="2"/>
        <v>-5.1749813390211119E-2</v>
      </c>
      <c r="W507" s="3">
        <f t="shared" ca="1" si="3"/>
        <v>0</v>
      </c>
    </row>
    <row r="508" spans="1:23" ht="15">
      <c r="A508" s="10">
        <v>41501</v>
      </c>
      <c r="B508" s="11" t="s">
        <v>2416</v>
      </c>
      <c r="C508" s="11" t="s">
        <v>2417</v>
      </c>
      <c r="D508" s="11" t="s">
        <v>2418</v>
      </c>
      <c r="E508" s="12">
        <v>12.5</v>
      </c>
      <c r="F508" s="12">
        <v>12.25</v>
      </c>
      <c r="G508" s="12">
        <v>13.06</v>
      </c>
      <c r="H508" s="13">
        <v>1</v>
      </c>
      <c r="I508" s="11" t="s">
        <v>2419</v>
      </c>
      <c r="J508" s="2">
        <v>8.7200000000000006</v>
      </c>
      <c r="K508" s="2" t="s">
        <v>2420</v>
      </c>
      <c r="N508" s="3">
        <v>1</v>
      </c>
      <c r="S508" s="3">
        <f t="shared" ca="1" si="6"/>
        <v>6.8720054757015738</v>
      </c>
      <c r="T508" s="2">
        <f t="shared" si="1"/>
        <v>-3.7799999999999994</v>
      </c>
      <c r="U508" s="9">
        <f t="shared" ca="1" si="2"/>
        <v>-5.1053042304994634E-2</v>
      </c>
      <c r="W508" s="3">
        <f t="shared" ca="1" si="3"/>
        <v>0</v>
      </c>
    </row>
    <row r="509" spans="1:23" ht="15">
      <c r="A509" s="4">
        <v>36700</v>
      </c>
      <c r="B509" s="1" t="s">
        <v>2421</v>
      </c>
      <c r="C509" s="1" t="s">
        <v>2422</v>
      </c>
      <c r="D509" s="1" t="s">
        <v>2423</v>
      </c>
      <c r="E509" s="5">
        <v>7</v>
      </c>
      <c r="F509" s="5">
        <v>7.56</v>
      </c>
      <c r="G509" s="5">
        <v>7.72</v>
      </c>
      <c r="H509" s="6">
        <v>1</v>
      </c>
      <c r="I509" s="1" t="s">
        <v>2424</v>
      </c>
      <c r="J509" s="2">
        <v>2.4500000000000002</v>
      </c>
      <c r="K509" s="2" t="s">
        <v>2425</v>
      </c>
      <c r="N509" s="3">
        <v>1</v>
      </c>
      <c r="S509" s="3">
        <f t="shared" ca="1" si="6"/>
        <v>20.016427104722794</v>
      </c>
      <c r="T509" s="2">
        <f t="shared" si="1"/>
        <v>-4.55</v>
      </c>
      <c r="U509" s="9">
        <f t="shared" ca="1" si="2"/>
        <v>-5.1096363580763415E-2</v>
      </c>
      <c r="W509" s="3">
        <f t="shared" ca="1" si="3"/>
        <v>0</v>
      </c>
    </row>
    <row r="510" spans="1:23" ht="15">
      <c r="A510" s="10">
        <v>43643</v>
      </c>
      <c r="B510" s="11" t="s">
        <v>2426</v>
      </c>
      <c r="C510" s="11" t="s">
        <v>2427</v>
      </c>
      <c r="D510" s="11" t="s">
        <v>2428</v>
      </c>
      <c r="E510" s="12">
        <v>13</v>
      </c>
      <c r="F510" s="12">
        <v>14</v>
      </c>
      <c r="G510" s="12">
        <v>15</v>
      </c>
      <c r="H510" s="13">
        <v>1</v>
      </c>
      <c r="I510" s="11" t="s">
        <v>2429</v>
      </c>
      <c r="J510" s="2">
        <v>12.37</v>
      </c>
      <c r="K510" s="2" t="s">
        <v>2430</v>
      </c>
      <c r="N510" s="3">
        <v>1</v>
      </c>
      <c r="S510" s="3">
        <f t="shared" ca="1" si="6"/>
        <v>1.0075290896646132</v>
      </c>
      <c r="T510" s="2">
        <f t="shared" si="1"/>
        <v>-0.63000000000000078</v>
      </c>
      <c r="U510" s="9">
        <f t="shared" ca="1" si="2"/>
        <v>-4.8108248575763013E-2</v>
      </c>
      <c r="W510" s="3">
        <f t="shared" ca="1" si="3"/>
        <v>0</v>
      </c>
    </row>
    <row r="511" spans="1:23" ht="15">
      <c r="A511" s="10">
        <v>42655</v>
      </c>
      <c r="B511" s="11" t="s">
        <v>2431</v>
      </c>
      <c r="C511" s="11" t="s">
        <v>2432</v>
      </c>
      <c r="D511" s="11" t="s">
        <v>2433</v>
      </c>
      <c r="E511" s="12">
        <v>18</v>
      </c>
      <c r="F511" s="12">
        <v>16.12</v>
      </c>
      <c r="G511" s="12">
        <v>14.6</v>
      </c>
      <c r="H511" s="13">
        <v>1</v>
      </c>
      <c r="I511" s="11" t="s">
        <v>2434</v>
      </c>
      <c r="J511" s="2">
        <v>14.91</v>
      </c>
      <c r="K511" s="11" t="s">
        <v>2431</v>
      </c>
      <c r="N511" s="3">
        <v>1</v>
      </c>
      <c r="S511" s="3">
        <f t="shared" ca="1" si="6"/>
        <v>3.7125256673511293</v>
      </c>
      <c r="T511" s="2">
        <f t="shared" si="1"/>
        <v>-3.09</v>
      </c>
      <c r="U511" s="9">
        <f t="shared" ca="1" si="2"/>
        <v>-4.9465539412198778E-2</v>
      </c>
      <c r="W511" s="3">
        <f t="shared" ca="1" si="3"/>
        <v>0</v>
      </c>
    </row>
    <row r="512" spans="1:23" ht="15">
      <c r="A512" s="4">
        <v>36867</v>
      </c>
      <c r="B512" s="1" t="s">
        <v>2435</v>
      </c>
      <c r="C512" s="1" t="s">
        <v>2436</v>
      </c>
      <c r="D512" s="1" t="s">
        <v>2076</v>
      </c>
      <c r="E512" s="5">
        <v>8</v>
      </c>
      <c r="F512" s="5">
        <v>8.52</v>
      </c>
      <c r="G512" s="5">
        <v>10.5</v>
      </c>
      <c r="H512" s="6">
        <v>2</v>
      </c>
      <c r="I512" s="1" t="s">
        <v>2437</v>
      </c>
      <c r="J512" s="2">
        <v>2.93</v>
      </c>
      <c r="K512" s="2" t="s">
        <v>2438</v>
      </c>
      <c r="N512" s="3">
        <v>1</v>
      </c>
      <c r="S512" s="3">
        <f t="shared" ca="1" si="6"/>
        <v>19.559206023271731</v>
      </c>
      <c r="T512" s="2">
        <f t="shared" si="1"/>
        <v>-5.07</v>
      </c>
      <c r="U512" s="9">
        <f t="shared" ca="1" si="2"/>
        <v>-5.0057457435587205E-2</v>
      </c>
      <c r="W512" s="3">
        <f t="shared" ca="1" si="3"/>
        <v>0</v>
      </c>
    </row>
    <row r="513" spans="1:23" ht="15">
      <c r="A513" s="4">
        <v>42487</v>
      </c>
      <c r="B513" s="1" t="s">
        <v>2439</v>
      </c>
      <c r="C513" s="1" t="s">
        <v>2440</v>
      </c>
      <c r="D513" s="1" t="s">
        <v>2441</v>
      </c>
      <c r="E513" s="5">
        <v>19.5</v>
      </c>
      <c r="F513" s="5">
        <v>18.5</v>
      </c>
      <c r="G513" s="5">
        <v>18.7</v>
      </c>
      <c r="H513" s="6">
        <v>1</v>
      </c>
      <c r="I513" s="1" t="s">
        <v>2442</v>
      </c>
      <c r="J513" s="2">
        <v>15.8</v>
      </c>
      <c r="K513" s="2" t="s">
        <v>2443</v>
      </c>
      <c r="N513" s="3">
        <v>1</v>
      </c>
      <c r="S513" s="3">
        <f t="shared" ca="1" si="6"/>
        <v>4.1724845995893221</v>
      </c>
      <c r="T513" s="2">
        <f t="shared" si="1"/>
        <v>-3.6999999999999993</v>
      </c>
      <c r="U513" s="9">
        <f t="shared" ca="1" si="2"/>
        <v>-4.9176354897315533E-2</v>
      </c>
      <c r="W513" s="3">
        <f t="shared" ca="1" si="3"/>
        <v>0</v>
      </c>
    </row>
    <row r="514" spans="1:23" ht="15">
      <c r="A514" s="10">
        <v>38580</v>
      </c>
      <c r="B514" s="11" t="s">
        <v>2444</v>
      </c>
      <c r="C514" s="11" t="s">
        <v>2445</v>
      </c>
      <c r="D514" s="11" t="s">
        <v>2446</v>
      </c>
      <c r="E514" s="12">
        <v>20</v>
      </c>
      <c r="F514" s="12">
        <v>19.72</v>
      </c>
      <c r="G514" s="12">
        <v>20</v>
      </c>
      <c r="H514" s="13">
        <v>1</v>
      </c>
      <c r="I514" s="11" t="s">
        <v>2447</v>
      </c>
      <c r="J514" s="2">
        <v>9.39</v>
      </c>
      <c r="K514" s="2" t="s">
        <v>2448</v>
      </c>
      <c r="N514" s="3">
        <v>1</v>
      </c>
      <c r="S514" s="3">
        <f t="shared" ca="1" si="6"/>
        <v>14.869267624914443</v>
      </c>
      <c r="T514" s="2">
        <f t="shared" si="1"/>
        <v>-10.61</v>
      </c>
      <c r="U514" s="9">
        <f t="shared" ca="1" si="2"/>
        <v>-4.9577800403415084E-2</v>
      </c>
      <c r="W514" s="3">
        <f t="shared" ca="1" si="3"/>
        <v>0</v>
      </c>
    </row>
    <row r="515" spans="1:23" ht="15">
      <c r="A515" s="4">
        <v>36665</v>
      </c>
      <c r="B515" s="1" t="s">
        <v>2449</v>
      </c>
      <c r="C515" s="1" t="s">
        <v>2450</v>
      </c>
      <c r="D515" s="1" t="s">
        <v>2386</v>
      </c>
      <c r="E515" s="5">
        <v>10</v>
      </c>
      <c r="F515" s="5">
        <v>11.25</v>
      </c>
      <c r="G515" s="5">
        <v>10.89</v>
      </c>
      <c r="H515" s="6">
        <v>3</v>
      </c>
      <c r="I515" s="1" t="s">
        <v>2451</v>
      </c>
      <c r="J515" s="2">
        <v>3.6</v>
      </c>
      <c r="K515" s="2" t="s">
        <v>2452</v>
      </c>
      <c r="N515" s="3">
        <v>1</v>
      </c>
      <c r="S515" s="3">
        <f t="shared" ca="1" si="6"/>
        <v>20.112251882272417</v>
      </c>
      <c r="T515" s="2">
        <f t="shared" si="1"/>
        <v>-6.4</v>
      </c>
      <c r="U515" s="9">
        <f t="shared" ca="1" si="2"/>
        <v>-4.9528837557200722E-2</v>
      </c>
      <c r="W515" s="3">
        <f t="shared" ca="1" si="3"/>
        <v>0</v>
      </c>
    </row>
    <row r="516" spans="1:23" ht="15">
      <c r="A516" s="4">
        <v>37189</v>
      </c>
      <c r="B516" s="1" t="s">
        <v>2453</v>
      </c>
      <c r="C516" s="1" t="s">
        <v>2454</v>
      </c>
      <c r="D516" s="1" t="s">
        <v>2455</v>
      </c>
      <c r="E516" s="5">
        <v>17</v>
      </c>
      <c r="F516" s="5">
        <v>20.260000000000002</v>
      </c>
      <c r="G516" s="5">
        <v>20.37</v>
      </c>
      <c r="H516" s="6">
        <v>3</v>
      </c>
      <c r="I516" s="1" t="s">
        <v>2456</v>
      </c>
      <c r="J516" s="2">
        <v>6.61</v>
      </c>
      <c r="K516" s="2" t="s">
        <v>2457</v>
      </c>
      <c r="N516" s="3">
        <v>1</v>
      </c>
      <c r="S516" s="3">
        <f t="shared" ca="1" si="6"/>
        <v>18.677618069815196</v>
      </c>
      <c r="T516" s="2">
        <f t="shared" si="1"/>
        <v>-10.39</v>
      </c>
      <c r="U516" s="9">
        <f t="shared" ca="1" si="2"/>
        <v>-4.9317841250559158E-2</v>
      </c>
      <c r="W516" s="3">
        <f t="shared" ca="1" si="3"/>
        <v>0</v>
      </c>
    </row>
    <row r="517" spans="1:23" ht="15">
      <c r="A517" s="4">
        <v>38882</v>
      </c>
      <c r="B517" s="1" t="s">
        <v>2458</v>
      </c>
      <c r="C517" s="1" t="s">
        <v>2459</v>
      </c>
      <c r="D517" s="1" t="s">
        <v>2460</v>
      </c>
      <c r="E517" s="5">
        <v>8</v>
      </c>
      <c r="F517" s="5">
        <v>9</v>
      </c>
      <c r="G517" s="5">
        <v>8.85</v>
      </c>
      <c r="H517" s="6">
        <v>1</v>
      </c>
      <c r="I517" s="1" t="s">
        <v>2461</v>
      </c>
      <c r="J517" s="2">
        <v>3.97</v>
      </c>
      <c r="K517" s="1" t="s">
        <v>2458</v>
      </c>
      <c r="N517" s="3">
        <v>1</v>
      </c>
      <c r="S517" s="3">
        <f t="shared" ca="1" si="6"/>
        <v>14.042436687200547</v>
      </c>
      <c r="T517" s="2">
        <f t="shared" si="1"/>
        <v>-4.0299999999999994</v>
      </c>
      <c r="U517" s="9">
        <f t="shared" ca="1" si="2"/>
        <v>-4.8672592711513918E-2</v>
      </c>
      <c r="W517" s="3">
        <f t="shared" ca="1" si="3"/>
        <v>0</v>
      </c>
    </row>
    <row r="518" spans="1:23" ht="15">
      <c r="A518" s="4">
        <v>39401</v>
      </c>
      <c r="B518" s="1" t="s">
        <v>2462</v>
      </c>
      <c r="C518" s="1" t="s">
        <v>2463</v>
      </c>
      <c r="D518" s="1" t="s">
        <v>1585</v>
      </c>
      <c r="E518" s="5">
        <v>14</v>
      </c>
      <c r="F518" s="5">
        <v>14</v>
      </c>
      <c r="G518" s="5">
        <v>17.5</v>
      </c>
      <c r="H518" s="6">
        <v>2</v>
      </c>
      <c r="I518" s="1" t="s">
        <v>2464</v>
      </c>
      <c r="J518" s="2">
        <v>7.5</v>
      </c>
      <c r="K518" s="2" t="s">
        <v>2465</v>
      </c>
      <c r="N518" s="3">
        <v>1</v>
      </c>
      <c r="S518" s="3">
        <f t="shared" ca="1" si="6"/>
        <v>12.621492128678987</v>
      </c>
      <c r="T518" s="2">
        <f t="shared" si="1"/>
        <v>-6.5</v>
      </c>
      <c r="U518" s="9">
        <f t="shared" ca="1" si="2"/>
        <v>-4.8248878429448805E-2</v>
      </c>
      <c r="W518" s="3">
        <f t="shared" ca="1" si="3"/>
        <v>0</v>
      </c>
    </row>
    <row r="519" spans="1:23" ht="15">
      <c r="A519" s="4">
        <v>36742</v>
      </c>
      <c r="B519" s="1" t="s">
        <v>2466</v>
      </c>
      <c r="C519" s="1" t="s">
        <v>2467</v>
      </c>
      <c r="D519" s="1" t="s">
        <v>2468</v>
      </c>
      <c r="E519" s="5">
        <v>10</v>
      </c>
      <c r="F519" s="5">
        <v>8.5</v>
      </c>
      <c r="G519" s="5">
        <v>8</v>
      </c>
      <c r="H519" s="6">
        <v>1</v>
      </c>
      <c r="I519" s="1" t="s">
        <v>2469</v>
      </c>
      <c r="J519" s="2">
        <v>3.8</v>
      </c>
      <c r="K519" s="2" t="s">
        <v>2470</v>
      </c>
      <c r="N519" s="3">
        <v>1</v>
      </c>
      <c r="S519" s="3">
        <f t="shared" ca="1" si="6"/>
        <v>19.901437371663246</v>
      </c>
      <c r="T519" s="2">
        <f t="shared" si="1"/>
        <v>-6.2</v>
      </c>
      <c r="U519" s="9">
        <f t="shared" ca="1" si="2"/>
        <v>-4.7455830763420637E-2</v>
      </c>
      <c r="W519" s="3">
        <f t="shared" ca="1" si="3"/>
        <v>0</v>
      </c>
    </row>
    <row r="520" spans="1:23" ht="15">
      <c r="A520" s="4">
        <v>43266</v>
      </c>
      <c r="B520" s="1" t="s">
        <v>2471</v>
      </c>
      <c r="C520" s="1" t="s">
        <v>2472</v>
      </c>
      <c r="D520" s="1" t="s">
        <v>2473</v>
      </c>
      <c r="E520" s="5">
        <v>15</v>
      </c>
      <c r="F520" s="5">
        <v>20</v>
      </c>
      <c r="G520" s="5">
        <v>17.5</v>
      </c>
      <c r="H520" s="6">
        <v>1</v>
      </c>
      <c r="I520" s="1" t="s">
        <v>2474</v>
      </c>
      <c r="J520" s="2">
        <v>13.62</v>
      </c>
      <c r="K520" s="2" t="s">
        <v>2475</v>
      </c>
      <c r="N520" s="3">
        <v>1</v>
      </c>
      <c r="S520" s="3">
        <f t="shared" ca="1" si="6"/>
        <v>2.0396988364134154</v>
      </c>
      <c r="T520" s="2">
        <f t="shared" si="1"/>
        <v>-1.3800000000000008</v>
      </c>
      <c r="U520" s="9">
        <f t="shared" ca="1" si="2"/>
        <v>-4.6214284989148258E-2</v>
      </c>
      <c r="W520" s="3">
        <f t="shared" ca="1" si="3"/>
        <v>0</v>
      </c>
    </row>
    <row r="521" spans="1:23" ht="15">
      <c r="A521" s="4">
        <v>38672</v>
      </c>
      <c r="B521" s="1" t="s">
        <v>2476</v>
      </c>
      <c r="C521" s="1" t="s">
        <v>2477</v>
      </c>
      <c r="D521" s="1" t="s">
        <v>2478</v>
      </c>
      <c r="E521" s="5">
        <v>18</v>
      </c>
      <c r="F521" s="5">
        <v>28</v>
      </c>
      <c r="G521" s="5">
        <v>25.45</v>
      </c>
      <c r="H521" s="6">
        <v>3</v>
      </c>
      <c r="I521" s="1" t="s">
        <v>2479</v>
      </c>
      <c r="J521" s="2">
        <v>8.92</v>
      </c>
      <c r="K521" s="2" t="s">
        <v>2480</v>
      </c>
      <c r="N521" s="3">
        <v>1</v>
      </c>
      <c r="S521" s="3">
        <f t="shared" ca="1" si="6"/>
        <v>14.617385352498289</v>
      </c>
      <c r="T521" s="2">
        <f t="shared" si="1"/>
        <v>-9.08</v>
      </c>
      <c r="U521" s="9">
        <f t="shared" ca="1" si="2"/>
        <v>-4.6894988609164856E-2</v>
      </c>
      <c r="W521" s="3">
        <f t="shared" ca="1" si="3"/>
        <v>0</v>
      </c>
    </row>
    <row r="522" spans="1:23" ht="15">
      <c r="A522" s="10">
        <v>42767</v>
      </c>
      <c r="B522" s="11" t="s">
        <v>2481</v>
      </c>
      <c r="C522" s="11" t="s">
        <v>2482</v>
      </c>
      <c r="D522" s="11" t="s">
        <v>2483</v>
      </c>
      <c r="E522" s="12">
        <v>14</v>
      </c>
      <c r="F522" s="12">
        <v>12.5</v>
      </c>
      <c r="G522" s="12">
        <v>13.25</v>
      </c>
      <c r="H522" s="13">
        <v>1</v>
      </c>
      <c r="I522" s="11" t="s">
        <v>2484</v>
      </c>
      <c r="J522" s="2">
        <v>11.98</v>
      </c>
      <c r="K522" s="2" t="s">
        <v>2485</v>
      </c>
      <c r="N522" s="3">
        <v>1</v>
      </c>
      <c r="S522" s="3">
        <f t="shared" ca="1" si="6"/>
        <v>3.4058863791923342</v>
      </c>
      <c r="T522" s="2">
        <f t="shared" si="1"/>
        <v>-2.0199999999999996</v>
      </c>
      <c r="U522" s="9">
        <f t="shared" ca="1" si="2"/>
        <v>-4.4719089022762781E-2</v>
      </c>
      <c r="W522" s="3">
        <f t="shared" ca="1" si="3"/>
        <v>0</v>
      </c>
    </row>
    <row r="523" spans="1:23" ht="15">
      <c r="A523" s="4">
        <v>41838</v>
      </c>
      <c r="B523" s="1" t="s">
        <v>2486</v>
      </c>
      <c r="C523" s="1" t="s">
        <v>2487</v>
      </c>
      <c r="D523" s="1" t="s">
        <v>2488</v>
      </c>
      <c r="E523" s="5">
        <v>25</v>
      </c>
      <c r="F523" s="5">
        <v>33.35</v>
      </c>
      <c r="G523" s="5">
        <v>33.090000000000003</v>
      </c>
      <c r="H523" s="6">
        <v>3</v>
      </c>
      <c r="I523" s="1" t="s">
        <v>2489</v>
      </c>
      <c r="J523" s="2">
        <v>19.05</v>
      </c>
      <c r="K523" s="2" t="s">
        <v>2490</v>
      </c>
      <c r="N523" s="3">
        <v>1</v>
      </c>
      <c r="S523" s="3">
        <f t="shared" ca="1" si="6"/>
        <v>5.9493497604380563</v>
      </c>
      <c r="T523" s="2">
        <f t="shared" si="1"/>
        <v>-5.9499999999999993</v>
      </c>
      <c r="U523" s="9">
        <f t="shared" ca="1" si="2"/>
        <v>-4.4659188266551575E-2</v>
      </c>
      <c r="W523" s="3">
        <f t="shared" ca="1" si="3"/>
        <v>0</v>
      </c>
    </row>
    <row r="524" spans="1:23" ht="15">
      <c r="A524" s="4">
        <v>38637</v>
      </c>
      <c r="B524" s="1" t="s">
        <v>2491</v>
      </c>
      <c r="C524" s="1" t="s">
        <v>2492</v>
      </c>
      <c r="D524" s="1" t="s">
        <v>2493</v>
      </c>
      <c r="E524" s="5">
        <v>12</v>
      </c>
      <c r="F524" s="5">
        <v>12</v>
      </c>
      <c r="G524" s="5">
        <v>12.05</v>
      </c>
      <c r="H524" s="6">
        <v>1</v>
      </c>
      <c r="I524" s="1" t="s">
        <v>2494</v>
      </c>
      <c r="J524" s="2">
        <v>6.24</v>
      </c>
      <c r="K524" s="2" t="s">
        <v>2495</v>
      </c>
      <c r="N524" s="8">
        <v>1</v>
      </c>
      <c r="S524" s="3">
        <f t="shared" ca="1" si="6"/>
        <v>14.713210130047912</v>
      </c>
      <c r="T524" s="2">
        <f t="shared" si="1"/>
        <v>-5.76</v>
      </c>
      <c r="U524" s="9">
        <f t="shared" ca="1" si="2"/>
        <v>-4.3471652083298062E-2</v>
      </c>
      <c r="W524" s="3">
        <f t="shared" ca="1" si="3"/>
        <v>0</v>
      </c>
    </row>
    <row r="525" spans="1:23" ht="15">
      <c r="A525" s="10">
        <v>39364</v>
      </c>
      <c r="B525" s="11" t="s">
        <v>2496</v>
      </c>
      <c r="C525" s="11" t="s">
        <v>2497</v>
      </c>
      <c r="D525" s="11" t="s">
        <v>2498</v>
      </c>
      <c r="E525" s="12">
        <v>16.5</v>
      </c>
      <c r="F525" s="12">
        <v>16.649999999999999</v>
      </c>
      <c r="G525" s="12">
        <v>17</v>
      </c>
      <c r="H525" s="13">
        <v>1</v>
      </c>
      <c r="I525" s="11" t="s">
        <v>2499</v>
      </c>
      <c r="J525" s="2">
        <v>9.5399999999999991</v>
      </c>
      <c r="K525" s="11" t="s">
        <v>2496</v>
      </c>
      <c r="N525" s="3">
        <v>1</v>
      </c>
      <c r="S525" s="3">
        <f t="shared" ca="1" si="6"/>
        <v>12.722792607802875</v>
      </c>
      <c r="T525" s="2">
        <f t="shared" si="1"/>
        <v>-6.9600000000000009</v>
      </c>
      <c r="U525" s="9">
        <f t="shared" ca="1" si="2"/>
        <v>-4.214784803820415E-2</v>
      </c>
      <c r="W525" s="3">
        <f t="shared" ca="1" si="3"/>
        <v>0</v>
      </c>
    </row>
    <row r="526" spans="1:23" ht="15">
      <c r="A526" s="10">
        <v>38623</v>
      </c>
      <c r="B526" s="11" t="s">
        <v>2500</v>
      </c>
      <c r="C526" s="11" t="s">
        <v>2501</v>
      </c>
      <c r="D526" s="11" t="s">
        <v>2502</v>
      </c>
      <c r="E526" s="12">
        <v>22</v>
      </c>
      <c r="F526" s="12">
        <v>25</v>
      </c>
      <c r="G526" s="12">
        <v>23.7</v>
      </c>
      <c r="H526" s="13">
        <v>3</v>
      </c>
      <c r="I526" s="11" t="s">
        <v>2503</v>
      </c>
      <c r="J526" s="2">
        <v>11.84</v>
      </c>
      <c r="K526" s="2" t="s">
        <v>2504</v>
      </c>
      <c r="N526" s="3">
        <v>1</v>
      </c>
      <c r="S526" s="3">
        <f t="shared" ca="1" si="6"/>
        <v>14.751540041067761</v>
      </c>
      <c r="T526" s="2">
        <f t="shared" si="1"/>
        <v>-10.16</v>
      </c>
      <c r="U526" s="9">
        <f t="shared" ca="1" si="2"/>
        <v>-4.1129838661170481E-2</v>
      </c>
      <c r="W526" s="3">
        <f t="shared" ca="1" si="3"/>
        <v>0</v>
      </c>
    </row>
    <row r="527" spans="1:23" ht="15">
      <c r="A527" s="4">
        <v>42635</v>
      </c>
      <c r="B527" s="1" t="s">
        <v>2505</v>
      </c>
      <c r="C527" s="1" t="s">
        <v>2506</v>
      </c>
      <c r="D527" s="1" t="s">
        <v>2507</v>
      </c>
      <c r="E527" s="5">
        <v>15</v>
      </c>
      <c r="F527" s="5">
        <v>16.559999999999999</v>
      </c>
      <c r="G527" s="5">
        <v>15.9</v>
      </c>
      <c r="H527" s="6">
        <v>2</v>
      </c>
      <c r="I527" s="1" t="s">
        <v>2508</v>
      </c>
      <c r="J527" s="2">
        <v>12.83</v>
      </c>
      <c r="K527" s="2" t="s">
        <v>2509</v>
      </c>
      <c r="N527" s="3">
        <v>1</v>
      </c>
      <c r="S527" s="3">
        <f t="shared" ca="1" si="6"/>
        <v>3.7672826830937716</v>
      </c>
      <c r="T527" s="2">
        <f t="shared" si="1"/>
        <v>-2.17</v>
      </c>
      <c r="U527" s="9">
        <f t="shared" ca="1" si="2"/>
        <v>-4.0630748337892153E-2</v>
      </c>
      <c r="W527" s="3">
        <f t="shared" ca="1" si="3"/>
        <v>0</v>
      </c>
    </row>
    <row r="528" spans="1:23" ht="15">
      <c r="A528" s="4">
        <v>38336</v>
      </c>
      <c r="B528" s="1" t="s">
        <v>2510</v>
      </c>
      <c r="C528" s="1" t="s">
        <v>2511</v>
      </c>
      <c r="D528" s="1" t="s">
        <v>2512</v>
      </c>
      <c r="E528" s="5">
        <v>15.2</v>
      </c>
      <c r="F528" s="5">
        <v>15.35</v>
      </c>
      <c r="G528" s="5">
        <v>15.25</v>
      </c>
      <c r="H528" s="6">
        <v>1</v>
      </c>
      <c r="I528" s="1" t="s">
        <v>2513</v>
      </c>
      <c r="J528" s="7">
        <v>7.95</v>
      </c>
      <c r="K528" s="1" t="s">
        <v>2510</v>
      </c>
      <c r="N528" s="3">
        <v>1</v>
      </c>
      <c r="S528" s="3">
        <f t="shared" ca="1" si="6"/>
        <v>15.537303216974674</v>
      </c>
      <c r="T528" s="2">
        <f t="shared" si="1"/>
        <v>-7.2499999999999991</v>
      </c>
      <c r="U528" s="9">
        <f t="shared" ca="1" si="2"/>
        <v>-4.0855970167728239E-2</v>
      </c>
      <c r="W528" s="3">
        <f t="shared" ca="1" si="3"/>
        <v>0</v>
      </c>
    </row>
    <row r="529" spans="1:23" ht="15">
      <c r="A529" s="4">
        <v>40527</v>
      </c>
      <c r="B529" s="1" t="s">
        <v>2514</v>
      </c>
      <c r="C529" s="1" t="s">
        <v>2515</v>
      </c>
      <c r="D529" s="1" t="s">
        <v>2516</v>
      </c>
      <c r="E529" s="5">
        <v>9</v>
      </c>
      <c r="F529" s="5">
        <v>9.0500000000000007</v>
      </c>
      <c r="G529" s="5">
        <v>8.85</v>
      </c>
      <c r="H529" s="6">
        <v>1</v>
      </c>
      <c r="I529" s="1" t="s">
        <v>2517</v>
      </c>
      <c r="J529" s="2">
        <v>6.06</v>
      </c>
      <c r="K529" s="2" t="s">
        <v>2518</v>
      </c>
      <c r="N529" s="3">
        <v>1</v>
      </c>
      <c r="S529" s="3">
        <f t="shared" ca="1" si="6"/>
        <v>9.5386721423682417</v>
      </c>
      <c r="T529" s="2">
        <f t="shared" si="1"/>
        <v>-2.9400000000000004</v>
      </c>
      <c r="U529" s="9">
        <f t="shared" ca="1" si="2"/>
        <v>-4.0616456909516541E-2</v>
      </c>
      <c r="W529" s="3">
        <f t="shared" ca="1" si="3"/>
        <v>0</v>
      </c>
    </row>
    <row r="530" spans="1:23" ht="15">
      <c r="A530" s="4">
        <v>38554</v>
      </c>
      <c r="B530" s="1" t="s">
        <v>2519</v>
      </c>
      <c r="C530" s="1" t="s">
        <v>2520</v>
      </c>
      <c r="D530" s="1" t="s">
        <v>139</v>
      </c>
      <c r="E530" s="5">
        <v>13</v>
      </c>
      <c r="F530" s="5">
        <v>13</v>
      </c>
      <c r="G530" s="5">
        <v>13.79</v>
      </c>
      <c r="H530" s="6">
        <v>1</v>
      </c>
      <c r="I530" s="1" t="s">
        <v>2521</v>
      </c>
      <c r="J530" s="2">
        <v>7</v>
      </c>
      <c r="K530" s="2" t="s">
        <v>2522</v>
      </c>
      <c r="N530" s="3">
        <v>1</v>
      </c>
      <c r="S530" s="3">
        <f t="shared" ca="1" si="6"/>
        <v>14.940451745379876</v>
      </c>
      <c r="T530" s="2">
        <f t="shared" si="1"/>
        <v>-6</v>
      </c>
      <c r="U530" s="9">
        <f t="shared" ca="1" si="2"/>
        <v>-4.0587122734740855E-2</v>
      </c>
      <c r="W530" s="3">
        <f t="shared" ca="1" si="3"/>
        <v>0</v>
      </c>
    </row>
    <row r="531" spans="1:23" ht="15">
      <c r="A531" s="4">
        <v>42908</v>
      </c>
      <c r="B531" s="1" t="s">
        <v>2523</v>
      </c>
      <c r="C531" s="1" t="s">
        <v>2524</v>
      </c>
      <c r="D531" s="1" t="s">
        <v>2525</v>
      </c>
      <c r="E531" s="5">
        <v>30</v>
      </c>
      <c r="F531" s="5">
        <v>31.6</v>
      </c>
      <c r="G531" s="5">
        <v>32.71</v>
      </c>
      <c r="H531" s="6">
        <v>2</v>
      </c>
      <c r="I531" s="1" t="s">
        <v>2526</v>
      </c>
      <c r="J531" s="2">
        <v>26.54</v>
      </c>
      <c r="K531" s="2" t="s">
        <v>2527</v>
      </c>
      <c r="N531" s="3">
        <v>1</v>
      </c>
      <c r="S531" s="3">
        <f t="shared" ca="1" si="6"/>
        <v>3.0198494182067077</v>
      </c>
      <c r="T531" s="2">
        <f t="shared" si="1"/>
        <v>-3.4600000000000009</v>
      </c>
      <c r="U531" s="9">
        <f t="shared" ca="1" si="2"/>
        <v>-3.9767295729588259E-2</v>
      </c>
      <c r="W531" s="3">
        <f t="shared" ca="1" si="3"/>
        <v>0</v>
      </c>
    </row>
    <row r="532" spans="1:23" ht="15">
      <c r="A532" s="10">
        <v>42090</v>
      </c>
      <c r="B532" s="11" t="s">
        <v>2528</v>
      </c>
      <c r="C532" s="11" t="s">
        <v>2529</v>
      </c>
      <c r="D532" s="11" t="s">
        <v>2530</v>
      </c>
      <c r="E532" s="12">
        <v>20</v>
      </c>
      <c r="F532" s="12">
        <v>20.05</v>
      </c>
      <c r="G532" s="12">
        <v>20.309999999999999</v>
      </c>
      <c r="H532" s="13">
        <v>1</v>
      </c>
      <c r="I532" s="11" t="s">
        <v>2531</v>
      </c>
      <c r="J532" s="2">
        <v>16.16</v>
      </c>
      <c r="K532" s="2" t="s">
        <v>2532</v>
      </c>
      <c r="N532" s="3">
        <v>1</v>
      </c>
      <c r="S532" s="3">
        <f t="shared" ca="1" si="6"/>
        <v>5.2594113620807663</v>
      </c>
      <c r="T532" s="2">
        <f t="shared" si="1"/>
        <v>-3.84</v>
      </c>
      <c r="U532" s="9">
        <f t="shared" ca="1" si="2"/>
        <v>-3.9724989980495784E-2</v>
      </c>
      <c r="W532" s="3">
        <f t="shared" ca="1" si="3"/>
        <v>0</v>
      </c>
    </row>
    <row r="533" spans="1:23" ht="15">
      <c r="A533" s="4">
        <v>42650</v>
      </c>
      <c r="B533" s="1" t="s">
        <v>2533</v>
      </c>
      <c r="C533" s="1" t="s">
        <v>2534</v>
      </c>
      <c r="D533" s="1" t="s">
        <v>2535</v>
      </c>
      <c r="E533" s="5">
        <v>8</v>
      </c>
      <c r="F533" s="5">
        <v>9.1</v>
      </c>
      <c r="G533" s="5">
        <v>8.02</v>
      </c>
      <c r="H533" s="6">
        <v>1</v>
      </c>
      <c r="I533" s="1" t="s">
        <v>2536</v>
      </c>
      <c r="J533" s="2">
        <v>6.89</v>
      </c>
      <c r="K533" s="2" t="s">
        <v>2537</v>
      </c>
      <c r="N533" s="3">
        <v>1</v>
      </c>
      <c r="S533" s="3">
        <f t="shared" ca="1" si="6"/>
        <v>3.7262149212867897</v>
      </c>
      <c r="T533" s="2">
        <f t="shared" si="1"/>
        <v>-1.1100000000000003</v>
      </c>
      <c r="U533" s="9">
        <f t="shared" ca="1" si="2"/>
        <v>-3.9293547511280336E-2</v>
      </c>
      <c r="W533" s="3">
        <f t="shared" ca="1" si="3"/>
        <v>0</v>
      </c>
    </row>
    <row r="534" spans="1:23" ht="15">
      <c r="A534" s="4">
        <v>42936</v>
      </c>
      <c r="B534" s="1" t="s">
        <v>2538</v>
      </c>
      <c r="C534" s="1" t="s">
        <v>2539</v>
      </c>
      <c r="D534" s="1" t="s">
        <v>2540</v>
      </c>
      <c r="E534" s="5">
        <v>15</v>
      </c>
      <c r="F534" s="5">
        <v>16.7</v>
      </c>
      <c r="G534" s="5">
        <v>18.62</v>
      </c>
      <c r="H534" s="6">
        <v>2</v>
      </c>
      <c r="I534" s="1" t="s">
        <v>2541</v>
      </c>
      <c r="J534" s="2">
        <v>13.35</v>
      </c>
      <c r="K534" s="2" t="s">
        <v>2542</v>
      </c>
      <c r="N534" s="3">
        <v>1</v>
      </c>
      <c r="S534" s="3">
        <f t="shared" ca="1" si="6"/>
        <v>2.9431895961670089</v>
      </c>
      <c r="T534" s="2">
        <f t="shared" si="1"/>
        <v>-1.6500000000000004</v>
      </c>
      <c r="U534" s="9">
        <f t="shared" ca="1" si="2"/>
        <v>-3.8820782380060481E-2</v>
      </c>
      <c r="W534" s="3">
        <f t="shared" ca="1" si="3"/>
        <v>0</v>
      </c>
    </row>
    <row r="535" spans="1:23" ht="15">
      <c r="A535" s="4">
        <v>42319</v>
      </c>
      <c r="B535" s="1" t="s">
        <v>2543</v>
      </c>
      <c r="C535" s="1" t="s">
        <v>2544</v>
      </c>
      <c r="D535" s="1" t="s">
        <v>2545</v>
      </c>
      <c r="E535" s="5">
        <v>22.5</v>
      </c>
      <c r="F535" s="5">
        <v>24.25</v>
      </c>
      <c r="G535" s="5">
        <v>23.89</v>
      </c>
      <c r="H535" s="6">
        <v>3</v>
      </c>
      <c r="I535" s="1" t="s">
        <v>2546</v>
      </c>
      <c r="J535" s="2">
        <v>18.79</v>
      </c>
      <c r="K535" s="2" t="s">
        <v>2547</v>
      </c>
      <c r="N535" s="3">
        <v>1</v>
      </c>
      <c r="S535" s="3">
        <f t="shared" ca="1" si="6"/>
        <v>4.6324435318275157</v>
      </c>
      <c r="T535" s="2">
        <f t="shared" si="1"/>
        <v>-3.7100000000000009</v>
      </c>
      <c r="U535" s="9">
        <f t="shared" ca="1" si="2"/>
        <v>-3.8150711234149481E-2</v>
      </c>
      <c r="W535" s="3">
        <f t="shared" ca="1" si="3"/>
        <v>0</v>
      </c>
    </row>
    <row r="536" spans="1:23" ht="15">
      <c r="A536" s="4">
        <v>42173</v>
      </c>
      <c r="B536" s="1" t="s">
        <v>2548</v>
      </c>
      <c r="C536" s="1" t="s">
        <v>2549</v>
      </c>
      <c r="D536" s="1" t="s">
        <v>2550</v>
      </c>
      <c r="E536" s="5">
        <v>22</v>
      </c>
      <c r="F536" s="5">
        <v>24.1</v>
      </c>
      <c r="G536" s="5">
        <v>24.05</v>
      </c>
      <c r="H536" s="6">
        <v>2</v>
      </c>
      <c r="I536" s="1" t="s">
        <v>2551</v>
      </c>
      <c r="J536" s="2">
        <v>18.100000000000001</v>
      </c>
      <c r="K536" s="2" t="s">
        <v>2552</v>
      </c>
      <c r="N536" s="3">
        <v>1</v>
      </c>
      <c r="S536" s="3">
        <f t="shared" ca="1" si="6"/>
        <v>5.032169746748802</v>
      </c>
      <c r="T536" s="2">
        <f t="shared" si="1"/>
        <v>-3.8999999999999986</v>
      </c>
      <c r="U536" s="9">
        <f t="shared" ca="1" si="2"/>
        <v>-3.803442735922502E-2</v>
      </c>
      <c r="W536" s="3">
        <f t="shared" ca="1" si="3"/>
        <v>0</v>
      </c>
    </row>
    <row r="537" spans="1:23" ht="15">
      <c r="A537" s="4">
        <v>38617</v>
      </c>
      <c r="B537" s="1" t="s">
        <v>2553</v>
      </c>
      <c r="C537" s="1" t="s">
        <v>2554</v>
      </c>
      <c r="D537" s="1" t="s">
        <v>2555</v>
      </c>
      <c r="E537" s="5">
        <v>14</v>
      </c>
      <c r="F537" s="5">
        <v>15.22</v>
      </c>
      <c r="G537" s="5">
        <v>14.96</v>
      </c>
      <c r="H537" s="6">
        <v>3</v>
      </c>
      <c r="I537" s="1" t="s">
        <v>2556</v>
      </c>
      <c r="J537" s="2">
        <v>7.87</v>
      </c>
      <c r="K537" s="2" t="s">
        <v>2557</v>
      </c>
      <c r="N537" s="8">
        <v>1</v>
      </c>
      <c r="S537" s="3">
        <f t="shared" ca="1" si="6"/>
        <v>14.767967145790555</v>
      </c>
      <c r="T537" s="2">
        <f t="shared" si="1"/>
        <v>-6.13</v>
      </c>
      <c r="U537" s="9">
        <f t="shared" ca="1" si="2"/>
        <v>-3.8252452526272851E-2</v>
      </c>
      <c r="W537" s="3">
        <f t="shared" ca="1" si="3"/>
        <v>0</v>
      </c>
    </row>
    <row r="538" spans="1:23" ht="15">
      <c r="A538" s="4">
        <v>41383</v>
      </c>
      <c r="B538" s="1" t="s">
        <v>2558</v>
      </c>
      <c r="C538" s="1" t="s">
        <v>2559</v>
      </c>
      <c r="D538" s="1" t="s">
        <v>2560</v>
      </c>
      <c r="E538" s="5">
        <v>27</v>
      </c>
      <c r="F538" s="5">
        <v>30.56</v>
      </c>
      <c r="G538" s="5">
        <v>33.520000000000003</v>
      </c>
      <c r="H538" s="6">
        <v>2</v>
      </c>
      <c r="I538" s="1" t="s">
        <v>2561</v>
      </c>
      <c r="J538" s="2">
        <v>20.58</v>
      </c>
      <c r="K538" s="2" t="s">
        <v>2562</v>
      </c>
      <c r="N538" s="3">
        <v>1</v>
      </c>
      <c r="S538" s="3">
        <f t="shared" ca="1" si="6"/>
        <v>7.1950718685831623</v>
      </c>
      <c r="T538" s="2">
        <f t="shared" si="1"/>
        <v>-6.4200000000000017</v>
      </c>
      <c r="U538" s="9">
        <f t="shared" ca="1" si="2"/>
        <v>-3.7033391782356984E-2</v>
      </c>
      <c r="W538" s="3">
        <f t="shared" ca="1" si="3"/>
        <v>0</v>
      </c>
    </row>
    <row r="539" spans="1:23" ht="15">
      <c r="A539" s="4">
        <v>42278</v>
      </c>
      <c r="B539" s="1" t="s">
        <v>2563</v>
      </c>
      <c r="C539" s="1" t="s">
        <v>2564</v>
      </c>
      <c r="D539" s="1" t="s">
        <v>2565</v>
      </c>
      <c r="E539" s="5">
        <v>19</v>
      </c>
      <c r="F539" s="5">
        <v>17.45</v>
      </c>
      <c r="G539" s="5">
        <v>18.11</v>
      </c>
      <c r="H539" s="6">
        <v>1</v>
      </c>
      <c r="I539" s="1" t="s">
        <v>2566</v>
      </c>
      <c r="J539" s="2">
        <v>15.9</v>
      </c>
      <c r="K539" s="2" t="s">
        <v>2567</v>
      </c>
      <c r="N539" s="3">
        <v>1</v>
      </c>
      <c r="S539" s="3">
        <f t="shared" ca="1" si="6"/>
        <v>4.7446954140999313</v>
      </c>
      <c r="T539" s="2">
        <f t="shared" si="1"/>
        <v>-3.0999999999999996</v>
      </c>
      <c r="U539" s="9">
        <f t="shared" ca="1" si="2"/>
        <v>-3.684492210169088E-2</v>
      </c>
      <c r="W539" s="3">
        <f t="shared" ca="1" si="3"/>
        <v>0</v>
      </c>
    </row>
    <row r="540" spans="1:23" ht="15">
      <c r="A540" s="10">
        <v>38083</v>
      </c>
      <c r="B540" s="11" t="s">
        <v>2568</v>
      </c>
      <c r="C540" s="11" t="s">
        <v>2569</v>
      </c>
      <c r="D540" s="11" t="s">
        <v>2570</v>
      </c>
      <c r="E540" s="12">
        <v>20</v>
      </c>
      <c r="F540" s="12">
        <v>20.05</v>
      </c>
      <c r="G540" s="12">
        <v>20.5</v>
      </c>
      <c r="H540" s="13">
        <v>1</v>
      </c>
      <c r="I540" s="11" t="s">
        <v>2571</v>
      </c>
      <c r="J540" s="2">
        <v>11</v>
      </c>
      <c r="K540" s="2" t="s">
        <v>2572</v>
      </c>
      <c r="N540" s="3">
        <v>1</v>
      </c>
      <c r="S540" s="3">
        <f t="shared" ca="1" si="6"/>
        <v>16.229979466119097</v>
      </c>
      <c r="T540" s="2">
        <f t="shared" si="1"/>
        <v>-9</v>
      </c>
      <c r="U540" s="9">
        <f t="shared" ca="1" si="2"/>
        <v>-3.6165183893447139E-2</v>
      </c>
      <c r="W540" s="3">
        <f t="shared" ca="1" si="3"/>
        <v>0</v>
      </c>
    </row>
    <row r="541" spans="1:23" ht="15">
      <c r="A541" s="4">
        <v>40297</v>
      </c>
      <c r="B541" s="1" t="s">
        <v>2573</v>
      </c>
      <c r="C541" s="1" t="s">
        <v>2574</v>
      </c>
      <c r="D541" s="1" t="s">
        <v>2575</v>
      </c>
      <c r="E541" s="5">
        <v>18</v>
      </c>
      <c r="F541" s="5">
        <v>18.11</v>
      </c>
      <c r="G541" s="5">
        <v>17.7</v>
      </c>
      <c r="H541" s="6">
        <v>2</v>
      </c>
      <c r="I541" s="1" t="s">
        <v>2576</v>
      </c>
      <c r="J541" s="2">
        <v>12.41</v>
      </c>
      <c r="K541" s="2" t="s">
        <v>2577</v>
      </c>
      <c r="N541" s="3">
        <v>1</v>
      </c>
      <c r="S541" s="3">
        <f t="shared" ca="1" si="6"/>
        <v>10.168377823408624</v>
      </c>
      <c r="T541" s="2">
        <f t="shared" si="1"/>
        <v>-5.59</v>
      </c>
      <c r="U541" s="9">
        <f t="shared" ca="1" si="2"/>
        <v>-3.5910492896759294E-2</v>
      </c>
      <c r="W541" s="3">
        <f t="shared" ca="1" si="3"/>
        <v>0</v>
      </c>
    </row>
    <row r="542" spans="1:23" ht="15">
      <c r="A542" s="4">
        <v>38869</v>
      </c>
      <c r="B542" s="1" t="s">
        <v>2578</v>
      </c>
      <c r="C542" s="1" t="s">
        <v>2579</v>
      </c>
      <c r="D542" s="1" t="s">
        <v>2580</v>
      </c>
      <c r="E542" s="5">
        <v>9</v>
      </c>
      <c r="F542" s="5">
        <v>9</v>
      </c>
      <c r="G542" s="5">
        <v>8.98</v>
      </c>
      <c r="H542" s="6">
        <v>1</v>
      </c>
      <c r="I542" s="1" t="s">
        <v>2581</v>
      </c>
      <c r="J542" s="2">
        <v>5.41</v>
      </c>
      <c r="K542" s="2" t="s">
        <v>2582</v>
      </c>
      <c r="N542" s="3">
        <v>1</v>
      </c>
      <c r="S542" s="3">
        <f t="shared" ca="1" si="6"/>
        <v>14.078028747433265</v>
      </c>
      <c r="T542" s="2">
        <f t="shared" si="1"/>
        <v>-3.59</v>
      </c>
      <c r="U542" s="9">
        <f t="shared" ca="1" si="2"/>
        <v>-3.5508142337917659E-2</v>
      </c>
      <c r="W542" s="3">
        <f t="shared" ca="1" si="3"/>
        <v>0</v>
      </c>
    </row>
    <row r="543" spans="1:23" ht="15">
      <c r="A543" s="4">
        <v>43952</v>
      </c>
      <c r="B543" s="1" t="s">
        <v>2583</v>
      </c>
      <c r="C543" s="1" t="s">
        <v>2584</v>
      </c>
      <c r="D543" s="1" t="s">
        <v>2585</v>
      </c>
      <c r="E543" s="5">
        <v>16</v>
      </c>
      <c r="F543" s="5">
        <v>21</v>
      </c>
      <c r="G543" s="5">
        <v>18.559999999999999</v>
      </c>
      <c r="H543" s="6">
        <v>3</v>
      </c>
      <c r="I543" s="1" t="s">
        <v>2586</v>
      </c>
      <c r="J543" s="2">
        <v>15.94</v>
      </c>
      <c r="K543" s="2" t="s">
        <v>2587</v>
      </c>
      <c r="N543" s="3">
        <v>1</v>
      </c>
      <c r="S543" s="3">
        <f t="shared" ca="1" si="6"/>
        <v>0.16153319644079397</v>
      </c>
      <c r="T543" s="2">
        <f t="shared" si="1"/>
        <v>-6.0000000000000497E-2</v>
      </c>
      <c r="U543" s="9">
        <f t="shared" ca="1" si="2"/>
        <v>-2.2990281503524557E-2</v>
      </c>
      <c r="W543" s="3">
        <f t="shared" ca="1" si="3"/>
        <v>0</v>
      </c>
    </row>
    <row r="544" spans="1:23" ht="15">
      <c r="A544" s="10">
        <v>37056</v>
      </c>
      <c r="B544" s="11" t="s">
        <v>2588</v>
      </c>
      <c r="C544" s="11" t="s">
        <v>2589</v>
      </c>
      <c r="D544" s="11" t="s">
        <v>2590</v>
      </c>
      <c r="E544" s="12">
        <v>20</v>
      </c>
      <c r="F544" s="12">
        <v>21.55</v>
      </c>
      <c r="G544" s="12">
        <v>22</v>
      </c>
      <c r="H544" s="13">
        <v>3</v>
      </c>
      <c r="I544" s="11" t="s">
        <v>2591</v>
      </c>
      <c r="J544" s="2">
        <v>10.119999999999999</v>
      </c>
      <c r="K544" s="2" t="s">
        <v>2592</v>
      </c>
      <c r="N544" s="14">
        <v>1</v>
      </c>
      <c r="S544" s="3">
        <f t="shared" ca="1" si="6"/>
        <v>19.041752224503764</v>
      </c>
      <c r="T544" s="2">
        <f t="shared" si="1"/>
        <v>-9.8800000000000008</v>
      </c>
      <c r="U544" s="9">
        <f t="shared" ca="1" si="2"/>
        <v>-3.5142634173648046E-2</v>
      </c>
      <c r="W544" s="3">
        <f t="shared" ca="1" si="3"/>
        <v>0</v>
      </c>
    </row>
    <row r="545" spans="1:23" ht="15">
      <c r="A545" s="4">
        <v>36742</v>
      </c>
      <c r="B545" s="1" t="s">
        <v>2593</v>
      </c>
      <c r="C545" s="1" t="s">
        <v>2594</v>
      </c>
      <c r="D545" s="1" t="s">
        <v>44</v>
      </c>
      <c r="E545" s="5">
        <v>11</v>
      </c>
      <c r="F545" s="5">
        <v>10.63</v>
      </c>
      <c r="G545" s="5">
        <v>12.19</v>
      </c>
      <c r="H545" s="6">
        <v>2</v>
      </c>
      <c r="I545" s="1" t="s">
        <v>2595</v>
      </c>
      <c r="J545" s="2">
        <v>5.41</v>
      </c>
      <c r="K545" s="2" t="s">
        <v>2596</v>
      </c>
      <c r="N545" s="8">
        <v>1</v>
      </c>
      <c r="S545" s="3">
        <f t="shared" ca="1" si="6"/>
        <v>19.901437371663246</v>
      </c>
      <c r="T545" s="2">
        <f t="shared" si="1"/>
        <v>-5.59</v>
      </c>
      <c r="U545" s="9">
        <f t="shared" ca="1" si="2"/>
        <v>-3.5029778324726646E-2</v>
      </c>
      <c r="W545" s="3">
        <f t="shared" ca="1" si="3"/>
        <v>0</v>
      </c>
    </row>
    <row r="546" spans="1:23" ht="15">
      <c r="A546" s="10">
        <v>38161</v>
      </c>
      <c r="B546" s="11" t="s">
        <v>2597</v>
      </c>
      <c r="C546" s="11" t="s">
        <v>2598</v>
      </c>
      <c r="D546" s="11" t="s">
        <v>2599</v>
      </c>
      <c r="E546" s="12">
        <v>17</v>
      </c>
      <c r="F546" s="12">
        <v>18.8</v>
      </c>
      <c r="G546" s="12">
        <v>18.22</v>
      </c>
      <c r="H546" s="13">
        <v>3</v>
      </c>
      <c r="I546" s="11" t="s">
        <v>2600</v>
      </c>
      <c r="J546" s="2">
        <v>9.86</v>
      </c>
      <c r="K546" s="11" t="s">
        <v>2597</v>
      </c>
      <c r="N546" s="3">
        <v>1</v>
      </c>
      <c r="S546" s="3">
        <f t="shared" ca="1" si="6"/>
        <v>16.016427104722794</v>
      </c>
      <c r="T546" s="2">
        <f t="shared" si="1"/>
        <v>-7.1400000000000006</v>
      </c>
      <c r="U546" s="9">
        <f t="shared" ca="1" si="2"/>
        <v>-3.343867336138584E-2</v>
      </c>
      <c r="W546" s="3">
        <f t="shared" ca="1" si="3"/>
        <v>0</v>
      </c>
    </row>
    <row r="547" spans="1:23" ht="15">
      <c r="A547" s="4">
        <v>38860</v>
      </c>
      <c r="B547" s="1" t="s">
        <v>2601</v>
      </c>
      <c r="C547" s="1" t="s">
        <v>2602</v>
      </c>
      <c r="D547" s="1" t="s">
        <v>2603</v>
      </c>
      <c r="E547" s="5">
        <v>17</v>
      </c>
      <c r="F547" s="5">
        <v>17</v>
      </c>
      <c r="G547" s="5">
        <v>14.85</v>
      </c>
      <c r="H547" s="6">
        <v>2</v>
      </c>
      <c r="I547" s="1" t="s">
        <v>2604</v>
      </c>
      <c r="J547" s="2">
        <v>10.54</v>
      </c>
      <c r="K547" s="2" t="s">
        <v>2605</v>
      </c>
      <c r="N547" s="3">
        <v>1</v>
      </c>
      <c r="S547" s="3">
        <f t="shared" ca="1" si="6"/>
        <v>14.102669404517453</v>
      </c>
      <c r="T547" s="2">
        <f t="shared" si="1"/>
        <v>-6.4600000000000009</v>
      </c>
      <c r="U547" s="9">
        <f t="shared" ca="1" si="2"/>
        <v>-3.3328769967724159E-2</v>
      </c>
      <c r="W547" s="3">
        <f t="shared" ca="1" si="3"/>
        <v>0</v>
      </c>
    </row>
    <row r="548" spans="1:23" ht="15">
      <c r="A548" s="4">
        <v>38770</v>
      </c>
      <c r="B548" s="1" t="s">
        <v>2606</v>
      </c>
      <c r="C548" s="1" t="s">
        <v>2607</v>
      </c>
      <c r="D548" s="1" t="s">
        <v>2608</v>
      </c>
      <c r="E548" s="5">
        <v>10</v>
      </c>
      <c r="F548" s="5">
        <v>10.1</v>
      </c>
      <c r="G548" s="5">
        <v>12.29</v>
      </c>
      <c r="H548" s="6">
        <v>2</v>
      </c>
      <c r="I548" s="1" t="s">
        <v>2609</v>
      </c>
      <c r="J548" s="2">
        <v>6.15</v>
      </c>
      <c r="K548" s="2" t="s">
        <v>2610</v>
      </c>
      <c r="N548" s="3">
        <v>1</v>
      </c>
      <c r="S548" s="3">
        <f t="shared" ca="1" si="6"/>
        <v>14.349075975359343</v>
      </c>
      <c r="T548" s="2">
        <f t="shared" si="1"/>
        <v>-3.8499999999999996</v>
      </c>
      <c r="U548" s="9">
        <f t="shared" ca="1" si="2"/>
        <v>-3.3311578016277821E-2</v>
      </c>
      <c r="W548" s="3">
        <f t="shared" ca="1" si="3"/>
        <v>0</v>
      </c>
    </row>
    <row r="549" spans="1:23" ht="15">
      <c r="A549" s="10">
        <v>37966</v>
      </c>
      <c r="B549" s="11" t="s">
        <v>2611</v>
      </c>
      <c r="C549" s="11" t="s">
        <v>2612</v>
      </c>
      <c r="D549" s="11" t="s">
        <v>2613</v>
      </c>
      <c r="E549" s="12">
        <v>18.68</v>
      </c>
      <c r="F549" s="12">
        <v>23.25</v>
      </c>
      <c r="G549" s="12">
        <v>23.72</v>
      </c>
      <c r="H549" s="13">
        <v>2</v>
      </c>
      <c r="I549" s="11" t="s">
        <v>2614</v>
      </c>
      <c r="J549" s="2">
        <v>10.67</v>
      </c>
      <c r="K549" s="2" t="s">
        <v>2615</v>
      </c>
      <c r="N549" s="3">
        <v>1</v>
      </c>
      <c r="S549" s="3">
        <f t="shared" ca="1" si="6"/>
        <v>16.550308008213552</v>
      </c>
      <c r="T549" s="2">
        <f t="shared" si="1"/>
        <v>-8.01</v>
      </c>
      <c r="U549" s="9">
        <f t="shared" ca="1" si="2"/>
        <v>-3.3271199791265249E-2</v>
      </c>
      <c r="W549" s="3">
        <f t="shared" ca="1" si="3"/>
        <v>0</v>
      </c>
    </row>
    <row r="550" spans="1:23" ht="15">
      <c r="A550" s="4">
        <v>42860</v>
      </c>
      <c r="B550" s="1" t="s">
        <v>2616</v>
      </c>
      <c r="C550" s="1" t="s">
        <v>2617</v>
      </c>
      <c r="D550" s="1" t="s">
        <v>2618</v>
      </c>
      <c r="E550" s="5">
        <v>20.5</v>
      </c>
      <c r="F550" s="5">
        <v>21.01</v>
      </c>
      <c r="G550" s="5">
        <v>22.13</v>
      </c>
      <c r="H550" s="6">
        <v>1</v>
      </c>
      <c r="I550" s="1" t="s">
        <v>2619</v>
      </c>
      <c r="J550" s="2">
        <v>18.46</v>
      </c>
      <c r="K550" s="1" t="s">
        <v>2616</v>
      </c>
      <c r="N550" s="3">
        <v>1</v>
      </c>
      <c r="S550" s="3">
        <f t="shared" ca="1" si="6"/>
        <v>3.1512662559890487</v>
      </c>
      <c r="T550" s="2">
        <f t="shared" si="1"/>
        <v>-2.0399999999999991</v>
      </c>
      <c r="U550" s="9">
        <f t="shared" ca="1" si="2"/>
        <v>-3.2715282579070415E-2</v>
      </c>
      <c r="W550" s="3">
        <f t="shared" ca="1" si="3"/>
        <v>0</v>
      </c>
    </row>
    <row r="551" spans="1:23" ht="15">
      <c r="A551" s="10">
        <v>41577</v>
      </c>
      <c r="B551" s="11" t="s">
        <v>2620</v>
      </c>
      <c r="C551" s="11" t="s">
        <v>2621</v>
      </c>
      <c r="D551" s="11" t="s">
        <v>2622</v>
      </c>
      <c r="E551" s="12">
        <v>20</v>
      </c>
      <c r="F551" s="12">
        <v>20.65</v>
      </c>
      <c r="G551" s="12">
        <v>20.399999999999999</v>
      </c>
      <c r="H551" s="13">
        <v>2</v>
      </c>
      <c r="I551" s="11" t="s">
        <v>2623</v>
      </c>
      <c r="J551" s="2">
        <v>16.04</v>
      </c>
      <c r="K551" s="2" t="s">
        <v>2624</v>
      </c>
      <c r="N551" s="3">
        <v>1</v>
      </c>
      <c r="S551" s="3">
        <f t="shared" ca="1" si="6"/>
        <v>6.6639288158795349</v>
      </c>
      <c r="T551" s="2">
        <f t="shared" si="1"/>
        <v>-3.9600000000000009</v>
      </c>
      <c r="U551" s="9">
        <f t="shared" ca="1" si="2"/>
        <v>-3.2568442757796134E-2</v>
      </c>
      <c r="W551" s="3">
        <f t="shared" ca="1" si="3"/>
        <v>0</v>
      </c>
    </row>
    <row r="552" spans="1:23" ht="15">
      <c r="A552" s="4">
        <v>43369</v>
      </c>
      <c r="B552" s="1" t="s">
        <v>2625</v>
      </c>
      <c r="C552" s="1" t="s">
        <v>2626</v>
      </c>
      <c r="D552" s="1" t="s">
        <v>2545</v>
      </c>
      <c r="E552" s="5">
        <v>12.5</v>
      </c>
      <c r="F552" s="5">
        <v>13</v>
      </c>
      <c r="G552" s="5">
        <v>12.8</v>
      </c>
      <c r="H552" s="6">
        <v>2</v>
      </c>
      <c r="I552" s="1" t="s">
        <v>2627</v>
      </c>
      <c r="J552" s="2">
        <v>11.81</v>
      </c>
      <c r="K552" s="2" t="s">
        <v>2628</v>
      </c>
      <c r="N552" s="3">
        <v>1</v>
      </c>
      <c r="S552" s="3">
        <f t="shared" ca="1" si="6"/>
        <v>1.7577002053388091</v>
      </c>
      <c r="T552" s="2">
        <f t="shared" si="1"/>
        <v>-0.6899999999999995</v>
      </c>
      <c r="U552" s="9">
        <f t="shared" ca="1" si="2"/>
        <v>-3.1788496903877084E-2</v>
      </c>
      <c r="W552" s="3">
        <f t="shared" ca="1" si="3"/>
        <v>0</v>
      </c>
    </row>
    <row r="553" spans="1:23" ht="15">
      <c r="A553" s="4">
        <v>42802</v>
      </c>
      <c r="B553" s="1" t="s">
        <v>2629</v>
      </c>
      <c r="C553" s="1" t="s">
        <v>2630</v>
      </c>
      <c r="D553" s="1" t="s">
        <v>2631</v>
      </c>
      <c r="E553" s="5">
        <v>20</v>
      </c>
      <c r="F553" s="5">
        <v>20</v>
      </c>
      <c r="G553" s="5">
        <v>16.8</v>
      </c>
      <c r="H553" s="6">
        <v>0</v>
      </c>
      <c r="I553" s="1" t="s">
        <v>2632</v>
      </c>
      <c r="J553" s="2">
        <v>17.95</v>
      </c>
      <c r="K553" s="2" t="s">
        <v>2633</v>
      </c>
      <c r="N553" s="3">
        <v>1</v>
      </c>
      <c r="S553" s="3">
        <f t="shared" ca="1" si="6"/>
        <v>3.3100616016427105</v>
      </c>
      <c r="T553" s="2">
        <f t="shared" si="1"/>
        <v>-2.0500000000000007</v>
      </c>
      <c r="U553" s="9">
        <f t="shared" ca="1" si="2"/>
        <v>-3.2142815232626298E-2</v>
      </c>
      <c r="W553" s="3">
        <f t="shared" ca="1" si="3"/>
        <v>0</v>
      </c>
    </row>
    <row r="554" spans="1:23" ht="15">
      <c r="A554" s="4">
        <v>40956</v>
      </c>
      <c r="B554" s="1" t="s">
        <v>2634</v>
      </c>
      <c r="C554" s="1" t="s">
        <v>2635</v>
      </c>
      <c r="D554" s="1" t="s">
        <v>2636</v>
      </c>
      <c r="E554" s="5">
        <v>11</v>
      </c>
      <c r="F554" s="5">
        <v>14.5</v>
      </c>
      <c r="G554" s="5">
        <v>14.3</v>
      </c>
      <c r="H554" s="6">
        <v>2</v>
      </c>
      <c r="I554" s="1" t="s">
        <v>2637</v>
      </c>
      <c r="J554" s="2">
        <v>8.3699999999999992</v>
      </c>
      <c r="K554" s="2" t="s">
        <v>2638</v>
      </c>
      <c r="N554" s="3">
        <v>1</v>
      </c>
      <c r="S554" s="3">
        <f t="shared" ca="1" si="6"/>
        <v>8.3641341546885695</v>
      </c>
      <c r="T554" s="2">
        <f t="shared" si="1"/>
        <v>-2.6300000000000008</v>
      </c>
      <c r="U554" s="9">
        <f t="shared" ca="1" si="2"/>
        <v>-3.2140378785726509E-2</v>
      </c>
      <c r="W554" s="3">
        <f t="shared" ca="1" si="3"/>
        <v>0</v>
      </c>
    </row>
    <row r="555" spans="1:23" ht="15">
      <c r="A555" s="4">
        <v>40311</v>
      </c>
      <c r="B555" s="1" t="s">
        <v>2639</v>
      </c>
      <c r="C555" s="1" t="s">
        <v>2640</v>
      </c>
      <c r="D555" s="1" t="s">
        <v>2641</v>
      </c>
      <c r="E555" s="5">
        <v>8</v>
      </c>
      <c r="F555" s="5">
        <v>9</v>
      </c>
      <c r="G555" s="5">
        <v>9.8000000000000007</v>
      </c>
      <c r="H555" s="6">
        <v>1</v>
      </c>
      <c r="I555" s="1" t="s">
        <v>2642</v>
      </c>
      <c r="J555" s="2">
        <v>5.76</v>
      </c>
      <c r="K555" s="2" t="s">
        <v>2643</v>
      </c>
      <c r="N555" s="3">
        <v>1</v>
      </c>
      <c r="S555" s="3">
        <f t="shared" ca="1" si="6"/>
        <v>10.130047912388775</v>
      </c>
      <c r="T555" s="2">
        <f t="shared" si="1"/>
        <v>-2.2400000000000002</v>
      </c>
      <c r="U555" s="9">
        <f t="shared" ca="1" si="2"/>
        <v>-3.1908506896450972E-2</v>
      </c>
      <c r="W555" s="3">
        <f t="shared" ca="1" si="3"/>
        <v>0</v>
      </c>
    </row>
    <row r="556" spans="1:23" ht="15">
      <c r="A556" s="10">
        <v>42139</v>
      </c>
      <c r="B556" s="11" t="s">
        <v>2644</v>
      </c>
      <c r="C556" s="11" t="s">
        <v>2645</v>
      </c>
      <c r="D556" s="11" t="s">
        <v>2646</v>
      </c>
      <c r="E556" s="12">
        <v>17</v>
      </c>
      <c r="F556" s="12">
        <v>16</v>
      </c>
      <c r="G556" s="12">
        <v>16.55</v>
      </c>
      <c r="H556" s="13">
        <v>1</v>
      </c>
      <c r="I556" s="11" t="s">
        <v>2647</v>
      </c>
      <c r="J556" s="2">
        <v>14.42</v>
      </c>
      <c r="K556" s="2" t="s">
        <v>2648</v>
      </c>
      <c r="N556" s="3">
        <v>1</v>
      </c>
      <c r="S556" s="3">
        <f t="shared" ca="1" si="6"/>
        <v>5.1252566735112932</v>
      </c>
      <c r="T556" s="2">
        <f t="shared" si="1"/>
        <v>-2.58</v>
      </c>
      <c r="U556" s="9">
        <f t="shared" ca="1" si="2"/>
        <v>-3.1604713086266889E-2</v>
      </c>
      <c r="W556" s="3">
        <f t="shared" ca="1" si="3"/>
        <v>0</v>
      </c>
    </row>
    <row r="557" spans="1:23" ht="15">
      <c r="A557" s="10">
        <v>43446</v>
      </c>
      <c r="B557" s="11" t="s">
        <v>2649</v>
      </c>
      <c r="C557" s="11" t="s">
        <v>2650</v>
      </c>
      <c r="D557" s="11" t="s">
        <v>2651</v>
      </c>
      <c r="E557" s="12">
        <v>13</v>
      </c>
      <c r="F557" s="12">
        <v>14.1</v>
      </c>
      <c r="G557" s="12">
        <v>14</v>
      </c>
      <c r="H557" s="13">
        <v>1</v>
      </c>
      <c r="I557" s="11" t="s">
        <v>2652</v>
      </c>
      <c r="J557" s="2">
        <v>12.39</v>
      </c>
      <c r="K557" s="2" t="s">
        <v>2653</v>
      </c>
      <c r="N557" s="3">
        <v>1</v>
      </c>
      <c r="S557" s="3">
        <f t="shared" ca="1" si="6"/>
        <v>1.5468856947296372</v>
      </c>
      <c r="T557" s="2">
        <f t="shared" si="1"/>
        <v>-0.60999999999999943</v>
      </c>
      <c r="U557" s="9">
        <f t="shared" ca="1" si="2"/>
        <v>-3.0590986395218178E-2</v>
      </c>
      <c r="W557" s="3">
        <f t="shared" ca="1" si="3"/>
        <v>0</v>
      </c>
    </row>
    <row r="558" spans="1:23" ht="15">
      <c r="A558" s="4">
        <v>38210</v>
      </c>
      <c r="B558" s="1" t="s">
        <v>2654</v>
      </c>
      <c r="C558" s="1" t="s">
        <v>2655</v>
      </c>
      <c r="D558" s="1" t="s">
        <v>2656</v>
      </c>
      <c r="E558" s="5">
        <v>8</v>
      </c>
      <c r="F558" s="5">
        <v>8</v>
      </c>
      <c r="G558" s="5">
        <v>7.82</v>
      </c>
      <c r="H558" s="6">
        <v>1</v>
      </c>
      <c r="I558" s="1" t="s">
        <v>2657</v>
      </c>
      <c r="J558" s="2">
        <v>4.8600000000000003</v>
      </c>
      <c r="K558" s="2" t="s">
        <v>2658</v>
      </c>
      <c r="N558" s="3">
        <v>1</v>
      </c>
      <c r="S558" s="3">
        <f t="shared" ca="1" si="6"/>
        <v>15.88227241615332</v>
      </c>
      <c r="T558" s="2">
        <f t="shared" si="1"/>
        <v>-3.1399999999999997</v>
      </c>
      <c r="U558" s="9">
        <f t="shared" ca="1" si="2"/>
        <v>-3.0893819086273422E-2</v>
      </c>
      <c r="W558" s="3">
        <f t="shared" ca="1" si="3"/>
        <v>0</v>
      </c>
    </row>
    <row r="559" spans="1:23" ht="15">
      <c r="A559" s="10">
        <v>41289</v>
      </c>
      <c r="B559" s="11" t="s">
        <v>2659</v>
      </c>
      <c r="C559" s="11" t="s">
        <v>2660</v>
      </c>
      <c r="D559" s="11" t="s">
        <v>2661</v>
      </c>
      <c r="E559" s="12">
        <v>18</v>
      </c>
      <c r="F559" s="12">
        <v>17.5</v>
      </c>
      <c r="G559" s="12">
        <v>11.66</v>
      </c>
      <c r="H559" s="13">
        <v>1</v>
      </c>
      <c r="I559" s="11" t="s">
        <v>2662</v>
      </c>
      <c r="J559" s="2">
        <v>14.29</v>
      </c>
      <c r="K559" s="2" t="s">
        <v>2663</v>
      </c>
      <c r="N559" s="3">
        <v>1</v>
      </c>
      <c r="S559" s="3">
        <f t="shared" ca="1" si="6"/>
        <v>7.4524298425735793</v>
      </c>
      <c r="T559" s="2">
        <f t="shared" si="1"/>
        <v>-3.7100000000000009</v>
      </c>
      <c r="U559" s="9">
        <f t="shared" ca="1" si="2"/>
        <v>-3.0496644930025352E-2</v>
      </c>
      <c r="W559" s="3">
        <f t="shared" ca="1" si="3"/>
        <v>0</v>
      </c>
    </row>
    <row r="560" spans="1:23" ht="15">
      <c r="A560" s="10">
        <v>38862</v>
      </c>
      <c r="B560" s="11" t="s">
        <v>2664</v>
      </c>
      <c r="C560" s="11" t="s">
        <v>2665</v>
      </c>
      <c r="D560" s="11" t="s">
        <v>2666</v>
      </c>
      <c r="E560" s="12">
        <v>16</v>
      </c>
      <c r="F560" s="12">
        <v>16.5</v>
      </c>
      <c r="G560" s="12">
        <v>16.75</v>
      </c>
      <c r="H560" s="13">
        <v>3</v>
      </c>
      <c r="I560" s="11" t="s">
        <v>2667</v>
      </c>
      <c r="J560" s="2">
        <v>10.36</v>
      </c>
      <c r="K560" s="2" t="s">
        <v>2668</v>
      </c>
      <c r="N560" s="3">
        <v>1</v>
      </c>
      <c r="S560" s="3">
        <f t="shared" ca="1" si="6"/>
        <v>14.097193702943189</v>
      </c>
      <c r="T560" s="2">
        <f t="shared" si="1"/>
        <v>-5.6400000000000006</v>
      </c>
      <c r="U560" s="9">
        <f t="shared" ca="1" si="2"/>
        <v>-3.0360977960054436E-2</v>
      </c>
      <c r="W560" s="3">
        <f t="shared" ca="1" si="3"/>
        <v>0</v>
      </c>
    </row>
    <row r="561" spans="1:23" ht="15">
      <c r="A561" s="4">
        <v>43749</v>
      </c>
      <c r="B561" s="1" t="s">
        <v>2669</v>
      </c>
      <c r="C561" s="1" t="s">
        <v>2670</v>
      </c>
      <c r="D561" s="1" t="s">
        <v>2671</v>
      </c>
      <c r="E561" s="5">
        <v>15</v>
      </c>
      <c r="F561" s="5">
        <v>16.2</v>
      </c>
      <c r="G561" s="5">
        <v>15.54</v>
      </c>
      <c r="H561" s="6">
        <v>1</v>
      </c>
      <c r="I561" s="1" t="s">
        <v>2672</v>
      </c>
      <c r="J561" s="2">
        <v>14.7</v>
      </c>
      <c r="K561" s="2" t="s">
        <v>2673</v>
      </c>
      <c r="N561" s="3">
        <v>1</v>
      </c>
      <c r="S561" s="3">
        <f t="shared" ca="1" si="6"/>
        <v>0.71731690622861055</v>
      </c>
      <c r="T561" s="2">
        <f t="shared" si="1"/>
        <v>-0.30000000000000071</v>
      </c>
      <c r="U561" s="9">
        <f t="shared" ca="1" si="2"/>
        <v>-2.7771354716456087E-2</v>
      </c>
      <c r="W561" s="3">
        <f t="shared" ca="1" si="3"/>
        <v>0</v>
      </c>
    </row>
    <row r="562" spans="1:23" ht="15">
      <c r="A562" s="10">
        <v>38280</v>
      </c>
      <c r="B562" s="11" t="s">
        <v>2674</v>
      </c>
      <c r="C562" s="11" t="s">
        <v>2675</v>
      </c>
      <c r="D562" s="11" t="s">
        <v>2676</v>
      </c>
      <c r="E562" s="12">
        <v>17</v>
      </c>
      <c r="F562" s="12">
        <v>17</v>
      </c>
      <c r="G562" s="12">
        <v>17</v>
      </c>
      <c r="H562" s="13">
        <v>1</v>
      </c>
      <c r="I562" s="11" t="s">
        <v>2677</v>
      </c>
      <c r="J562" s="2">
        <v>10.54</v>
      </c>
      <c r="K562" s="2" t="s">
        <v>2678</v>
      </c>
      <c r="N562" s="3">
        <v>1</v>
      </c>
      <c r="S562" s="3">
        <f t="shared" ca="1" si="6"/>
        <v>15.690622861054072</v>
      </c>
      <c r="T562" s="2">
        <f t="shared" si="1"/>
        <v>-6.4600000000000009</v>
      </c>
      <c r="U562" s="9">
        <f t="shared" ca="1" si="2"/>
        <v>-3.0006915427028935E-2</v>
      </c>
      <c r="W562" s="3">
        <f t="shared" ca="1" si="3"/>
        <v>0</v>
      </c>
    </row>
    <row r="563" spans="1:23" ht="15">
      <c r="A563" s="10">
        <v>36796</v>
      </c>
      <c r="B563" s="11" t="s">
        <v>2679</v>
      </c>
      <c r="C563" s="11" t="s">
        <v>2680</v>
      </c>
      <c r="D563" s="11" t="s">
        <v>1715</v>
      </c>
      <c r="E563" s="12">
        <v>15</v>
      </c>
      <c r="F563" s="12">
        <v>24.09</v>
      </c>
      <c r="G563" s="12">
        <v>24.06</v>
      </c>
      <c r="H563" s="13">
        <v>3</v>
      </c>
      <c r="I563" s="11" t="s">
        <v>2681</v>
      </c>
      <c r="J563" s="2">
        <v>8.25</v>
      </c>
      <c r="K563" s="2" t="s">
        <v>2682</v>
      </c>
      <c r="N563" s="3">
        <v>1</v>
      </c>
      <c r="S563" s="3">
        <f t="shared" ca="1" si="6"/>
        <v>19.753593429158112</v>
      </c>
      <c r="T563" s="2">
        <f t="shared" si="1"/>
        <v>-6.75</v>
      </c>
      <c r="U563" s="9">
        <f t="shared" ca="1" si="2"/>
        <v>-2.981133010117043E-2</v>
      </c>
      <c r="W563" s="3">
        <f t="shared" ca="1" si="3"/>
        <v>0</v>
      </c>
    </row>
    <row r="564" spans="1:23" ht="15">
      <c r="A564" s="10">
        <v>41572</v>
      </c>
      <c r="B564" s="11" t="s">
        <v>2683</v>
      </c>
      <c r="C564" s="11" t="s">
        <v>2684</v>
      </c>
      <c r="D564" s="11" t="s">
        <v>2685</v>
      </c>
      <c r="E564" s="12">
        <v>18</v>
      </c>
      <c r="F564" s="12">
        <v>17.5</v>
      </c>
      <c r="G564" s="12">
        <v>17.75</v>
      </c>
      <c r="H564" s="13">
        <v>1</v>
      </c>
      <c r="I564" s="11" t="s">
        <v>2686</v>
      </c>
      <c r="J564" s="2">
        <v>14.77</v>
      </c>
      <c r="K564" s="11" t="s">
        <v>2683</v>
      </c>
      <c r="N564" s="3">
        <v>1</v>
      </c>
      <c r="S564" s="3">
        <f t="shared" ca="1" si="6"/>
        <v>6.6776180698151952</v>
      </c>
      <c r="T564" s="2">
        <f t="shared" si="1"/>
        <v>-3.2300000000000004</v>
      </c>
      <c r="U564" s="9">
        <f t="shared" ca="1" si="2"/>
        <v>-2.9183099453943928E-2</v>
      </c>
      <c r="W564" s="3">
        <f t="shared" ca="1" si="3"/>
        <v>0</v>
      </c>
    </row>
    <row r="565" spans="1:23" ht="15">
      <c r="A565" s="4">
        <v>42467</v>
      </c>
      <c r="B565" s="1" t="s">
        <v>2687</v>
      </c>
      <c r="C565" s="1" t="s">
        <v>2688</v>
      </c>
      <c r="D565" s="1" t="s">
        <v>2689</v>
      </c>
      <c r="E565" s="5">
        <v>10</v>
      </c>
      <c r="F565" s="5">
        <v>10.4</v>
      </c>
      <c r="G565" s="5">
        <v>9.77</v>
      </c>
      <c r="H565" s="6">
        <v>1</v>
      </c>
      <c r="I565" s="1" t="s">
        <v>2690</v>
      </c>
      <c r="J565" s="2">
        <v>8.89</v>
      </c>
      <c r="K565" s="2" t="s">
        <v>2691</v>
      </c>
      <c r="N565" s="3">
        <v>1</v>
      </c>
      <c r="S565" s="3">
        <f t="shared" ca="1" si="6"/>
        <v>4.2272416153319643</v>
      </c>
      <c r="T565" s="2">
        <f t="shared" si="1"/>
        <v>-1.1099999999999994</v>
      </c>
      <c r="U565" s="9">
        <f t="shared" ca="1" si="2"/>
        <v>-2.7449513209453658E-2</v>
      </c>
      <c r="W565" s="3">
        <f t="shared" ca="1" si="3"/>
        <v>0</v>
      </c>
    </row>
    <row r="566" spans="1:23" ht="15">
      <c r="A566" s="4">
        <v>39582</v>
      </c>
      <c r="B566" s="1" t="s">
        <v>2692</v>
      </c>
      <c r="C566" s="1" t="s">
        <v>2693</v>
      </c>
      <c r="D566" s="1" t="s">
        <v>2694</v>
      </c>
      <c r="E566" s="5">
        <v>20</v>
      </c>
      <c r="F566" s="5">
        <v>19.5</v>
      </c>
      <c r="G566" s="5">
        <v>19.350000000000001</v>
      </c>
      <c r="H566" s="6">
        <v>1</v>
      </c>
      <c r="I566" s="1" t="s">
        <v>2695</v>
      </c>
      <c r="J566" s="2">
        <v>14.25</v>
      </c>
      <c r="K566" s="2" t="s">
        <v>2696</v>
      </c>
      <c r="N566" s="8">
        <v>1</v>
      </c>
      <c r="S566" s="3">
        <f t="shared" ca="1" si="6"/>
        <v>12.125941136208077</v>
      </c>
      <c r="T566" s="2">
        <f t="shared" si="1"/>
        <v>-5.75</v>
      </c>
      <c r="U566" s="9">
        <f t="shared" ca="1" si="2"/>
        <v>-2.7567448294177122E-2</v>
      </c>
      <c r="W566" s="3">
        <f t="shared" ca="1" si="3"/>
        <v>0</v>
      </c>
    </row>
    <row r="567" spans="1:23" ht="15">
      <c r="A567" s="10">
        <v>43600</v>
      </c>
      <c r="B567" s="11" t="s">
        <v>2697</v>
      </c>
      <c r="C567" s="11" t="s">
        <v>2698</v>
      </c>
      <c r="D567" s="11" t="s">
        <v>2699</v>
      </c>
      <c r="E567" s="12">
        <v>17</v>
      </c>
      <c r="F567" s="12">
        <v>17</v>
      </c>
      <c r="G567" s="12">
        <v>17</v>
      </c>
      <c r="H567" s="13">
        <v>1</v>
      </c>
      <c r="I567" s="11" t="s">
        <v>2700</v>
      </c>
      <c r="J567" s="2">
        <v>16.5</v>
      </c>
      <c r="K567" s="2" t="s">
        <v>2701</v>
      </c>
      <c r="N567" s="3">
        <v>1</v>
      </c>
      <c r="S567" s="3">
        <f t="shared" ca="1" si="6"/>
        <v>1.1252566735112937</v>
      </c>
      <c r="T567" s="2">
        <f t="shared" si="1"/>
        <v>-0.5</v>
      </c>
      <c r="U567" s="9">
        <f t="shared" ca="1" si="2"/>
        <v>-2.6181087742364384E-2</v>
      </c>
      <c r="W567" s="3">
        <f t="shared" ca="1" si="3"/>
        <v>0</v>
      </c>
    </row>
    <row r="568" spans="1:23" ht="15">
      <c r="A568" s="10">
        <v>40416</v>
      </c>
      <c r="B568" s="11" t="s">
        <v>2702</v>
      </c>
      <c r="C568" s="11" t="s">
        <v>2703</v>
      </c>
      <c r="D568" s="11" t="s">
        <v>2704</v>
      </c>
      <c r="E568" s="12">
        <v>12</v>
      </c>
      <c r="F568" s="12">
        <v>12</v>
      </c>
      <c r="G568" s="12">
        <v>11.5</v>
      </c>
      <c r="H568" s="13">
        <v>1</v>
      </c>
      <c r="I568" s="11" t="s">
        <v>2705</v>
      </c>
      <c r="J568" s="2">
        <v>9.15</v>
      </c>
      <c r="K568" s="2" t="s">
        <v>2702</v>
      </c>
      <c r="N568" s="3">
        <v>1</v>
      </c>
      <c r="S568" s="3">
        <f t="shared" ca="1" si="6"/>
        <v>9.8425735797399039</v>
      </c>
      <c r="T568" s="2">
        <f t="shared" si="1"/>
        <v>-2.8499999999999996</v>
      </c>
      <c r="U568" s="9">
        <f t="shared" ca="1" si="2"/>
        <v>-2.7172958568981165E-2</v>
      </c>
      <c r="W568" s="3">
        <f t="shared" ca="1" si="3"/>
        <v>0</v>
      </c>
    </row>
    <row r="569" spans="1:23" ht="15">
      <c r="A569" s="4">
        <v>43355</v>
      </c>
      <c r="B569" s="1" t="s">
        <v>2706</v>
      </c>
      <c r="C569" s="1" t="s">
        <v>2707</v>
      </c>
      <c r="D569" s="1" t="s">
        <v>2708</v>
      </c>
      <c r="E569" s="5">
        <v>6.26</v>
      </c>
      <c r="F569" s="5">
        <v>6</v>
      </c>
      <c r="G569" s="5">
        <v>6.6</v>
      </c>
      <c r="H569" s="6">
        <v>1</v>
      </c>
      <c r="I569" s="1" t="s">
        <v>2709</v>
      </c>
      <c r="J569" s="2">
        <v>5.97</v>
      </c>
      <c r="K569" s="2" t="s">
        <v>2710</v>
      </c>
      <c r="N569" s="3">
        <v>1</v>
      </c>
      <c r="S569" s="3">
        <f t="shared" ca="1" si="6"/>
        <v>1.7960301163586585</v>
      </c>
      <c r="T569" s="2">
        <f t="shared" si="1"/>
        <v>-0.29000000000000004</v>
      </c>
      <c r="U569" s="9">
        <f t="shared" ca="1" si="2"/>
        <v>-2.606436138936441E-2</v>
      </c>
      <c r="W569" s="3">
        <f t="shared" ca="1" si="3"/>
        <v>0</v>
      </c>
    </row>
    <row r="570" spans="1:23" ht="15">
      <c r="A570" s="4">
        <v>42048</v>
      </c>
      <c r="B570" s="1" t="s">
        <v>2711</v>
      </c>
      <c r="C570" s="1" t="s">
        <v>2712</v>
      </c>
      <c r="D570" s="1" t="s">
        <v>610</v>
      </c>
      <c r="E570" s="5">
        <v>6</v>
      </c>
      <c r="F570" s="5">
        <v>6</v>
      </c>
      <c r="G570" s="5">
        <v>6</v>
      </c>
      <c r="H570" s="6">
        <v>1</v>
      </c>
      <c r="I570" s="1" t="s">
        <v>2713</v>
      </c>
      <c r="J570" s="2">
        <v>5.19</v>
      </c>
      <c r="K570" s="2" t="s">
        <v>2714</v>
      </c>
      <c r="N570" s="3">
        <v>1</v>
      </c>
      <c r="S570" s="3">
        <f t="shared" ca="1" si="6"/>
        <v>5.3744010951403149</v>
      </c>
      <c r="T570" s="2">
        <f t="shared" si="1"/>
        <v>-0.80999999999999961</v>
      </c>
      <c r="U570" s="9">
        <f t="shared" ca="1" si="2"/>
        <v>-2.6623715758785971E-2</v>
      </c>
      <c r="W570" s="3">
        <f t="shared" ca="1" si="3"/>
        <v>0</v>
      </c>
    </row>
    <row r="571" spans="1:23" ht="15">
      <c r="A571" s="4">
        <v>40220</v>
      </c>
      <c r="B571" s="1" t="s">
        <v>2715</v>
      </c>
      <c r="C571" s="1" t="s">
        <v>2716</v>
      </c>
      <c r="D571" s="1" t="s">
        <v>2717</v>
      </c>
      <c r="E571" s="5">
        <v>15</v>
      </c>
      <c r="F571" s="5">
        <v>15.1</v>
      </c>
      <c r="G571" s="5">
        <v>15</v>
      </c>
      <c r="H571" s="6">
        <v>1</v>
      </c>
      <c r="I571" s="1" t="s">
        <v>2718</v>
      </c>
      <c r="J571" s="2">
        <v>11.4</v>
      </c>
      <c r="K571" s="2" t="s">
        <v>2719</v>
      </c>
      <c r="N571" s="3">
        <v>1</v>
      </c>
      <c r="S571" s="3">
        <f t="shared" ca="1" si="6"/>
        <v>10.379192334017796</v>
      </c>
      <c r="T571" s="2">
        <f t="shared" si="1"/>
        <v>-3.5999999999999996</v>
      </c>
      <c r="U571" s="9">
        <f t="shared" ca="1" si="2"/>
        <v>-2.6094555723418233E-2</v>
      </c>
      <c r="W571" s="3">
        <f t="shared" ca="1" si="3"/>
        <v>0</v>
      </c>
    </row>
    <row r="572" spans="1:23" ht="15">
      <c r="A572" s="4">
        <v>42636</v>
      </c>
      <c r="B572" s="1" t="s">
        <v>2720</v>
      </c>
      <c r="C572" s="1" t="s">
        <v>2721</v>
      </c>
      <c r="D572" s="1" t="s">
        <v>2722</v>
      </c>
      <c r="E572" s="5">
        <v>22</v>
      </c>
      <c r="F572" s="5">
        <v>24.1</v>
      </c>
      <c r="G572" s="5">
        <v>23.1</v>
      </c>
      <c r="H572" s="6">
        <v>3</v>
      </c>
      <c r="I572" s="1" t="s">
        <v>2723</v>
      </c>
      <c r="J572" s="2">
        <v>20.05</v>
      </c>
      <c r="K572" s="2" t="s">
        <v>2724</v>
      </c>
      <c r="N572" s="3">
        <v>1</v>
      </c>
      <c r="S572" s="3">
        <f t="shared" ca="1" si="6"/>
        <v>3.7645448323066395</v>
      </c>
      <c r="T572" s="2">
        <f t="shared" si="1"/>
        <v>-1.9499999999999993</v>
      </c>
      <c r="U572" s="9">
        <f t="shared" ca="1" si="2"/>
        <v>-2.4353145454656056E-2</v>
      </c>
      <c r="W572" s="3">
        <f t="shared" ca="1" si="3"/>
        <v>0</v>
      </c>
    </row>
    <row r="573" spans="1:23" ht="15">
      <c r="A573" s="10">
        <v>36719</v>
      </c>
      <c r="B573" s="11" t="s">
        <v>2725</v>
      </c>
      <c r="C573" s="11" t="s">
        <v>2726</v>
      </c>
      <c r="D573" s="11" t="s">
        <v>139</v>
      </c>
      <c r="E573" s="12">
        <v>13</v>
      </c>
      <c r="F573" s="12">
        <v>13.31</v>
      </c>
      <c r="G573" s="12">
        <v>13</v>
      </c>
      <c r="H573" s="13">
        <v>1</v>
      </c>
      <c r="I573" s="11" t="s">
        <v>2727</v>
      </c>
      <c r="J573" s="2">
        <v>7.91</v>
      </c>
      <c r="K573" s="2" t="s">
        <v>2728</v>
      </c>
      <c r="N573" s="3">
        <v>1</v>
      </c>
      <c r="S573" s="3">
        <f t="shared" ca="1" si="6"/>
        <v>19.964407939767284</v>
      </c>
      <c r="T573" s="2">
        <f t="shared" si="1"/>
        <v>-5.09</v>
      </c>
      <c r="U573" s="9">
        <f t="shared" ca="1" si="2"/>
        <v>-2.4578276769213203E-2</v>
      </c>
      <c r="W573" s="3">
        <f t="shared" ca="1" si="3"/>
        <v>0</v>
      </c>
    </row>
    <row r="574" spans="1:23" ht="15">
      <c r="A574" s="10">
        <v>39576</v>
      </c>
      <c r="B574" s="11" t="s">
        <v>2729</v>
      </c>
      <c r="C574" s="11" t="s">
        <v>2730</v>
      </c>
      <c r="D574" s="11" t="s">
        <v>2731</v>
      </c>
      <c r="E574" s="12">
        <v>16.5</v>
      </c>
      <c r="F574" s="12">
        <v>16.5</v>
      </c>
      <c r="G574" s="12">
        <v>16.5</v>
      </c>
      <c r="H574" s="13">
        <v>1</v>
      </c>
      <c r="I574" s="11" t="s">
        <v>2732</v>
      </c>
      <c r="J574" s="2">
        <v>12.51</v>
      </c>
      <c r="K574" s="2" t="s">
        <v>2733</v>
      </c>
      <c r="N574" s="3">
        <v>1</v>
      </c>
      <c r="S574" s="3">
        <f t="shared" ca="1" si="6"/>
        <v>12.142368240930869</v>
      </c>
      <c r="T574" s="2">
        <f t="shared" si="1"/>
        <v>-3.99</v>
      </c>
      <c r="U574" s="9">
        <f t="shared" ca="1" si="2"/>
        <v>-2.2540922058883361E-2</v>
      </c>
      <c r="W574" s="3">
        <f t="shared" ca="1" si="3"/>
        <v>0</v>
      </c>
    </row>
    <row r="575" spans="1:23" ht="15">
      <c r="A575" s="4">
        <v>37936</v>
      </c>
      <c r="B575" s="1" t="s">
        <v>2734</v>
      </c>
      <c r="C575" s="1" t="s">
        <v>2735</v>
      </c>
      <c r="D575" s="1" t="s">
        <v>2736</v>
      </c>
      <c r="E575" s="5">
        <v>14</v>
      </c>
      <c r="F575" s="5">
        <v>15.59</v>
      </c>
      <c r="G575" s="5">
        <v>16.149999999999999</v>
      </c>
      <c r="H575" s="6">
        <v>3</v>
      </c>
      <c r="I575" s="1" t="s">
        <v>2737</v>
      </c>
      <c r="J575" s="2">
        <v>9.59</v>
      </c>
      <c r="K575" s="2" t="s">
        <v>2738</v>
      </c>
      <c r="N575" s="3">
        <v>1</v>
      </c>
      <c r="S575" s="3">
        <f t="shared" ca="1" si="6"/>
        <v>16.632443531827516</v>
      </c>
      <c r="T575" s="2">
        <f t="shared" si="1"/>
        <v>-4.41</v>
      </c>
      <c r="U575" s="9">
        <f t="shared" ca="1" si="2"/>
        <v>-2.2490134554082664E-2</v>
      </c>
      <c r="W575" s="3">
        <f t="shared" ca="1" si="3"/>
        <v>0</v>
      </c>
    </row>
    <row r="576" spans="1:23" ht="15">
      <c r="A576" s="10">
        <v>41024</v>
      </c>
      <c r="B576" s="11" t="s">
        <v>2739</v>
      </c>
      <c r="C576" s="11" t="s">
        <v>2740</v>
      </c>
      <c r="D576" s="11" t="s">
        <v>2741</v>
      </c>
      <c r="E576" s="12">
        <v>9</v>
      </c>
      <c r="F576" s="12">
        <v>9.35</v>
      </c>
      <c r="G576" s="12">
        <v>8.49</v>
      </c>
      <c r="H576" s="13">
        <v>2</v>
      </c>
      <c r="I576" s="11" t="s">
        <v>2742</v>
      </c>
      <c r="J576" s="2">
        <v>7.5</v>
      </c>
      <c r="K576" s="2" t="s">
        <v>2743</v>
      </c>
      <c r="N576" s="3">
        <v>1</v>
      </c>
      <c r="S576" s="3">
        <f t="shared" ca="1" si="6"/>
        <v>8.1779603011635871</v>
      </c>
      <c r="T576" s="2">
        <f t="shared" si="1"/>
        <v>-1.5</v>
      </c>
      <c r="U576" s="9">
        <f t="shared" ca="1" si="2"/>
        <v>-2.204757760736642E-2</v>
      </c>
      <c r="W576" s="3">
        <f t="shared" ca="1" si="3"/>
        <v>0</v>
      </c>
    </row>
    <row r="577" spans="1:23" ht="15">
      <c r="A577" s="4">
        <v>38572</v>
      </c>
      <c r="B577" s="1" t="s">
        <v>2744</v>
      </c>
      <c r="C577" s="1" t="s">
        <v>2745</v>
      </c>
      <c r="D577" s="1" t="s">
        <v>2746</v>
      </c>
      <c r="E577" s="5">
        <v>18</v>
      </c>
      <c r="F577" s="5">
        <v>19.8</v>
      </c>
      <c r="G577" s="5">
        <v>20.7</v>
      </c>
      <c r="H577" s="6">
        <v>3</v>
      </c>
      <c r="I577" s="1" t="s">
        <v>2747</v>
      </c>
      <c r="J577" s="2">
        <v>13.07</v>
      </c>
      <c r="K577" s="2" t="s">
        <v>2748</v>
      </c>
      <c r="N577" s="3">
        <v>1</v>
      </c>
      <c r="S577" s="3">
        <f t="shared" ca="1" si="6"/>
        <v>14.891170431211499</v>
      </c>
      <c r="T577" s="2">
        <f t="shared" si="1"/>
        <v>-4.93</v>
      </c>
      <c r="U577" s="9">
        <f t="shared" ca="1" si="2"/>
        <v>-2.1263428489351033E-2</v>
      </c>
      <c r="W577" s="3">
        <f t="shared" ca="1" si="3"/>
        <v>0</v>
      </c>
    </row>
    <row r="578" spans="1:23" ht="15">
      <c r="A578" s="4">
        <v>42586</v>
      </c>
      <c r="B578" s="1" t="s">
        <v>2749</v>
      </c>
      <c r="C578" s="1" t="s">
        <v>2750</v>
      </c>
      <c r="D578" s="1" t="s">
        <v>2751</v>
      </c>
      <c r="E578" s="5">
        <v>23</v>
      </c>
      <c r="F578" s="5">
        <v>24.2</v>
      </c>
      <c r="G578" s="5">
        <v>24.25</v>
      </c>
      <c r="H578" s="6">
        <v>3</v>
      </c>
      <c r="I578" s="1" t="s">
        <v>2752</v>
      </c>
      <c r="J578" s="2">
        <v>21.18</v>
      </c>
      <c r="K578" s="2" t="s">
        <v>2753</v>
      </c>
      <c r="N578" s="3">
        <v>1</v>
      </c>
      <c r="S578" s="3">
        <f t="shared" ca="1" si="6"/>
        <v>3.9014373716632442</v>
      </c>
      <c r="T578" s="2">
        <f t="shared" si="1"/>
        <v>-1.8200000000000003</v>
      </c>
      <c r="U578" s="9">
        <f t="shared" ca="1" si="2"/>
        <v>-2.0908201170633633E-2</v>
      </c>
      <c r="W578" s="3">
        <f t="shared" ca="1" si="3"/>
        <v>0</v>
      </c>
    </row>
    <row r="579" spans="1:23" ht="15">
      <c r="A579" s="10">
        <v>40024</v>
      </c>
      <c r="B579" s="11" t="s">
        <v>2754</v>
      </c>
      <c r="C579" s="11" t="s">
        <v>2755</v>
      </c>
      <c r="D579" s="11" t="s">
        <v>2756</v>
      </c>
      <c r="E579" s="12">
        <v>20</v>
      </c>
      <c r="F579" s="12">
        <v>19</v>
      </c>
      <c r="G579" s="12">
        <v>19.100000000000001</v>
      </c>
      <c r="H579" s="13">
        <v>1</v>
      </c>
      <c r="I579" s="11" t="s">
        <v>2757</v>
      </c>
      <c r="J579" s="2">
        <v>16.02</v>
      </c>
      <c r="K579" s="2" t="s">
        <v>2758</v>
      </c>
      <c r="N579" s="3">
        <v>1</v>
      </c>
      <c r="S579" s="3">
        <f t="shared" ca="1" si="6"/>
        <v>10.915811088295689</v>
      </c>
      <c r="T579" s="2">
        <f t="shared" si="1"/>
        <v>-3.9800000000000004</v>
      </c>
      <c r="U579" s="9">
        <f t="shared" ca="1" si="2"/>
        <v>-2.0122574837747709E-2</v>
      </c>
      <c r="W579" s="3">
        <f t="shared" ca="1" si="3"/>
        <v>0</v>
      </c>
    </row>
    <row r="580" spans="1:23" ht="15">
      <c r="A580" s="10">
        <v>40674</v>
      </c>
      <c r="B580" s="11" t="s">
        <v>2759</v>
      </c>
      <c r="C580" s="11" t="s">
        <v>2760</v>
      </c>
      <c r="D580" s="11" t="s">
        <v>2761</v>
      </c>
      <c r="E580" s="12">
        <v>18</v>
      </c>
      <c r="F580" s="12">
        <v>17.25</v>
      </c>
      <c r="G580" s="12">
        <v>17.68</v>
      </c>
      <c r="H580" s="13">
        <v>1</v>
      </c>
      <c r="I580" s="11" t="s">
        <v>2762</v>
      </c>
      <c r="J580" s="2">
        <v>14.97</v>
      </c>
      <c r="K580" s="2" t="s">
        <v>2759</v>
      </c>
      <c r="N580" s="3">
        <v>1</v>
      </c>
      <c r="S580" s="3">
        <f t="shared" ca="1" si="6"/>
        <v>9.1362080766598215</v>
      </c>
      <c r="T580" s="2">
        <f t="shared" si="1"/>
        <v>-3.0299999999999994</v>
      </c>
      <c r="U580" s="9">
        <f t="shared" ca="1" si="2"/>
        <v>-1.9972906685838954E-2</v>
      </c>
      <c r="W580" s="3">
        <f t="shared" ca="1" si="3"/>
        <v>0</v>
      </c>
    </row>
    <row r="581" spans="1:23" ht="15">
      <c r="A581" s="4">
        <v>39028</v>
      </c>
      <c r="B581" s="1" t="s">
        <v>2763</v>
      </c>
      <c r="C581" s="1" t="s">
        <v>2764</v>
      </c>
      <c r="D581" s="1" t="s">
        <v>2765</v>
      </c>
      <c r="E581" s="5">
        <v>6</v>
      </c>
      <c r="F581" s="5">
        <v>6</v>
      </c>
      <c r="G581" s="5">
        <v>6.1</v>
      </c>
      <c r="H581" s="6">
        <v>1</v>
      </c>
      <c r="I581" s="1" t="s">
        <v>2766</v>
      </c>
      <c r="J581" s="2">
        <v>4.58</v>
      </c>
      <c r="K581" s="2" t="s">
        <v>2767</v>
      </c>
      <c r="N581" s="3">
        <v>1</v>
      </c>
      <c r="S581" s="3">
        <f t="shared" ca="1" si="6"/>
        <v>13.64271047227926</v>
      </c>
      <c r="T581" s="2">
        <f t="shared" si="1"/>
        <v>-1.42</v>
      </c>
      <c r="U581" s="9">
        <f t="shared" ca="1" si="2"/>
        <v>-1.960058219838956E-2</v>
      </c>
      <c r="W581" s="3">
        <f t="shared" ca="1" si="3"/>
        <v>0</v>
      </c>
    </row>
    <row r="582" spans="1:23" ht="15">
      <c r="A582" s="4">
        <v>43867</v>
      </c>
      <c r="B582" s="1" t="s">
        <v>2768</v>
      </c>
      <c r="C582" s="1" t="s">
        <v>2768</v>
      </c>
      <c r="D582" s="1" t="s">
        <v>2769</v>
      </c>
      <c r="E582" s="5">
        <v>27</v>
      </c>
      <c r="F582" s="5">
        <v>31</v>
      </c>
      <c r="G582" s="5">
        <v>30</v>
      </c>
      <c r="H582" s="6">
        <v>3</v>
      </c>
      <c r="I582" s="1" t="s">
        <v>2770</v>
      </c>
      <c r="J582" s="2">
        <v>26.82</v>
      </c>
      <c r="K582" s="2" t="s">
        <v>2771</v>
      </c>
      <c r="N582" s="3">
        <v>1</v>
      </c>
      <c r="S582" s="3">
        <f t="shared" ca="1" si="6"/>
        <v>0.3942505133470226</v>
      </c>
      <c r="T582" s="2">
        <f t="shared" si="1"/>
        <v>-0.17999999999999972</v>
      </c>
      <c r="U582" s="9">
        <f t="shared" ca="1" si="2"/>
        <v>-1.682322193279695E-2</v>
      </c>
      <c r="W582" s="3">
        <f t="shared" ca="1" si="3"/>
        <v>0</v>
      </c>
    </row>
    <row r="583" spans="1:23" ht="15">
      <c r="A583" s="10">
        <v>38112</v>
      </c>
      <c r="B583" s="11" t="s">
        <v>2772</v>
      </c>
      <c r="C583" s="11" t="s">
        <v>2773</v>
      </c>
      <c r="D583" s="11" t="s">
        <v>1749</v>
      </c>
      <c r="E583" s="12">
        <v>17.5</v>
      </c>
      <c r="F583" s="12">
        <v>19.059999999999999</v>
      </c>
      <c r="G583" s="12">
        <v>20.5</v>
      </c>
      <c r="H583" s="13">
        <v>4</v>
      </c>
      <c r="I583" s="11" t="s">
        <v>2774</v>
      </c>
      <c r="J583" s="2">
        <v>12.83</v>
      </c>
      <c r="K583" s="2" t="s">
        <v>2775</v>
      </c>
      <c r="N583" s="3">
        <v>1</v>
      </c>
      <c r="S583" s="3">
        <f t="shared" ca="1" si="6"/>
        <v>16.150581793292265</v>
      </c>
      <c r="T583" s="2">
        <f t="shared" si="1"/>
        <v>-4.67</v>
      </c>
      <c r="U583" s="9">
        <f t="shared" ca="1" si="2"/>
        <v>-1.9036505072417276E-2</v>
      </c>
      <c r="W583" s="3">
        <f t="shared" ca="1" si="3"/>
        <v>0</v>
      </c>
    </row>
    <row r="584" spans="1:23" ht="15">
      <c r="A584" s="4">
        <v>42319</v>
      </c>
      <c r="B584" s="1" t="s">
        <v>2776</v>
      </c>
      <c r="C584" s="1" t="s">
        <v>2777</v>
      </c>
      <c r="D584" s="1" t="s">
        <v>2778</v>
      </c>
      <c r="E584" s="5">
        <v>14</v>
      </c>
      <c r="F584" s="5">
        <v>15.1</v>
      </c>
      <c r="G584" s="5">
        <v>17.75</v>
      </c>
      <c r="H584" s="6">
        <v>1</v>
      </c>
      <c r="I584" s="1" t="s">
        <v>2779</v>
      </c>
      <c r="J584" s="2">
        <v>12.82</v>
      </c>
      <c r="K584" s="2" t="s">
        <v>2780</v>
      </c>
      <c r="N584" s="3">
        <v>1</v>
      </c>
      <c r="S584" s="3">
        <f t="shared" ca="1" si="6"/>
        <v>4.6324435318275157</v>
      </c>
      <c r="T584" s="2">
        <f t="shared" si="1"/>
        <v>-1.1799999999999997</v>
      </c>
      <c r="U584" s="9">
        <f t="shared" ca="1" si="2"/>
        <v>-1.8827934662586587E-2</v>
      </c>
      <c r="W584" s="3">
        <f t="shared" ca="1" si="3"/>
        <v>0</v>
      </c>
    </row>
    <row r="585" spans="1:23" ht="15">
      <c r="A585" s="10">
        <v>38175</v>
      </c>
      <c r="B585" s="11" t="s">
        <v>2781</v>
      </c>
      <c r="C585" s="11" t="s">
        <v>2782</v>
      </c>
      <c r="D585" s="11" t="s">
        <v>1749</v>
      </c>
      <c r="E585" s="12">
        <v>22.25</v>
      </c>
      <c r="F585" s="12">
        <v>23.5</v>
      </c>
      <c r="G585" s="12">
        <v>24.55</v>
      </c>
      <c r="H585" s="13">
        <v>3</v>
      </c>
      <c r="I585" s="11" t="s">
        <v>2783</v>
      </c>
      <c r="J585" s="2">
        <v>16.45</v>
      </c>
      <c r="K585" s="2" t="s">
        <v>2784</v>
      </c>
      <c r="N585" s="3">
        <v>1</v>
      </c>
      <c r="S585" s="3">
        <f t="shared" ca="1" si="6"/>
        <v>15.978097193702943</v>
      </c>
      <c r="T585" s="2">
        <f t="shared" si="1"/>
        <v>-5.8000000000000007</v>
      </c>
      <c r="U585" s="9">
        <f t="shared" ca="1" si="2"/>
        <v>-1.8724387696027134E-2</v>
      </c>
      <c r="W585" s="3">
        <f t="shared" ca="1" si="3"/>
        <v>0</v>
      </c>
    </row>
    <row r="586" spans="1:23" ht="15">
      <c r="A586" s="4">
        <v>39232</v>
      </c>
      <c r="B586" s="1" t="s">
        <v>2785</v>
      </c>
      <c r="C586" s="1" t="s">
        <v>2786</v>
      </c>
      <c r="D586" s="1" t="s">
        <v>2599</v>
      </c>
      <c r="E586" s="5">
        <v>15</v>
      </c>
      <c r="F586" s="5">
        <v>16</v>
      </c>
      <c r="G586" s="5">
        <v>14.43</v>
      </c>
      <c r="H586" s="6">
        <v>2</v>
      </c>
      <c r="I586" s="1" t="s">
        <v>2787</v>
      </c>
      <c r="J586" s="2">
        <v>11.73</v>
      </c>
      <c r="K586" s="2" t="s">
        <v>2788</v>
      </c>
      <c r="N586" s="3">
        <v>1</v>
      </c>
      <c r="S586" s="3">
        <f t="shared" ca="1" si="6"/>
        <v>13.084188911704311</v>
      </c>
      <c r="T586" s="2">
        <f t="shared" si="1"/>
        <v>-3.2699999999999996</v>
      </c>
      <c r="U586" s="9">
        <f t="shared" ca="1" si="2"/>
        <v>-1.8618215871625377E-2</v>
      </c>
      <c r="W586" s="3">
        <f t="shared" ca="1" si="3"/>
        <v>0</v>
      </c>
    </row>
    <row r="587" spans="1:23" ht="15">
      <c r="A587" s="4">
        <v>38874</v>
      </c>
      <c r="B587" s="1" t="s">
        <v>2789</v>
      </c>
      <c r="C587" s="1" t="s">
        <v>2790</v>
      </c>
      <c r="D587" s="1" t="s">
        <v>717</v>
      </c>
      <c r="E587" s="5">
        <v>12</v>
      </c>
      <c r="F587" s="5">
        <v>14.75</v>
      </c>
      <c r="G587" s="5">
        <v>15</v>
      </c>
      <c r="H587" s="6">
        <v>3</v>
      </c>
      <c r="I587" s="1" t="s">
        <v>2791</v>
      </c>
      <c r="J587" s="2">
        <v>9.2200000000000006</v>
      </c>
      <c r="K587" s="2" t="s">
        <v>2792</v>
      </c>
      <c r="N587" s="3">
        <v>1</v>
      </c>
      <c r="S587" s="3">
        <f t="shared" ca="1" si="6"/>
        <v>14.064339493497604</v>
      </c>
      <c r="T587" s="2">
        <f t="shared" si="1"/>
        <v>-2.7799999999999994</v>
      </c>
      <c r="U587" s="9">
        <f t="shared" ca="1" si="2"/>
        <v>-1.856311770498742E-2</v>
      </c>
      <c r="W587" s="3">
        <f t="shared" ca="1" si="3"/>
        <v>0</v>
      </c>
    </row>
    <row r="588" spans="1:23" ht="15">
      <c r="A588" s="10">
        <v>38497</v>
      </c>
      <c r="B588" s="11" t="s">
        <v>2793</v>
      </c>
      <c r="C588" s="11" t="s">
        <v>2794</v>
      </c>
      <c r="D588" s="11" t="s">
        <v>2795</v>
      </c>
      <c r="E588" s="12">
        <v>10.5</v>
      </c>
      <c r="F588" s="12">
        <v>10.54</v>
      </c>
      <c r="G588" s="12">
        <v>10.6</v>
      </c>
      <c r="H588" s="13">
        <v>1</v>
      </c>
      <c r="I588" s="11" t="s">
        <v>2796</v>
      </c>
      <c r="J588" s="2">
        <v>7.93</v>
      </c>
      <c r="K588" s="2" t="s">
        <v>2797</v>
      </c>
      <c r="N588" s="3">
        <v>1</v>
      </c>
      <c r="S588" s="3">
        <f t="shared" ca="1" si="6"/>
        <v>15.096509240246407</v>
      </c>
      <c r="T588" s="2">
        <f t="shared" si="1"/>
        <v>-2.5700000000000003</v>
      </c>
      <c r="U588" s="9">
        <f t="shared" ca="1" si="2"/>
        <v>-1.8423350781221814E-2</v>
      </c>
      <c r="W588" s="3">
        <f t="shared" ca="1" si="3"/>
        <v>0</v>
      </c>
    </row>
    <row r="589" spans="1:23" ht="15">
      <c r="A589" s="4">
        <v>40249</v>
      </c>
      <c r="B589" s="1" t="s">
        <v>2798</v>
      </c>
      <c r="C589" s="1" t="s">
        <v>2799</v>
      </c>
      <c r="D589" s="1" t="s">
        <v>2800</v>
      </c>
      <c r="E589" s="5">
        <v>9</v>
      </c>
      <c r="F589" s="5">
        <v>8.25</v>
      </c>
      <c r="G589" s="5">
        <v>9</v>
      </c>
      <c r="H589" s="6">
        <v>1</v>
      </c>
      <c r="I589" s="1" t="s">
        <v>2801</v>
      </c>
      <c r="J589" s="2">
        <v>7.47</v>
      </c>
      <c r="K589" s="2" t="s">
        <v>2802</v>
      </c>
      <c r="N589" s="3">
        <v>1</v>
      </c>
      <c r="S589" s="3">
        <f t="shared" ca="1" si="6"/>
        <v>10.299794661190965</v>
      </c>
      <c r="T589" s="2">
        <f t="shared" si="1"/>
        <v>-1.5300000000000002</v>
      </c>
      <c r="U589" s="9">
        <f t="shared" ca="1" si="2"/>
        <v>-1.7927958164659752E-2</v>
      </c>
      <c r="W589" s="3">
        <f t="shared" ca="1" si="3"/>
        <v>0</v>
      </c>
    </row>
    <row r="590" spans="1:23" ht="15">
      <c r="A590" s="4">
        <v>39162</v>
      </c>
      <c r="B590" s="1" t="s">
        <v>2803</v>
      </c>
      <c r="C590" s="1" t="s">
        <v>2804</v>
      </c>
      <c r="D590" s="1" t="s">
        <v>806</v>
      </c>
      <c r="E590" s="5">
        <v>11.5</v>
      </c>
      <c r="F590" s="5">
        <v>11.5</v>
      </c>
      <c r="G590" s="5">
        <v>12.29</v>
      </c>
      <c r="H590" s="6">
        <v>2</v>
      </c>
      <c r="I590" s="1" t="s">
        <v>2805</v>
      </c>
      <c r="J590" s="2">
        <v>9.18</v>
      </c>
      <c r="K590" s="2" t="s">
        <v>2806</v>
      </c>
      <c r="N590" s="3">
        <v>1</v>
      </c>
      <c r="S590" s="3">
        <f t="shared" ca="1" si="6"/>
        <v>13.27583846680356</v>
      </c>
      <c r="T590" s="2">
        <f t="shared" si="1"/>
        <v>-2.3200000000000003</v>
      </c>
      <c r="U590" s="9">
        <f t="shared" ca="1" si="2"/>
        <v>-1.6828957308637094E-2</v>
      </c>
      <c r="W590" s="3">
        <f t="shared" ca="1" si="3"/>
        <v>0</v>
      </c>
    </row>
    <row r="591" spans="1:23" ht="15">
      <c r="A591" s="4">
        <v>42838</v>
      </c>
      <c r="B591" s="1" t="s">
        <v>2807</v>
      </c>
      <c r="C591" s="1" t="s">
        <v>2808</v>
      </c>
      <c r="D591" s="1" t="s">
        <v>2809</v>
      </c>
      <c r="E591" s="5">
        <v>19</v>
      </c>
      <c r="F591" s="5">
        <v>17.5</v>
      </c>
      <c r="G591" s="5">
        <v>18</v>
      </c>
      <c r="H591" s="6">
        <v>2</v>
      </c>
      <c r="I591" s="1" t="s">
        <v>2810</v>
      </c>
      <c r="J591" s="2">
        <v>18.03</v>
      </c>
      <c r="K591" s="1" t="s">
        <v>2807</v>
      </c>
      <c r="N591" s="3">
        <v>1</v>
      </c>
      <c r="S591" s="3">
        <f t="shared" ca="1" si="6"/>
        <v>3.2114989733059547</v>
      </c>
      <c r="T591" s="2">
        <f t="shared" si="1"/>
        <v>-0.96999999999999886</v>
      </c>
      <c r="U591" s="9">
        <f t="shared" ca="1" si="2"/>
        <v>-1.618457227412784E-2</v>
      </c>
      <c r="W591" s="3">
        <f t="shared" ca="1" si="3"/>
        <v>0</v>
      </c>
    </row>
    <row r="592" spans="1:23" ht="15">
      <c r="A592" s="4">
        <v>41662</v>
      </c>
      <c r="B592" s="1" t="s">
        <v>2811</v>
      </c>
      <c r="C592" s="1" t="s">
        <v>2812</v>
      </c>
      <c r="D592" s="1" t="s">
        <v>2813</v>
      </c>
      <c r="E592" s="5">
        <v>24</v>
      </c>
      <c r="F592" s="5">
        <v>25.75</v>
      </c>
      <c r="G592" s="5">
        <v>25.28</v>
      </c>
      <c r="H592" s="6">
        <v>2</v>
      </c>
      <c r="I592" s="1" t="s">
        <v>2814</v>
      </c>
      <c r="J592" s="2">
        <v>21.66</v>
      </c>
      <c r="K592" s="2" t="s">
        <v>2815</v>
      </c>
      <c r="N592" s="3">
        <v>1</v>
      </c>
      <c r="S592" s="3">
        <f t="shared" ca="1" si="6"/>
        <v>6.4312114989733056</v>
      </c>
      <c r="T592" s="2">
        <f t="shared" si="1"/>
        <v>-2.34</v>
      </c>
      <c r="U592" s="9">
        <f t="shared" ca="1" si="2"/>
        <v>-1.5824813722870035E-2</v>
      </c>
      <c r="W592" s="3">
        <f t="shared" ca="1" si="3"/>
        <v>0</v>
      </c>
    </row>
    <row r="593" spans="1:23" ht="15">
      <c r="A593" s="4">
        <v>42482</v>
      </c>
      <c r="B593" s="1" t="s">
        <v>2816</v>
      </c>
      <c r="C593" s="1" t="s">
        <v>2817</v>
      </c>
      <c r="D593" s="1" t="s">
        <v>2818</v>
      </c>
      <c r="E593" s="5">
        <v>14</v>
      </c>
      <c r="F593" s="5">
        <v>13.91</v>
      </c>
      <c r="G593" s="5">
        <v>14</v>
      </c>
      <c r="H593" s="6">
        <v>1</v>
      </c>
      <c r="I593" s="1" t="s">
        <v>2819</v>
      </c>
      <c r="J593" s="2">
        <v>13.13</v>
      </c>
      <c r="K593" s="2" t="s">
        <v>2820</v>
      </c>
      <c r="N593" s="3">
        <v>1</v>
      </c>
      <c r="S593" s="3">
        <f t="shared" ca="1" si="6"/>
        <v>4.1861738535249833</v>
      </c>
      <c r="T593" s="2">
        <f t="shared" si="1"/>
        <v>-0.86999999999999922</v>
      </c>
      <c r="U593" s="9">
        <f t="shared" ca="1" si="2"/>
        <v>-1.5209234725762077E-2</v>
      </c>
      <c r="W593" s="3">
        <f t="shared" ca="1" si="3"/>
        <v>0</v>
      </c>
    </row>
    <row r="594" spans="1:23" ht="15">
      <c r="A594" s="4">
        <v>41397</v>
      </c>
      <c r="B594" s="1" t="s">
        <v>2821</v>
      </c>
      <c r="C594" s="1" t="s">
        <v>2822</v>
      </c>
      <c r="D594" s="1" t="s">
        <v>2319</v>
      </c>
      <c r="E594" s="5">
        <v>17</v>
      </c>
      <c r="F594" s="5">
        <v>17</v>
      </c>
      <c r="G594" s="5">
        <v>17.079999999999998</v>
      </c>
      <c r="H594" s="6">
        <v>2</v>
      </c>
      <c r="I594" s="1" t="s">
        <v>2823</v>
      </c>
      <c r="J594" s="2">
        <v>15.41</v>
      </c>
      <c r="K594" s="2" t="s">
        <v>2824</v>
      </c>
      <c r="N594" s="3">
        <v>1</v>
      </c>
      <c r="S594" s="3">
        <f t="shared" ca="1" si="6"/>
        <v>7.1567419575633124</v>
      </c>
      <c r="T594" s="2">
        <f t="shared" si="1"/>
        <v>-1.5899999999999999</v>
      </c>
      <c r="U594" s="9">
        <f t="shared" ca="1" si="2"/>
        <v>-1.3627163597076608E-2</v>
      </c>
      <c r="W594" s="3">
        <f t="shared" ca="1" si="3"/>
        <v>0</v>
      </c>
    </row>
    <row r="595" spans="1:23" ht="15">
      <c r="A595" s="10">
        <v>40583</v>
      </c>
      <c r="B595" s="11" t="s">
        <v>2825</v>
      </c>
      <c r="C595" s="11" t="s">
        <v>2826</v>
      </c>
      <c r="D595" s="11" t="s">
        <v>2827</v>
      </c>
      <c r="E595" s="12">
        <v>9.75</v>
      </c>
      <c r="F595" s="12">
        <v>9.9</v>
      </c>
      <c r="G595" s="12">
        <v>9.69</v>
      </c>
      <c r="H595" s="13">
        <v>1</v>
      </c>
      <c r="I595" s="11" t="s">
        <v>2828</v>
      </c>
      <c r="J595" s="2">
        <v>8.59</v>
      </c>
      <c r="K595" s="2" t="s">
        <v>2829</v>
      </c>
      <c r="N595" s="3">
        <v>1</v>
      </c>
      <c r="S595" s="3">
        <f t="shared" ca="1" si="6"/>
        <v>9.3853524982888441</v>
      </c>
      <c r="T595" s="2">
        <f t="shared" si="1"/>
        <v>-1.1600000000000001</v>
      </c>
      <c r="U595" s="9">
        <f t="shared" ca="1" si="2"/>
        <v>-1.3405740101998909E-2</v>
      </c>
      <c r="W595" s="3">
        <f t="shared" ca="1" si="3"/>
        <v>0</v>
      </c>
    </row>
    <row r="596" spans="1:23" ht="15">
      <c r="A596" s="4">
        <v>37949</v>
      </c>
      <c r="B596" s="1" t="s">
        <v>2830</v>
      </c>
      <c r="C596" s="1" t="s">
        <v>2831</v>
      </c>
      <c r="D596" s="1" t="s">
        <v>2832</v>
      </c>
      <c r="E596" s="5">
        <v>14</v>
      </c>
      <c r="F596" s="5">
        <v>15.13</v>
      </c>
      <c r="G596" s="5">
        <v>15.04</v>
      </c>
      <c r="H596" s="6">
        <v>2</v>
      </c>
      <c r="I596" s="1" t="s">
        <v>2833</v>
      </c>
      <c r="J596" s="2">
        <v>11.27</v>
      </c>
      <c r="K596" s="2" t="s">
        <v>2834</v>
      </c>
      <c r="N596" s="3">
        <v>1</v>
      </c>
      <c r="S596" s="3">
        <f t="shared" ca="1" si="6"/>
        <v>16.5968514715948</v>
      </c>
      <c r="T596" s="2">
        <f t="shared" si="1"/>
        <v>-2.7300000000000004</v>
      </c>
      <c r="U596" s="9">
        <f t="shared" ca="1" si="2"/>
        <v>-1.2984491779409302E-2</v>
      </c>
      <c r="W596" s="3">
        <f t="shared" ca="1" si="3"/>
        <v>0</v>
      </c>
    </row>
    <row r="597" spans="1:23" ht="15">
      <c r="A597" s="4">
        <v>41928</v>
      </c>
      <c r="B597" s="1" t="s">
        <v>2835</v>
      </c>
      <c r="C597" s="1" t="s">
        <v>2836</v>
      </c>
      <c r="D597" s="1" t="s">
        <v>2837</v>
      </c>
      <c r="E597" s="5">
        <v>11</v>
      </c>
      <c r="F597" s="5">
        <v>9.89</v>
      </c>
      <c r="G597" s="5">
        <v>10.65</v>
      </c>
      <c r="H597" s="6">
        <v>1</v>
      </c>
      <c r="I597" s="1" t="s">
        <v>2838</v>
      </c>
      <c r="J597" s="2">
        <v>10.220000000000001</v>
      </c>
      <c r="K597" s="2" t="s">
        <v>2839</v>
      </c>
      <c r="N597" s="3">
        <v>1</v>
      </c>
      <c r="S597" s="3">
        <f t="shared" ca="1" si="6"/>
        <v>5.7029431895961666</v>
      </c>
      <c r="T597" s="2">
        <f t="shared" si="1"/>
        <v>-0.77999999999999936</v>
      </c>
      <c r="U597" s="9">
        <f t="shared" ca="1" si="2"/>
        <v>-1.2813814397362844E-2</v>
      </c>
      <c r="W597" s="3">
        <f t="shared" ca="1" si="3"/>
        <v>0</v>
      </c>
    </row>
    <row r="598" spans="1:23" ht="15">
      <c r="A598" s="4">
        <v>39021</v>
      </c>
      <c r="B598" s="1" t="s">
        <v>2840</v>
      </c>
      <c r="C598" s="1" t="s">
        <v>2841</v>
      </c>
      <c r="D598" s="1" t="s">
        <v>2842</v>
      </c>
      <c r="E598" s="5">
        <v>14</v>
      </c>
      <c r="F598" s="5">
        <v>15.5</v>
      </c>
      <c r="G598" s="5">
        <v>16.350000000000001</v>
      </c>
      <c r="H598" s="6">
        <v>2</v>
      </c>
      <c r="I598" s="1" t="s">
        <v>2843</v>
      </c>
      <c r="J598" s="2">
        <v>11.73</v>
      </c>
      <c r="K598" s="2" t="s">
        <v>2844</v>
      </c>
      <c r="N598" s="3">
        <v>1</v>
      </c>
      <c r="S598" s="3">
        <f t="shared" ca="1" si="6"/>
        <v>13.661875427789186</v>
      </c>
      <c r="T598" s="2">
        <f t="shared" si="1"/>
        <v>-2.2699999999999996</v>
      </c>
      <c r="U598" s="9">
        <f t="shared" ca="1" si="2"/>
        <v>-1.2865525442358527E-2</v>
      </c>
      <c r="W598" s="3">
        <f t="shared" ca="1" si="3"/>
        <v>0</v>
      </c>
    </row>
    <row r="599" spans="1:23" ht="15">
      <c r="A599" s="10">
        <v>40613</v>
      </c>
      <c r="B599" s="11" t="s">
        <v>2845</v>
      </c>
      <c r="C599" s="11" t="s">
        <v>2846</v>
      </c>
      <c r="D599" s="11" t="s">
        <v>2847</v>
      </c>
      <c r="E599" s="12">
        <v>14</v>
      </c>
      <c r="F599" s="12">
        <v>14</v>
      </c>
      <c r="G599" s="12">
        <v>14.01</v>
      </c>
      <c r="H599" s="13">
        <v>1</v>
      </c>
      <c r="I599" s="11" t="s">
        <v>2848</v>
      </c>
      <c r="J599" s="2">
        <v>12.44</v>
      </c>
      <c r="K599" s="2" t="s">
        <v>2849</v>
      </c>
      <c r="N599" s="3">
        <v>1</v>
      </c>
      <c r="S599" s="3">
        <f t="shared" ca="1" si="6"/>
        <v>9.3032169746748803</v>
      </c>
      <c r="T599" s="2">
        <f t="shared" si="1"/>
        <v>-1.5600000000000005</v>
      </c>
      <c r="U599" s="9">
        <f t="shared" ca="1" si="2"/>
        <v>-1.2618568894454674E-2</v>
      </c>
      <c r="W599" s="3">
        <f t="shared" ca="1" si="3"/>
        <v>0</v>
      </c>
    </row>
    <row r="600" spans="1:23" ht="15">
      <c r="A600" s="4">
        <v>38035</v>
      </c>
      <c r="B600" s="1" t="s">
        <v>2850</v>
      </c>
      <c r="C600" s="1" t="s">
        <v>2851</v>
      </c>
      <c r="D600" s="1" t="s">
        <v>2852</v>
      </c>
      <c r="E600" s="5">
        <v>7.5</v>
      </c>
      <c r="F600" s="5">
        <v>8.3000000000000007</v>
      </c>
      <c r="G600" s="5">
        <v>9.4</v>
      </c>
      <c r="H600" s="6">
        <v>1</v>
      </c>
      <c r="I600" s="1" t="s">
        <v>2853</v>
      </c>
      <c r="J600" s="2">
        <v>6.09</v>
      </c>
      <c r="K600" s="2" t="s">
        <v>2854</v>
      </c>
      <c r="N600" s="3">
        <v>1</v>
      </c>
      <c r="S600" s="3">
        <f t="shared" ca="1" si="6"/>
        <v>16.361396303901437</v>
      </c>
      <c r="T600" s="2">
        <f t="shared" si="1"/>
        <v>-1.4100000000000001</v>
      </c>
      <c r="U600" s="9">
        <f t="shared" ca="1" si="2"/>
        <v>-1.2647769232611572E-2</v>
      </c>
      <c r="W600" s="3">
        <f t="shared" ca="1" si="3"/>
        <v>0</v>
      </c>
    </row>
    <row r="601" spans="1:23" ht="15">
      <c r="A601" s="4">
        <v>43188</v>
      </c>
      <c r="B601" s="1" t="s">
        <v>2855</v>
      </c>
      <c r="C601" s="1" t="s">
        <v>2856</v>
      </c>
      <c r="D601" s="1" t="s">
        <v>2857</v>
      </c>
      <c r="E601" s="5">
        <v>18</v>
      </c>
      <c r="F601" s="5">
        <v>18.2</v>
      </c>
      <c r="G601" s="5">
        <v>15.55</v>
      </c>
      <c r="H601" s="6">
        <v>2</v>
      </c>
      <c r="I601" s="1" t="s">
        <v>2858</v>
      </c>
      <c r="J601" s="2">
        <v>17.510000000000002</v>
      </c>
      <c r="K601" s="2" t="s">
        <v>2859</v>
      </c>
      <c r="N601" s="3">
        <v>1</v>
      </c>
      <c r="S601" s="3">
        <f t="shared" ca="1" si="6"/>
        <v>2.2532511978097194</v>
      </c>
      <c r="T601" s="2">
        <f t="shared" si="1"/>
        <v>-0.48999999999999844</v>
      </c>
      <c r="U601" s="9">
        <f t="shared" ca="1" si="2"/>
        <v>-1.217408368364481E-2</v>
      </c>
      <c r="W601" s="3">
        <f t="shared" ca="1" si="3"/>
        <v>0</v>
      </c>
    </row>
    <row r="602" spans="1:23" ht="15">
      <c r="A602" s="4">
        <v>36790</v>
      </c>
      <c r="B602" s="1" t="s">
        <v>2860</v>
      </c>
      <c r="C602" s="1" t="s">
        <v>2861</v>
      </c>
      <c r="D602" s="1" t="s">
        <v>2862</v>
      </c>
      <c r="E602" s="5">
        <v>16</v>
      </c>
      <c r="F602" s="5">
        <v>19.75</v>
      </c>
      <c r="G602" s="5">
        <v>20.94</v>
      </c>
      <c r="H602" s="6">
        <v>4</v>
      </c>
      <c r="I602" s="1" t="s">
        <v>2863</v>
      </c>
      <c r="J602" s="2">
        <v>12.52</v>
      </c>
      <c r="K602" s="2" t="s">
        <v>2864</v>
      </c>
      <c r="N602" s="3">
        <v>1</v>
      </c>
      <c r="S602" s="3">
        <f t="shared" ca="1" si="6"/>
        <v>19.770020533880903</v>
      </c>
      <c r="T602" s="2">
        <f t="shared" si="1"/>
        <v>-3.4800000000000004</v>
      </c>
      <c r="U602" s="9">
        <f t="shared" ca="1" si="2"/>
        <v>-1.2329087152580298E-2</v>
      </c>
      <c r="W602" s="3">
        <f t="shared" ca="1" si="3"/>
        <v>0</v>
      </c>
    </row>
    <row r="603" spans="1:23" ht="15">
      <c r="A603" s="10">
        <v>41305</v>
      </c>
      <c r="B603" s="11" t="s">
        <v>2865</v>
      </c>
      <c r="C603" s="11" t="s">
        <v>2866</v>
      </c>
      <c r="D603" s="11" t="s">
        <v>2867</v>
      </c>
      <c r="E603" s="12">
        <v>17</v>
      </c>
      <c r="F603" s="12">
        <v>19.559999999999999</v>
      </c>
      <c r="G603" s="12">
        <v>19.05</v>
      </c>
      <c r="H603" s="13">
        <v>3</v>
      </c>
      <c r="I603" s="11" t="s">
        <v>2868</v>
      </c>
      <c r="J603" s="2">
        <v>15.57</v>
      </c>
      <c r="K603" s="2" t="s">
        <v>2869</v>
      </c>
      <c r="N603" s="3">
        <v>1</v>
      </c>
      <c r="S603" s="3">
        <f t="shared" ca="1" si="6"/>
        <v>7.4086242299794662</v>
      </c>
      <c r="T603" s="2">
        <f t="shared" si="1"/>
        <v>-1.4299999999999997</v>
      </c>
      <c r="U603" s="9">
        <f t="shared" ca="1" si="2"/>
        <v>-1.1790090784158047E-2</v>
      </c>
      <c r="W603" s="3">
        <f t="shared" ca="1" si="3"/>
        <v>0</v>
      </c>
    </row>
    <row r="604" spans="1:23" ht="15">
      <c r="A604" s="4">
        <v>43173</v>
      </c>
      <c r="B604" s="1" t="s">
        <v>2870</v>
      </c>
      <c r="C604" s="1" t="s">
        <v>2871</v>
      </c>
      <c r="D604" s="1" t="s">
        <v>2872</v>
      </c>
      <c r="E604" s="5">
        <v>11.75</v>
      </c>
      <c r="F604" s="5">
        <v>12.66</v>
      </c>
      <c r="G604" s="5">
        <v>12.62</v>
      </c>
      <c r="H604" s="6">
        <v>2</v>
      </c>
      <c r="I604" s="1" t="s">
        <v>2873</v>
      </c>
      <c r="J604" s="2">
        <v>11.45</v>
      </c>
      <c r="K604" s="2" t="s">
        <v>2874</v>
      </c>
      <c r="N604" s="8">
        <v>1</v>
      </c>
      <c r="S604" s="3">
        <f t="shared" ca="1" si="6"/>
        <v>2.2943189596167008</v>
      </c>
      <c r="T604" s="2">
        <f t="shared" si="1"/>
        <v>-0.30000000000000071</v>
      </c>
      <c r="U604" s="9">
        <f t="shared" ca="1" si="2"/>
        <v>-1.1209548261462254E-2</v>
      </c>
      <c r="W604" s="3">
        <f t="shared" ca="1" si="3"/>
        <v>0</v>
      </c>
    </row>
    <row r="605" spans="1:23" ht="15">
      <c r="A605" s="4">
        <v>40654</v>
      </c>
      <c r="B605" s="1" t="s">
        <v>2875</v>
      </c>
      <c r="C605" s="1" t="s">
        <v>2876</v>
      </c>
      <c r="D605" s="1" t="s">
        <v>2877</v>
      </c>
      <c r="E605" s="5">
        <v>15</v>
      </c>
      <c r="F605" s="5">
        <v>20.260000000000002</v>
      </c>
      <c r="G605" s="5">
        <v>18.8</v>
      </c>
      <c r="H605" s="6">
        <v>3</v>
      </c>
      <c r="I605" s="1" t="s">
        <v>2878</v>
      </c>
      <c r="J605" s="2">
        <v>13.5</v>
      </c>
      <c r="K605" s="2" t="s">
        <v>2879</v>
      </c>
      <c r="N605" s="3">
        <v>1</v>
      </c>
      <c r="S605" s="3">
        <f t="shared" ca="1" si="6"/>
        <v>9.1909650924024646</v>
      </c>
      <c r="T605" s="2">
        <f t="shared" si="1"/>
        <v>-1.5</v>
      </c>
      <c r="U605" s="9">
        <f t="shared" ca="1" si="2"/>
        <v>-1.1398032319221096E-2</v>
      </c>
      <c r="W605" s="3">
        <f t="shared" ca="1" si="3"/>
        <v>0</v>
      </c>
    </row>
    <row r="606" spans="1:23" ht="15">
      <c r="A606" s="10">
        <v>40576</v>
      </c>
      <c r="B606" s="11" t="s">
        <v>2880</v>
      </c>
      <c r="C606" s="11" t="s">
        <v>2881</v>
      </c>
      <c r="D606" s="11" t="s">
        <v>2882</v>
      </c>
      <c r="E606" s="12">
        <v>11</v>
      </c>
      <c r="F606" s="12">
        <v>14</v>
      </c>
      <c r="G606" s="12">
        <v>13.25</v>
      </c>
      <c r="H606" s="13">
        <v>3</v>
      </c>
      <c r="I606" s="11" t="s">
        <v>2883</v>
      </c>
      <c r="J606" s="2">
        <v>9.91</v>
      </c>
      <c r="K606" s="2" t="s">
        <v>2884</v>
      </c>
      <c r="N606" s="3">
        <v>1</v>
      </c>
      <c r="S606" s="3">
        <f t="shared" ca="1" si="6"/>
        <v>9.4045174537987677</v>
      </c>
      <c r="T606" s="2">
        <f t="shared" si="1"/>
        <v>-1.0899999999999999</v>
      </c>
      <c r="U606" s="9">
        <f t="shared" ca="1" si="2"/>
        <v>-1.1034498072935883E-2</v>
      </c>
      <c r="W606" s="3">
        <f t="shared" ca="1" si="3"/>
        <v>0</v>
      </c>
    </row>
    <row r="607" spans="1:23" ht="15">
      <c r="A607" s="10">
        <v>41402</v>
      </c>
      <c r="B607" s="11" t="s">
        <v>2885</v>
      </c>
      <c r="C607" s="11" t="s">
        <v>2886</v>
      </c>
      <c r="D607" s="11" t="s">
        <v>2887</v>
      </c>
      <c r="E607" s="12">
        <v>11.5</v>
      </c>
      <c r="F607" s="12">
        <v>11.5</v>
      </c>
      <c r="G607" s="12">
        <v>11.5</v>
      </c>
      <c r="H607" s="13">
        <v>1</v>
      </c>
      <c r="I607" s="11" t="s">
        <v>2888</v>
      </c>
      <c r="J607" s="2">
        <v>10.64</v>
      </c>
      <c r="K607" s="2" t="s">
        <v>2889</v>
      </c>
      <c r="N607" s="3">
        <v>1</v>
      </c>
      <c r="S607" s="3">
        <f t="shared" ca="1" si="6"/>
        <v>7.1430527036276521</v>
      </c>
      <c r="T607" s="2">
        <f t="shared" si="1"/>
        <v>-0.85999999999999943</v>
      </c>
      <c r="U607" s="9">
        <f t="shared" ca="1" si="2"/>
        <v>-1.0822430797298055E-2</v>
      </c>
      <c r="W607" s="3">
        <f t="shared" ca="1" si="3"/>
        <v>0</v>
      </c>
    </row>
    <row r="608" spans="1:23" ht="15">
      <c r="A608" s="4">
        <v>40212</v>
      </c>
      <c r="B608" s="1" t="s">
        <v>2890</v>
      </c>
      <c r="C608" s="1" t="s">
        <v>2891</v>
      </c>
      <c r="D608" s="1" t="s">
        <v>2892</v>
      </c>
      <c r="E608" s="5">
        <v>11.25</v>
      </c>
      <c r="F608" s="5">
        <v>11.31</v>
      </c>
      <c r="G608" s="5">
        <v>11.65</v>
      </c>
      <c r="H608" s="6">
        <v>1</v>
      </c>
      <c r="I608" s="1" t="s">
        <v>2893</v>
      </c>
      <c r="J608" s="2">
        <v>10.050000000000001</v>
      </c>
      <c r="K608" s="2" t="s">
        <v>2894</v>
      </c>
      <c r="N608" s="3">
        <v>1</v>
      </c>
      <c r="S608" s="3">
        <f t="shared" ca="1" si="6"/>
        <v>10.401095140314853</v>
      </c>
      <c r="T608" s="2">
        <f t="shared" si="1"/>
        <v>-1.1999999999999993</v>
      </c>
      <c r="U608" s="9">
        <f t="shared" ca="1" si="2"/>
        <v>-1.0785988180224915E-2</v>
      </c>
      <c r="W608" s="3">
        <f t="shared" ca="1" si="3"/>
        <v>0</v>
      </c>
    </row>
    <row r="609" spans="1:23" ht="15">
      <c r="A609" s="4">
        <v>42123</v>
      </c>
      <c r="B609" s="1" t="s">
        <v>2895</v>
      </c>
      <c r="C609" s="1" t="s">
        <v>2896</v>
      </c>
      <c r="D609" s="1" t="s">
        <v>654</v>
      </c>
      <c r="E609" s="5">
        <v>8</v>
      </c>
      <c r="F609" s="5">
        <v>8.61</v>
      </c>
      <c r="G609" s="5">
        <v>8.9600000000000009</v>
      </c>
      <c r="H609" s="6">
        <v>1</v>
      </c>
      <c r="I609" s="1" t="s">
        <v>2897</v>
      </c>
      <c r="J609" s="2">
        <v>7.58</v>
      </c>
      <c r="K609" s="2" t="s">
        <v>2898</v>
      </c>
      <c r="N609" s="3">
        <v>1</v>
      </c>
      <c r="S609" s="3">
        <f t="shared" ca="1" si="6"/>
        <v>5.1690622861054072</v>
      </c>
      <c r="T609" s="2">
        <f t="shared" si="1"/>
        <v>-0.41999999999999993</v>
      </c>
      <c r="U609" s="9">
        <f t="shared" ca="1" si="2"/>
        <v>-1.03786722141187E-2</v>
      </c>
      <c r="W609" s="3">
        <f t="shared" ca="1" si="3"/>
        <v>0</v>
      </c>
    </row>
    <row r="610" spans="1:23" ht="15">
      <c r="A610" s="4">
        <v>40893</v>
      </c>
      <c r="B610" s="1" t="s">
        <v>2899</v>
      </c>
      <c r="C610" s="1" t="s">
        <v>2900</v>
      </c>
      <c r="D610" s="1" t="s">
        <v>2901</v>
      </c>
      <c r="E610" s="5">
        <v>10</v>
      </c>
      <c r="F610" s="5">
        <v>11</v>
      </c>
      <c r="G610" s="5">
        <v>9.5</v>
      </c>
      <c r="H610" s="6">
        <v>3</v>
      </c>
      <c r="I610" s="1" t="s">
        <v>2902</v>
      </c>
      <c r="J610" s="2">
        <v>9.15</v>
      </c>
      <c r="K610" s="2" t="s">
        <v>2903</v>
      </c>
      <c r="N610" s="3">
        <v>1</v>
      </c>
      <c r="S610" s="3">
        <f t="shared" ca="1" si="6"/>
        <v>8.5366187542778924</v>
      </c>
      <c r="T610" s="2">
        <f t="shared" si="1"/>
        <v>-0.84999999999999964</v>
      </c>
      <c r="U610" s="9">
        <f t="shared" ca="1" si="2"/>
        <v>-1.0351947393693384E-2</v>
      </c>
      <c r="W610" s="3">
        <f t="shared" ca="1" si="3"/>
        <v>0</v>
      </c>
    </row>
    <row r="611" spans="1:23" ht="15">
      <c r="A611" s="4">
        <v>36706</v>
      </c>
      <c r="B611" s="1" t="s">
        <v>2904</v>
      </c>
      <c r="C611" s="1" t="s">
        <v>2905</v>
      </c>
      <c r="D611" s="1" t="s">
        <v>1047</v>
      </c>
      <c r="E611" s="5">
        <v>12</v>
      </c>
      <c r="F611" s="5">
        <v>11.25</v>
      </c>
      <c r="G611" s="5">
        <v>10.02</v>
      </c>
      <c r="H611" s="6">
        <v>1</v>
      </c>
      <c r="I611" s="1" t="s">
        <v>2906</v>
      </c>
      <c r="J611" s="2">
        <v>9.85</v>
      </c>
      <c r="K611" s="2" t="s">
        <v>2907</v>
      </c>
      <c r="N611" s="3">
        <v>1</v>
      </c>
      <c r="S611" s="3">
        <f t="shared" ca="1" si="6"/>
        <v>20</v>
      </c>
      <c r="T611" s="2">
        <f t="shared" si="1"/>
        <v>-2.1500000000000004</v>
      </c>
      <c r="U611" s="9">
        <f t="shared" ca="1" si="2"/>
        <v>-9.8231938517232553E-3</v>
      </c>
      <c r="W611" s="3">
        <f t="shared" ca="1" si="3"/>
        <v>0</v>
      </c>
    </row>
    <row r="612" spans="1:23" ht="15">
      <c r="A612" s="4">
        <v>38393</v>
      </c>
      <c r="B612" s="1" t="s">
        <v>2908</v>
      </c>
      <c r="C612" s="1" t="s">
        <v>2909</v>
      </c>
      <c r="D612" s="1" t="s">
        <v>1340</v>
      </c>
      <c r="E612" s="5">
        <v>23</v>
      </c>
      <c r="F612" s="5">
        <v>24.5</v>
      </c>
      <c r="G612" s="5">
        <v>24.5</v>
      </c>
      <c r="H612" s="6">
        <v>2</v>
      </c>
      <c r="I612" s="1" t="s">
        <v>2910</v>
      </c>
      <c r="J612" s="2">
        <v>19.899999999999999</v>
      </c>
      <c r="K612" s="2" t="s">
        <v>2911</v>
      </c>
      <c r="N612" s="3">
        <v>1</v>
      </c>
      <c r="S612" s="3">
        <f t="shared" ca="1" si="6"/>
        <v>15.381245722108146</v>
      </c>
      <c r="T612" s="2">
        <f t="shared" si="1"/>
        <v>-3.1000000000000014</v>
      </c>
      <c r="U612" s="9">
        <f t="shared" ca="1" si="2"/>
        <v>-9.368245040644374E-3</v>
      </c>
      <c r="W612" s="3">
        <f t="shared" ca="1" si="3"/>
        <v>0</v>
      </c>
    </row>
    <row r="613" spans="1:23" ht="15">
      <c r="A613" s="10">
        <v>36931</v>
      </c>
      <c r="B613" s="11" t="s">
        <v>2912</v>
      </c>
      <c r="C613" s="11" t="s">
        <v>2913</v>
      </c>
      <c r="D613" s="11" t="s">
        <v>2914</v>
      </c>
      <c r="E613" s="12">
        <v>9</v>
      </c>
      <c r="F613" s="12">
        <v>9.02</v>
      </c>
      <c r="G613" s="12">
        <v>9.15</v>
      </c>
      <c r="H613" s="13">
        <v>1</v>
      </c>
      <c r="I613" s="11" t="s">
        <v>2915</v>
      </c>
      <c r="J613" s="2">
        <v>7.53</v>
      </c>
      <c r="K613" s="2" t="s">
        <v>2916</v>
      </c>
      <c r="N613" s="3">
        <v>1</v>
      </c>
      <c r="S613" s="3">
        <f t="shared" ca="1" si="6"/>
        <v>19.383983572895279</v>
      </c>
      <c r="T613" s="2">
        <f t="shared" si="1"/>
        <v>-1.4699999999999998</v>
      </c>
      <c r="U613" s="9">
        <f t="shared" ca="1" si="2"/>
        <v>-9.1576503398822506E-3</v>
      </c>
      <c r="W613" s="3">
        <f t="shared" ca="1" si="3"/>
        <v>0</v>
      </c>
    </row>
    <row r="614" spans="1:23" ht="15">
      <c r="A614" s="4">
        <v>41739</v>
      </c>
      <c r="B614" s="1" t="s">
        <v>2917</v>
      </c>
      <c r="C614" s="1" t="s">
        <v>2918</v>
      </c>
      <c r="D614" s="1" t="s">
        <v>2919</v>
      </c>
      <c r="E614" s="5">
        <v>25</v>
      </c>
      <c r="F614" s="5">
        <v>24.25</v>
      </c>
      <c r="G614" s="5">
        <v>23.98</v>
      </c>
      <c r="H614" s="6">
        <v>1</v>
      </c>
      <c r="I614" s="1" t="s">
        <v>2920</v>
      </c>
      <c r="J614" s="2">
        <v>23.62</v>
      </c>
      <c r="K614" s="1" t="s">
        <v>2917</v>
      </c>
      <c r="N614" s="3">
        <v>1</v>
      </c>
      <c r="S614" s="3">
        <f t="shared" ca="1" si="6"/>
        <v>6.2203969883641346</v>
      </c>
      <c r="T614" s="2">
        <f t="shared" si="1"/>
        <v>-1.379999999999999</v>
      </c>
      <c r="U614" s="9">
        <f t="shared" ca="1" si="2"/>
        <v>-9.086821579817661E-3</v>
      </c>
      <c r="W614" s="3">
        <f t="shared" ca="1" si="3"/>
        <v>0</v>
      </c>
    </row>
    <row r="615" spans="1:23" ht="15">
      <c r="A615" s="4">
        <v>39121</v>
      </c>
      <c r="B615" s="1" t="s">
        <v>2921</v>
      </c>
      <c r="C615" s="1" t="s">
        <v>2922</v>
      </c>
      <c r="D615" s="1" t="s">
        <v>2923</v>
      </c>
      <c r="E615" s="5">
        <v>10</v>
      </c>
      <c r="F615" s="5">
        <v>11</v>
      </c>
      <c r="G615" s="5">
        <v>11.9</v>
      </c>
      <c r="H615" s="6">
        <v>2</v>
      </c>
      <c r="I615" s="1" t="s">
        <v>2924</v>
      </c>
      <c r="J615" s="2">
        <v>8.85</v>
      </c>
      <c r="K615" s="2" t="s">
        <v>2925</v>
      </c>
      <c r="N615" s="3">
        <v>1</v>
      </c>
      <c r="S615" s="3">
        <f t="shared" ca="1" si="6"/>
        <v>13.388090349075975</v>
      </c>
      <c r="T615" s="2">
        <f t="shared" si="1"/>
        <v>-1.1500000000000004</v>
      </c>
      <c r="U615" s="9">
        <f t="shared" ca="1" si="2"/>
        <v>-9.0835904575051751E-3</v>
      </c>
      <c r="W615" s="3">
        <f t="shared" ca="1" si="3"/>
        <v>0</v>
      </c>
    </row>
    <row r="616" spans="1:23" ht="15">
      <c r="A616" s="4">
        <v>41374</v>
      </c>
      <c r="B616" s="1" t="s">
        <v>2926</v>
      </c>
      <c r="C616" s="1" t="s">
        <v>2927</v>
      </c>
      <c r="D616" s="1" t="s">
        <v>2928</v>
      </c>
      <c r="E616" s="5">
        <v>22</v>
      </c>
      <c r="F616" s="5">
        <v>23.35</v>
      </c>
      <c r="G616" s="5">
        <v>23.04</v>
      </c>
      <c r="H616" s="6">
        <v>3</v>
      </c>
      <c r="I616" s="1" t="s">
        <v>2929</v>
      </c>
      <c r="J616" s="2">
        <v>20.77</v>
      </c>
      <c r="K616" s="2" t="s">
        <v>2930</v>
      </c>
      <c r="N616" s="3">
        <v>1</v>
      </c>
      <c r="S616" s="3">
        <f t="shared" ca="1" si="6"/>
        <v>7.2197125256673509</v>
      </c>
      <c r="T616" s="2">
        <f t="shared" si="1"/>
        <v>-1.2300000000000004</v>
      </c>
      <c r="U616" s="9">
        <f t="shared" ca="1" si="2"/>
        <v>-7.9371841667995602E-3</v>
      </c>
      <c r="W616" s="3">
        <f t="shared" ca="1" si="3"/>
        <v>0</v>
      </c>
    </row>
    <row r="617" spans="1:23" ht="15">
      <c r="A617" s="4">
        <v>43587</v>
      </c>
      <c r="B617" s="1" t="s">
        <v>2931</v>
      </c>
      <c r="C617" s="1" t="s">
        <v>2932</v>
      </c>
      <c r="D617" s="1" t="s">
        <v>2933</v>
      </c>
      <c r="E617" s="5">
        <v>16</v>
      </c>
      <c r="F617" s="5">
        <v>20.260000000000002</v>
      </c>
      <c r="G617" s="5">
        <v>22.36</v>
      </c>
      <c r="H617" s="6">
        <v>2</v>
      </c>
      <c r="I617" s="1" t="s">
        <v>2934</v>
      </c>
      <c r="J617" s="2">
        <v>15.86</v>
      </c>
      <c r="K617" s="2" t="s">
        <v>2935</v>
      </c>
      <c r="N617" s="3">
        <v>1</v>
      </c>
      <c r="S617" s="3">
        <f t="shared" ca="1" si="6"/>
        <v>1.160848733744011</v>
      </c>
      <c r="T617" s="2">
        <f t="shared" si="1"/>
        <v>-0.14000000000000057</v>
      </c>
      <c r="U617" s="9">
        <f t="shared" ca="1" si="2"/>
        <v>-7.542173018289744E-3</v>
      </c>
      <c r="W617" s="3">
        <f t="shared" ca="1" si="3"/>
        <v>0</v>
      </c>
    </row>
    <row r="618" spans="1:23" ht="15">
      <c r="A618" s="10">
        <v>40634</v>
      </c>
      <c r="B618" s="11" t="s">
        <v>2936</v>
      </c>
      <c r="C618" s="11" t="s">
        <v>2937</v>
      </c>
      <c r="D618" s="11" t="s">
        <v>2217</v>
      </c>
      <c r="E618" s="12">
        <v>10</v>
      </c>
      <c r="F618" s="12">
        <v>10</v>
      </c>
      <c r="G618" s="12">
        <v>9.85</v>
      </c>
      <c r="H618" s="13">
        <v>1</v>
      </c>
      <c r="I618" s="11" t="s">
        <v>2938</v>
      </c>
      <c r="J618" s="2">
        <v>9.36</v>
      </c>
      <c r="K618" s="11" t="s">
        <v>2936</v>
      </c>
      <c r="N618" s="3">
        <v>1</v>
      </c>
      <c r="S618" s="3">
        <f t="shared" ca="1" si="6"/>
        <v>9.245722108145106</v>
      </c>
      <c r="T618" s="2">
        <f t="shared" si="1"/>
        <v>-0.64000000000000057</v>
      </c>
      <c r="U618" s="9">
        <f t="shared" ca="1" si="2"/>
        <v>-7.1280314716021254E-3</v>
      </c>
      <c r="W618" s="3">
        <f t="shared" ca="1" si="3"/>
        <v>0</v>
      </c>
    </row>
    <row r="619" spans="1:23" ht="15">
      <c r="A619" s="4">
        <v>40864</v>
      </c>
      <c r="B619" s="1" t="s">
        <v>2939</v>
      </c>
      <c r="C619" s="1" t="s">
        <v>2940</v>
      </c>
      <c r="D619" s="1" t="s">
        <v>503</v>
      </c>
      <c r="E619" s="5">
        <v>13</v>
      </c>
      <c r="F619" s="5">
        <v>18</v>
      </c>
      <c r="G619" s="5">
        <v>16.28</v>
      </c>
      <c r="H619" s="6">
        <v>3</v>
      </c>
      <c r="I619" s="1" t="s">
        <v>2941</v>
      </c>
      <c r="J619" s="2">
        <v>12.25</v>
      </c>
      <c r="K619" s="2" t="s">
        <v>2942</v>
      </c>
      <c r="N619" s="3">
        <v>1</v>
      </c>
      <c r="S619" s="3">
        <f t="shared" ca="1" si="6"/>
        <v>8.6160164271047233</v>
      </c>
      <c r="T619" s="2">
        <f t="shared" si="1"/>
        <v>-0.75</v>
      </c>
      <c r="U619" s="9">
        <f t="shared" ca="1" si="2"/>
        <v>-6.8731267962455211E-3</v>
      </c>
      <c r="W619" s="3">
        <f t="shared" ca="1" si="3"/>
        <v>0</v>
      </c>
    </row>
    <row r="620" spans="1:23" ht="15">
      <c r="A620" s="10">
        <v>36791</v>
      </c>
      <c r="B620" s="11" t="s">
        <v>2943</v>
      </c>
      <c r="C620" s="11" t="s">
        <v>2944</v>
      </c>
      <c r="D620" s="11" t="s">
        <v>2945</v>
      </c>
      <c r="E620" s="12">
        <v>11</v>
      </c>
      <c r="F620" s="12">
        <v>11.75</v>
      </c>
      <c r="G620" s="12">
        <v>12</v>
      </c>
      <c r="H620" s="13">
        <v>3</v>
      </c>
      <c r="I620" s="11" t="s">
        <v>2946</v>
      </c>
      <c r="J620" s="2">
        <v>9.6</v>
      </c>
      <c r="K620" s="2" t="s">
        <v>2947</v>
      </c>
      <c r="N620" s="3">
        <v>1</v>
      </c>
      <c r="S620" s="3">
        <f t="shared" ca="1" si="6"/>
        <v>19.767282683093772</v>
      </c>
      <c r="T620" s="2">
        <f t="shared" si="1"/>
        <v>-1.4000000000000004</v>
      </c>
      <c r="U620" s="9">
        <f t="shared" ca="1" si="2"/>
        <v>-6.8630826570953429E-3</v>
      </c>
      <c r="W620" s="3">
        <f t="shared" ca="1" si="3"/>
        <v>0</v>
      </c>
    </row>
    <row r="621" spans="1:23" ht="15">
      <c r="A621" s="10">
        <v>41115</v>
      </c>
      <c r="B621" s="11" t="s">
        <v>2948</v>
      </c>
      <c r="C621" s="11" t="s">
        <v>2949</v>
      </c>
      <c r="D621" s="11" t="s">
        <v>2950</v>
      </c>
      <c r="E621" s="12">
        <v>15</v>
      </c>
      <c r="F621" s="12">
        <v>18</v>
      </c>
      <c r="G621" s="12">
        <v>17.86</v>
      </c>
      <c r="H621" s="13">
        <v>2</v>
      </c>
      <c r="I621" s="11" t="s">
        <v>2951</v>
      </c>
      <c r="J621" s="2">
        <v>14.3</v>
      </c>
      <c r="K621" s="2" t="s">
        <v>2952</v>
      </c>
      <c r="N621" s="3">
        <v>1</v>
      </c>
      <c r="S621" s="3">
        <f t="shared" ca="1" si="6"/>
        <v>7.9288158795345653</v>
      </c>
      <c r="T621" s="2">
        <f t="shared" si="1"/>
        <v>-0.69999999999999929</v>
      </c>
      <c r="U621" s="9">
        <f t="shared" ca="1" si="2"/>
        <v>-6.009336729743131E-3</v>
      </c>
      <c r="W621" s="3">
        <f t="shared" ca="1" si="3"/>
        <v>0</v>
      </c>
    </row>
    <row r="622" spans="1:23" ht="15">
      <c r="A622" s="4">
        <v>39428</v>
      </c>
      <c r="B622" s="1" t="s">
        <v>2953</v>
      </c>
      <c r="C622" s="1" t="s">
        <v>2954</v>
      </c>
      <c r="D622" s="1" t="s">
        <v>2955</v>
      </c>
      <c r="E622" s="5">
        <v>19.5</v>
      </c>
      <c r="F622" s="5">
        <v>19.75</v>
      </c>
      <c r="G622" s="5">
        <v>20.010000000000002</v>
      </c>
      <c r="H622" s="6">
        <v>1</v>
      </c>
      <c r="I622" s="1" t="s">
        <v>2956</v>
      </c>
      <c r="J622" s="2">
        <v>18.100000000000001</v>
      </c>
      <c r="K622" s="2" t="s">
        <v>2957</v>
      </c>
      <c r="N622" s="3">
        <v>1</v>
      </c>
      <c r="S622" s="3">
        <f t="shared" ca="1" si="6"/>
        <v>12.547570157426421</v>
      </c>
      <c r="T622" s="2">
        <f t="shared" si="1"/>
        <v>-1.3999999999999986</v>
      </c>
      <c r="U622" s="9">
        <f t="shared" ca="1" si="2"/>
        <v>-5.9200132104045844E-3</v>
      </c>
      <c r="W622" s="3">
        <f t="shared" ca="1" si="3"/>
        <v>0</v>
      </c>
    </row>
    <row r="623" spans="1:23" ht="15">
      <c r="A623" s="4">
        <v>43090</v>
      </c>
      <c r="B623" s="1" t="s">
        <v>2958</v>
      </c>
      <c r="C623" s="1" t="s">
        <v>2959</v>
      </c>
      <c r="D623" s="1" t="s">
        <v>2960</v>
      </c>
      <c r="E623" s="5">
        <v>9</v>
      </c>
      <c r="F623" s="5">
        <v>11.8</v>
      </c>
      <c r="G623" s="5">
        <v>10.7</v>
      </c>
      <c r="H623" s="6">
        <v>1</v>
      </c>
      <c r="I623" s="1" t="s">
        <v>2961</v>
      </c>
      <c r="J623" s="2">
        <v>8.8800000000000008</v>
      </c>
      <c r="K623" s="2" t="s">
        <v>2962</v>
      </c>
      <c r="N623" s="3">
        <v>1</v>
      </c>
      <c r="S623" s="3">
        <f t="shared" ca="1" si="6"/>
        <v>2.5215605749486651</v>
      </c>
      <c r="T623" s="2">
        <f t="shared" si="1"/>
        <v>-0.11999999999999922</v>
      </c>
      <c r="U623" s="9">
        <f t="shared" ca="1" si="2"/>
        <v>-5.3091551330605169E-3</v>
      </c>
      <c r="W623" s="3">
        <f t="shared" ca="1" si="3"/>
        <v>0</v>
      </c>
    </row>
    <row r="624" spans="1:23" ht="15">
      <c r="A624" s="4">
        <v>38910</v>
      </c>
      <c r="B624" s="1" t="s">
        <v>2963</v>
      </c>
      <c r="C624" s="1" t="s">
        <v>2964</v>
      </c>
      <c r="D624" s="1" t="s">
        <v>2965</v>
      </c>
      <c r="E624" s="5">
        <v>16</v>
      </c>
      <c r="F624" s="5">
        <v>16</v>
      </c>
      <c r="G624" s="5">
        <v>15.88</v>
      </c>
      <c r="H624" s="6">
        <v>1</v>
      </c>
      <c r="I624" s="1" t="s">
        <v>2966</v>
      </c>
      <c r="J624" s="2">
        <v>14.95</v>
      </c>
      <c r="K624" s="2" t="s">
        <v>2967</v>
      </c>
      <c r="N624" s="3">
        <v>1</v>
      </c>
      <c r="S624" s="3">
        <f t="shared" ca="1" si="6"/>
        <v>13.96577686516085</v>
      </c>
      <c r="T624" s="2">
        <f t="shared" si="1"/>
        <v>-1.0500000000000007</v>
      </c>
      <c r="U624" s="9">
        <f t="shared" ca="1" si="2"/>
        <v>-4.8484762950503635E-3</v>
      </c>
      <c r="W624" s="3">
        <f t="shared" ca="1" si="3"/>
        <v>0</v>
      </c>
    </row>
    <row r="625" spans="1:23" ht="15">
      <c r="A625" s="4">
        <v>41208</v>
      </c>
      <c r="B625" s="1" t="s">
        <v>2968</v>
      </c>
      <c r="C625" s="1" t="s">
        <v>2969</v>
      </c>
      <c r="D625" s="1" t="s">
        <v>2970</v>
      </c>
      <c r="E625" s="5">
        <v>22</v>
      </c>
      <c r="F625" s="5">
        <v>25.5</v>
      </c>
      <c r="G625" s="5">
        <v>27.2</v>
      </c>
      <c r="H625" s="6">
        <v>3</v>
      </c>
      <c r="I625" s="1" t="s">
        <v>2971</v>
      </c>
      <c r="J625" s="2">
        <v>21.3</v>
      </c>
      <c r="K625" s="2" t="s">
        <v>2968</v>
      </c>
      <c r="N625" s="3">
        <v>1</v>
      </c>
      <c r="S625" s="3">
        <f t="shared" ca="1" si="6"/>
        <v>7.6741957563312804</v>
      </c>
      <c r="T625" s="2">
        <f t="shared" si="1"/>
        <v>-0.69999999999999929</v>
      </c>
      <c r="U625" s="9">
        <f t="shared" ca="1" si="2"/>
        <v>-4.2046560124717747E-3</v>
      </c>
      <c r="W625" s="3">
        <f t="shared" ca="1" si="3"/>
        <v>0</v>
      </c>
    </row>
    <row r="626" spans="1:23" ht="15">
      <c r="A626" s="4">
        <v>38748</v>
      </c>
      <c r="B626" s="1" t="s">
        <v>2972</v>
      </c>
      <c r="C626" s="1" t="s">
        <v>2973</v>
      </c>
      <c r="D626" s="1" t="s">
        <v>1340</v>
      </c>
      <c r="E626" s="5">
        <v>20</v>
      </c>
      <c r="F626" s="5">
        <v>23.05</v>
      </c>
      <c r="G626" s="5">
        <v>23.37</v>
      </c>
      <c r="H626" s="6">
        <v>2</v>
      </c>
      <c r="I626" s="1" t="s">
        <v>2974</v>
      </c>
      <c r="J626" s="2">
        <v>19.02</v>
      </c>
      <c r="K626" s="2" t="s">
        <v>2975</v>
      </c>
      <c r="N626" s="3">
        <v>1</v>
      </c>
      <c r="S626" s="3">
        <f t="shared" ca="1" si="6"/>
        <v>14.40930869267625</v>
      </c>
      <c r="T626" s="2">
        <f t="shared" si="1"/>
        <v>-0.98000000000000043</v>
      </c>
      <c r="U626" s="9">
        <f t="shared" ca="1" si="2"/>
        <v>-3.4806478717415157E-3</v>
      </c>
      <c r="W626" s="3">
        <f t="shared" ca="1" si="3"/>
        <v>0</v>
      </c>
    </row>
    <row r="627" spans="1:23" ht="15">
      <c r="A627" s="4">
        <v>38890</v>
      </c>
      <c r="B627" s="1" t="s">
        <v>2976</v>
      </c>
      <c r="C627" s="1" t="s">
        <v>2977</v>
      </c>
      <c r="D627" s="1" t="s">
        <v>2978</v>
      </c>
      <c r="E627" s="5">
        <v>18</v>
      </c>
      <c r="F627" s="5">
        <v>21.18</v>
      </c>
      <c r="G627" s="5">
        <v>20</v>
      </c>
      <c r="H627" s="6">
        <v>2</v>
      </c>
      <c r="I627" s="1" t="s">
        <v>2979</v>
      </c>
      <c r="J627" s="2">
        <v>17.2</v>
      </c>
      <c r="K627" s="2" t="s">
        <v>2980</v>
      </c>
      <c r="N627" s="3">
        <v>1</v>
      </c>
      <c r="S627" s="3">
        <f t="shared" ca="1" si="6"/>
        <v>14.020533880903491</v>
      </c>
      <c r="T627" s="2">
        <f t="shared" si="1"/>
        <v>-0.80000000000000071</v>
      </c>
      <c r="U627" s="9">
        <f t="shared" ca="1" si="2"/>
        <v>-3.237305148628522E-3</v>
      </c>
      <c r="W627" s="3">
        <f t="shared" ca="1" si="3"/>
        <v>0</v>
      </c>
    </row>
    <row r="628" spans="1:23" ht="15">
      <c r="A628" s="4">
        <v>38330</v>
      </c>
      <c r="B628" s="1" t="s">
        <v>2981</v>
      </c>
      <c r="C628" s="1" t="s">
        <v>2982</v>
      </c>
      <c r="D628" s="1" t="s">
        <v>2983</v>
      </c>
      <c r="E628" s="5">
        <v>23</v>
      </c>
      <c r="F628" s="5">
        <v>28.5</v>
      </c>
      <c r="G628" s="5">
        <v>29.35</v>
      </c>
      <c r="H628" s="6">
        <v>3</v>
      </c>
      <c r="I628" s="1" t="s">
        <v>2984</v>
      </c>
      <c r="J628" s="2">
        <v>22.16</v>
      </c>
      <c r="K628" s="1" t="s">
        <v>2981</v>
      </c>
      <c r="N628" s="3">
        <v>1</v>
      </c>
      <c r="S628" s="3">
        <f t="shared" ca="1" si="6"/>
        <v>15.553730321697467</v>
      </c>
      <c r="T628" s="2">
        <f t="shared" si="1"/>
        <v>-0.83999999999999986</v>
      </c>
      <c r="U628" s="9">
        <f t="shared" ca="1" si="2"/>
        <v>-2.389194755456181E-3</v>
      </c>
      <c r="W628" s="3">
        <f t="shared" ca="1" si="3"/>
        <v>0</v>
      </c>
    </row>
    <row r="629" spans="1:23" ht="15">
      <c r="A629" s="4">
        <v>37210</v>
      </c>
      <c r="B629" s="1" t="s">
        <v>2985</v>
      </c>
      <c r="C629" s="1" t="s">
        <v>2986</v>
      </c>
      <c r="D629" s="1" t="s">
        <v>2987</v>
      </c>
      <c r="E629" s="5">
        <v>24</v>
      </c>
      <c r="F629" s="5">
        <v>29.75</v>
      </c>
      <c r="G629" s="5">
        <v>29.5</v>
      </c>
      <c r="H629" s="6">
        <v>3</v>
      </c>
      <c r="I629" s="1" t="s">
        <v>2988</v>
      </c>
      <c r="J629" s="2">
        <v>23.2</v>
      </c>
      <c r="K629" s="2" t="s">
        <v>2989</v>
      </c>
      <c r="N629" s="8">
        <v>1</v>
      </c>
      <c r="S629" s="3">
        <f t="shared" ca="1" si="6"/>
        <v>18.62012320328542</v>
      </c>
      <c r="T629" s="2">
        <f t="shared" si="1"/>
        <v>-0.80000000000000071</v>
      </c>
      <c r="U629" s="9">
        <f t="shared" ca="1" si="2"/>
        <v>-1.8190378144701258E-3</v>
      </c>
      <c r="W629" s="3">
        <f t="shared" ca="1" si="3"/>
        <v>0</v>
      </c>
    </row>
    <row r="630" spans="1:23" ht="15">
      <c r="A630" s="4">
        <v>41682</v>
      </c>
      <c r="B630" s="1" t="s">
        <v>2990</v>
      </c>
      <c r="C630" s="1" t="s">
        <v>2991</v>
      </c>
      <c r="D630" s="1" t="s">
        <v>2992</v>
      </c>
      <c r="E630" s="5">
        <v>13</v>
      </c>
      <c r="F630" s="5">
        <v>16</v>
      </c>
      <c r="G630" s="5">
        <v>14.71</v>
      </c>
      <c r="H630" s="6">
        <v>1</v>
      </c>
      <c r="I630" s="1" t="s">
        <v>2993</v>
      </c>
      <c r="J630" s="2">
        <v>12.86</v>
      </c>
      <c r="K630" s="2" t="s">
        <v>2994</v>
      </c>
      <c r="N630" s="3">
        <v>1</v>
      </c>
      <c r="S630" s="3">
        <f t="shared" ca="1" si="6"/>
        <v>6.3764544832306642</v>
      </c>
      <c r="T630" s="2">
        <f t="shared" si="1"/>
        <v>-0.14000000000000057</v>
      </c>
      <c r="U630" s="9">
        <f t="shared" ca="1" si="2"/>
        <v>-1.6966248031485831E-3</v>
      </c>
      <c r="W630" s="3">
        <f t="shared" ca="1" si="3"/>
        <v>0</v>
      </c>
    </row>
    <row r="631" spans="1:23" ht="15">
      <c r="A631" s="10">
        <v>39204</v>
      </c>
      <c r="B631" s="11" t="s">
        <v>2995</v>
      </c>
      <c r="C631" s="11" t="s">
        <v>2996</v>
      </c>
      <c r="D631" s="11" t="s">
        <v>2997</v>
      </c>
      <c r="E631" s="12">
        <v>15.5</v>
      </c>
      <c r="F631" s="12">
        <v>19.899999999999999</v>
      </c>
      <c r="G631" s="12">
        <v>21.5</v>
      </c>
      <c r="H631" s="13">
        <v>3</v>
      </c>
      <c r="I631" s="11" t="s">
        <v>2998</v>
      </c>
      <c r="J631" s="2">
        <v>15.23</v>
      </c>
      <c r="K631" s="2" t="s">
        <v>2999</v>
      </c>
      <c r="N631" s="3">
        <v>1</v>
      </c>
      <c r="S631" s="3">
        <f t="shared" ca="1" si="6"/>
        <v>13.160848733744011</v>
      </c>
      <c r="T631" s="2">
        <f t="shared" si="1"/>
        <v>-0.26999999999999957</v>
      </c>
      <c r="U631" s="9">
        <f t="shared" ca="1" si="2"/>
        <v>-1.3343463347726958E-3</v>
      </c>
      <c r="W631" s="3">
        <f t="shared" ca="1" si="3"/>
        <v>0</v>
      </c>
    </row>
    <row r="632" spans="1:23" ht="15">
      <c r="A632" s="4">
        <v>43636</v>
      </c>
      <c r="B632" s="1" t="s">
        <v>3000</v>
      </c>
      <c r="C632" s="1" t="s">
        <v>3001</v>
      </c>
      <c r="D632" s="1" t="s">
        <v>3002</v>
      </c>
      <c r="E632" s="5">
        <v>17</v>
      </c>
      <c r="F632" s="5">
        <v>15.31</v>
      </c>
      <c r="G632" s="5">
        <v>13.6</v>
      </c>
      <c r="H632" s="6">
        <v>1</v>
      </c>
      <c r="I632" s="1" t="s">
        <v>3003</v>
      </c>
      <c r="J632" s="2">
        <v>16.98</v>
      </c>
      <c r="K632" s="2" t="s">
        <v>3004</v>
      </c>
      <c r="N632" s="3">
        <v>1</v>
      </c>
      <c r="S632" s="3">
        <f t="shared" ca="1" si="6"/>
        <v>1.0266940451745379</v>
      </c>
      <c r="T632" s="2">
        <f t="shared" si="1"/>
        <v>-1.9999999999999574E-2</v>
      </c>
      <c r="U632" s="9">
        <f t="shared" ca="1" si="2"/>
        <v>-1.1458998852561519E-3</v>
      </c>
      <c r="W632" s="3">
        <f t="shared" ca="1" si="3"/>
        <v>0</v>
      </c>
    </row>
    <row r="633" spans="1:23" ht="15">
      <c r="A633" s="4">
        <v>43391</v>
      </c>
      <c r="B633" s="1" t="s">
        <v>3005</v>
      </c>
      <c r="C633" s="1" t="s">
        <v>3006</v>
      </c>
      <c r="D633" s="1" t="s">
        <v>3007</v>
      </c>
      <c r="E633" s="5">
        <v>7</v>
      </c>
      <c r="F633" s="5">
        <v>9</v>
      </c>
      <c r="G633" s="5">
        <v>8.15</v>
      </c>
      <c r="H633" s="6">
        <v>1</v>
      </c>
      <c r="I633" s="1" t="s">
        <v>3008</v>
      </c>
      <c r="J633" s="2">
        <v>6.99</v>
      </c>
      <c r="K633" s="2" t="s">
        <v>3009</v>
      </c>
      <c r="N633" s="3">
        <v>1</v>
      </c>
      <c r="S633" s="3">
        <f t="shared" ca="1" si="6"/>
        <v>1.6974674880219027</v>
      </c>
      <c r="T633" s="2">
        <f t="shared" si="1"/>
        <v>-9.9999999999997868E-3</v>
      </c>
      <c r="U633" s="9">
        <f t="shared" ca="1" si="2"/>
        <v>-8.4183702670848071E-4</v>
      </c>
      <c r="W633" s="3">
        <f t="shared" ca="1" si="3"/>
        <v>0</v>
      </c>
    </row>
    <row r="634" spans="1:23" ht="15">
      <c r="A634" s="4">
        <v>36707</v>
      </c>
      <c r="B634" s="1" t="s">
        <v>3010</v>
      </c>
      <c r="C634" s="1" t="s">
        <v>3011</v>
      </c>
      <c r="D634" s="1" t="s">
        <v>2142</v>
      </c>
      <c r="E634" s="5">
        <v>27</v>
      </c>
      <c r="F634" s="5">
        <v>92</v>
      </c>
      <c r="G634" s="5">
        <v>90.25</v>
      </c>
      <c r="H634" s="6">
        <v>3</v>
      </c>
      <c r="I634" s="1" t="s">
        <v>3012</v>
      </c>
      <c r="J634" s="2">
        <v>26.58</v>
      </c>
      <c r="K634" s="2" t="s">
        <v>3013</v>
      </c>
      <c r="N634" s="3">
        <v>1</v>
      </c>
      <c r="S634" s="3">
        <f t="shared" ca="1" si="6"/>
        <v>19.997262149212869</v>
      </c>
      <c r="T634" s="2">
        <f t="shared" si="1"/>
        <v>-0.42000000000000171</v>
      </c>
      <c r="U634" s="9">
        <f t="shared" ca="1" si="2"/>
        <v>-7.8369071333150853E-4</v>
      </c>
      <c r="W634" s="3">
        <f t="shared" ca="1" si="3"/>
        <v>0</v>
      </c>
    </row>
    <row r="635" spans="1:23" ht="15">
      <c r="A635" s="4">
        <v>42075</v>
      </c>
      <c r="B635" s="1" t="s">
        <v>3014</v>
      </c>
      <c r="C635" s="1" t="s">
        <v>3015</v>
      </c>
      <c r="D635" s="1" t="s">
        <v>3016</v>
      </c>
      <c r="E635" s="5">
        <v>18</v>
      </c>
      <c r="F635" s="5">
        <v>20.16</v>
      </c>
      <c r="G635" s="5">
        <v>20.97</v>
      </c>
      <c r="H635" s="6">
        <v>2</v>
      </c>
      <c r="I635" s="1" t="s">
        <v>3017</v>
      </c>
      <c r="J635" s="2">
        <v>17.97</v>
      </c>
      <c r="K635" s="2" t="s">
        <v>3018</v>
      </c>
      <c r="N635" s="3">
        <v>1</v>
      </c>
      <c r="S635" s="3">
        <f t="shared" ca="1" si="6"/>
        <v>5.3004791238877482</v>
      </c>
      <c r="T635" s="2">
        <f t="shared" si="1"/>
        <v>-3.0000000000001137E-2</v>
      </c>
      <c r="U635" s="9">
        <f t="shared" ca="1" si="2"/>
        <v>-3.146497931678649E-4</v>
      </c>
      <c r="W635" s="3">
        <f t="shared" ca="1" si="3"/>
        <v>0</v>
      </c>
    </row>
    <row r="636" spans="1:23" ht="15">
      <c r="A636" s="4">
        <v>43391</v>
      </c>
      <c r="B636" s="1" t="s">
        <v>3019</v>
      </c>
      <c r="C636" s="1" t="s">
        <v>3020</v>
      </c>
      <c r="D636" s="1" t="s">
        <v>3021</v>
      </c>
      <c r="E636" s="5">
        <v>5</v>
      </c>
      <c r="F636" s="5">
        <v>5</v>
      </c>
      <c r="G636" s="5">
        <v>5</v>
      </c>
      <c r="H636" s="6">
        <v>1</v>
      </c>
      <c r="I636" s="1" t="s">
        <v>3022</v>
      </c>
      <c r="J636" s="2">
        <v>5</v>
      </c>
      <c r="K636" s="2" t="s">
        <v>3023</v>
      </c>
      <c r="N636" s="3">
        <v>1</v>
      </c>
      <c r="S636" s="3">
        <f t="shared" ca="1" si="6"/>
        <v>1.6974674880219027</v>
      </c>
      <c r="T636" s="2">
        <f t="shared" si="1"/>
        <v>0</v>
      </c>
      <c r="U636" s="9">
        <f t="shared" ca="1" si="2"/>
        <v>0</v>
      </c>
      <c r="W636" s="3">
        <f t="shared" ca="1" si="3"/>
        <v>1</v>
      </c>
    </row>
    <row r="637" spans="1:23" ht="15">
      <c r="A637" s="4">
        <v>42864</v>
      </c>
      <c r="B637" s="1" t="s">
        <v>3024</v>
      </c>
      <c r="C637" s="1" t="s">
        <v>3025</v>
      </c>
      <c r="D637" s="1" t="s">
        <v>3026</v>
      </c>
      <c r="E637" s="5">
        <v>27</v>
      </c>
      <c r="F637" s="5">
        <v>30</v>
      </c>
      <c r="G637" s="5">
        <v>30.1</v>
      </c>
      <c r="H637" s="6">
        <v>2</v>
      </c>
      <c r="I637" s="1" t="s">
        <v>3027</v>
      </c>
      <c r="J637" s="2">
        <v>27.15</v>
      </c>
      <c r="K637" s="2" t="s">
        <v>3028</v>
      </c>
      <c r="N637" s="3">
        <v>1</v>
      </c>
      <c r="S637" s="3">
        <f t="shared" ca="1" si="6"/>
        <v>3.14031485284052</v>
      </c>
      <c r="T637" s="2">
        <f t="shared" si="1"/>
        <v>0.14999999999999858</v>
      </c>
      <c r="U637" s="9">
        <f t="shared" ca="1" si="2"/>
        <v>1.7657688914389791E-3</v>
      </c>
      <c r="W637" s="3">
        <f t="shared" ca="1" si="3"/>
        <v>1</v>
      </c>
    </row>
    <row r="638" spans="1:23" ht="15">
      <c r="A638" s="10">
        <v>40941</v>
      </c>
      <c r="B638" s="11" t="s">
        <v>3029</v>
      </c>
      <c r="C638" s="11" t="s">
        <v>3030</v>
      </c>
      <c r="D638" s="11" t="s">
        <v>3031</v>
      </c>
      <c r="E638" s="12">
        <v>12</v>
      </c>
      <c r="F638" s="12">
        <v>11.75</v>
      </c>
      <c r="G638" s="12">
        <v>11.75</v>
      </c>
      <c r="H638" s="13">
        <v>1</v>
      </c>
      <c r="I638" s="11" t="s">
        <v>3032</v>
      </c>
      <c r="J638" s="2">
        <v>12.21</v>
      </c>
      <c r="K638" s="11" t="s">
        <v>3029</v>
      </c>
      <c r="N638" s="3">
        <v>1</v>
      </c>
      <c r="S638" s="3">
        <f t="shared" ca="1" si="6"/>
        <v>8.4052019164955514</v>
      </c>
      <c r="T638" s="2">
        <f t="shared" si="1"/>
        <v>0.21000000000000085</v>
      </c>
      <c r="U638" s="9">
        <f t="shared" ca="1" si="2"/>
        <v>2.0661674684012699E-3</v>
      </c>
      <c r="W638" s="3">
        <f t="shared" ca="1" si="3"/>
        <v>1</v>
      </c>
    </row>
    <row r="639" spans="1:23" ht="15">
      <c r="A639" s="4">
        <v>39918</v>
      </c>
      <c r="B639" s="1" t="s">
        <v>3033</v>
      </c>
      <c r="C639" s="1" t="s">
        <v>3034</v>
      </c>
      <c r="D639" s="1" t="s">
        <v>3035</v>
      </c>
      <c r="E639" s="5">
        <v>18</v>
      </c>
      <c r="F639" s="5">
        <v>25</v>
      </c>
      <c r="G639" s="5">
        <v>25.12</v>
      </c>
      <c r="H639" s="6">
        <v>3</v>
      </c>
      <c r="I639" s="1" t="s">
        <v>3036</v>
      </c>
      <c r="J639" s="2">
        <v>18.47</v>
      </c>
      <c r="K639" s="2" t="s">
        <v>3037</v>
      </c>
      <c r="N639" s="3">
        <v>1</v>
      </c>
      <c r="S639" s="3">
        <f t="shared" ca="1" si="6"/>
        <v>11.206023271731691</v>
      </c>
      <c r="T639" s="2">
        <f t="shared" si="1"/>
        <v>0.46999999999999886</v>
      </c>
      <c r="U639" s="9">
        <f t="shared" ca="1" si="2"/>
        <v>2.3028422647544122E-3</v>
      </c>
      <c r="W639" s="3">
        <f t="shared" ca="1" si="3"/>
        <v>1</v>
      </c>
    </row>
    <row r="640" spans="1:23" ht="15">
      <c r="A640" s="10">
        <v>41004</v>
      </c>
      <c r="B640" s="11" t="s">
        <v>3038</v>
      </c>
      <c r="C640" s="11" t="s">
        <v>3039</v>
      </c>
      <c r="D640" s="11" t="s">
        <v>3040</v>
      </c>
      <c r="E640" s="12">
        <v>8</v>
      </c>
      <c r="F640" s="12">
        <v>8.7799999999999994</v>
      </c>
      <c r="G640" s="12">
        <v>8.75</v>
      </c>
      <c r="H640" s="13">
        <v>1</v>
      </c>
      <c r="I640" s="11" t="s">
        <v>3041</v>
      </c>
      <c r="J640" s="2">
        <v>8.16</v>
      </c>
      <c r="K640" s="2" t="s">
        <v>3042</v>
      </c>
      <c r="N640" s="3">
        <v>1</v>
      </c>
      <c r="S640" s="3">
        <f t="shared" ca="1" si="6"/>
        <v>8.2327173169062284</v>
      </c>
      <c r="T640" s="2">
        <f t="shared" si="1"/>
        <v>0.16000000000000014</v>
      </c>
      <c r="U640" s="9">
        <f t="shared" ca="1" si="2"/>
        <v>2.408252565677893E-3</v>
      </c>
      <c r="W640" s="3">
        <f t="shared" ca="1" si="3"/>
        <v>1</v>
      </c>
    </row>
    <row r="641" spans="1:23" ht="15">
      <c r="A641" s="10">
        <v>38097</v>
      </c>
      <c r="B641" s="11" t="s">
        <v>3043</v>
      </c>
      <c r="C641" s="11" t="s">
        <v>1127</v>
      </c>
      <c r="D641" s="11" t="s">
        <v>44</v>
      </c>
      <c r="E641" s="12">
        <v>10.5</v>
      </c>
      <c r="F641" s="12">
        <v>10.65</v>
      </c>
      <c r="G641" s="12">
        <v>10.5</v>
      </c>
      <c r="H641" s="13">
        <v>2</v>
      </c>
      <c r="I641" s="11" t="s">
        <v>1129</v>
      </c>
      <c r="J641" s="2">
        <v>10.92</v>
      </c>
      <c r="K641" s="2" t="s">
        <v>1130</v>
      </c>
      <c r="N641" s="3">
        <v>1</v>
      </c>
      <c r="S641" s="3">
        <f t="shared" ca="1" si="6"/>
        <v>16.191649555099247</v>
      </c>
      <c r="T641" s="2">
        <f t="shared" si="1"/>
        <v>0.41999999999999993</v>
      </c>
      <c r="U641" s="9">
        <f t="shared" ca="1" si="2"/>
        <v>2.4252163546893968E-3</v>
      </c>
      <c r="W641" s="3">
        <f t="shared" ca="1" si="3"/>
        <v>1</v>
      </c>
    </row>
    <row r="642" spans="1:23" ht="15">
      <c r="A642" s="4">
        <v>42531</v>
      </c>
      <c r="B642" s="1" t="s">
        <v>3044</v>
      </c>
      <c r="C642" s="1" t="s">
        <v>3045</v>
      </c>
      <c r="D642" s="1" t="s">
        <v>561</v>
      </c>
      <c r="E642" s="5">
        <v>19</v>
      </c>
      <c r="F642" s="5">
        <v>19.5</v>
      </c>
      <c r="G642" s="5">
        <v>18.98</v>
      </c>
      <c r="H642" s="6">
        <v>1</v>
      </c>
      <c r="I642" s="1" t="s">
        <v>3046</v>
      </c>
      <c r="J642" s="2">
        <v>19.23</v>
      </c>
      <c r="K642" s="2" t="s">
        <v>3047</v>
      </c>
      <c r="N642" s="3">
        <v>1</v>
      </c>
      <c r="S642" s="3">
        <f t="shared" ca="1" si="6"/>
        <v>4.0520191649555102</v>
      </c>
      <c r="T642" s="2">
        <f t="shared" si="1"/>
        <v>0.23000000000000043</v>
      </c>
      <c r="U642" s="9">
        <f t="shared" ca="1" si="2"/>
        <v>2.9739404423565485E-3</v>
      </c>
      <c r="W642" s="3">
        <f t="shared" ca="1" si="3"/>
        <v>1</v>
      </c>
    </row>
    <row r="643" spans="1:23" ht="15">
      <c r="A643" s="4">
        <v>41543</v>
      </c>
      <c r="B643" s="1" t="s">
        <v>3048</v>
      </c>
      <c r="C643" s="1" t="s">
        <v>3049</v>
      </c>
      <c r="D643" s="1" t="s">
        <v>3050</v>
      </c>
      <c r="E643" s="5">
        <v>10</v>
      </c>
      <c r="F643" s="5">
        <v>10</v>
      </c>
      <c r="G643" s="5">
        <v>9.9600000000000009</v>
      </c>
      <c r="H643" s="6">
        <v>1</v>
      </c>
      <c r="I643" s="1" t="s">
        <v>3051</v>
      </c>
      <c r="J643" s="2">
        <v>10.24</v>
      </c>
      <c r="K643" s="2" t="s">
        <v>3052</v>
      </c>
      <c r="N643" s="3">
        <v>1</v>
      </c>
      <c r="S643" s="3">
        <f t="shared" ca="1" si="6"/>
        <v>6.7570157426420261</v>
      </c>
      <c r="T643" s="2">
        <f t="shared" si="1"/>
        <v>0.24000000000000021</v>
      </c>
      <c r="U643" s="9">
        <f t="shared" ca="1" si="2"/>
        <v>3.5160783568466414E-3</v>
      </c>
      <c r="W643" s="3">
        <f t="shared" ca="1" si="3"/>
        <v>1</v>
      </c>
    </row>
    <row r="644" spans="1:23" ht="15">
      <c r="A644" s="4">
        <v>41927</v>
      </c>
      <c r="B644" s="1" t="s">
        <v>3053</v>
      </c>
      <c r="C644" s="1" t="s">
        <v>3054</v>
      </c>
      <c r="D644" s="1" t="s">
        <v>3055</v>
      </c>
      <c r="E644" s="5">
        <v>18</v>
      </c>
      <c r="F644" s="5">
        <v>18</v>
      </c>
      <c r="G644" s="5">
        <v>18</v>
      </c>
      <c r="H644" s="6">
        <v>1</v>
      </c>
      <c r="I644" s="1" t="s">
        <v>3056</v>
      </c>
      <c r="J644" s="2">
        <v>18.48</v>
      </c>
      <c r="K644" s="2" t="s">
        <v>3057</v>
      </c>
      <c r="N644" s="3">
        <v>1</v>
      </c>
      <c r="S644" s="3">
        <f t="shared" ca="1" si="6"/>
        <v>5.7056810403832987</v>
      </c>
      <c r="T644" s="2">
        <f t="shared" si="1"/>
        <v>0.48000000000000043</v>
      </c>
      <c r="U644" s="9">
        <f t="shared" ca="1" si="2"/>
        <v>4.6231283367603737E-3</v>
      </c>
      <c r="W644" s="3">
        <f t="shared" ca="1" si="3"/>
        <v>1</v>
      </c>
    </row>
    <row r="645" spans="1:23" ht="15">
      <c r="A645" s="4">
        <v>37288</v>
      </c>
      <c r="B645" s="1" t="s">
        <v>3058</v>
      </c>
      <c r="C645" s="1" t="s">
        <v>3059</v>
      </c>
      <c r="D645" s="1" t="s">
        <v>3060</v>
      </c>
      <c r="E645" s="5">
        <v>28</v>
      </c>
      <c r="F645" s="5">
        <v>30.05</v>
      </c>
      <c r="G645" s="5">
        <v>29.1</v>
      </c>
      <c r="H645" s="6">
        <v>3</v>
      </c>
      <c r="I645" s="1" t="s">
        <v>3061</v>
      </c>
      <c r="J645" s="2">
        <v>30.69</v>
      </c>
      <c r="K645" s="2" t="s">
        <v>3062</v>
      </c>
      <c r="N645" s="3">
        <v>1</v>
      </c>
      <c r="S645" s="3">
        <f t="shared" ca="1" si="6"/>
        <v>18.406570841889117</v>
      </c>
      <c r="T645" s="2">
        <f t="shared" si="1"/>
        <v>2.6900000000000013</v>
      </c>
      <c r="U645" s="9">
        <f t="shared" ca="1" si="2"/>
        <v>4.9961137006921952E-3</v>
      </c>
      <c r="W645" s="3">
        <f t="shared" ca="1" si="3"/>
        <v>1</v>
      </c>
    </row>
    <row r="646" spans="1:23" ht="15">
      <c r="A646" s="4">
        <v>39631</v>
      </c>
      <c r="B646" s="1" t="s">
        <v>3063</v>
      </c>
      <c r="C646" s="1" t="s">
        <v>3064</v>
      </c>
      <c r="D646" s="1" t="s">
        <v>3065</v>
      </c>
      <c r="E646" s="5">
        <v>8.5</v>
      </c>
      <c r="F646" s="5">
        <v>11</v>
      </c>
      <c r="G646" s="5">
        <v>9.83</v>
      </c>
      <c r="H646" s="6">
        <v>3</v>
      </c>
      <c r="I646" s="1" t="s">
        <v>3066</v>
      </c>
      <c r="J646" s="2">
        <v>9.0500000000000007</v>
      </c>
      <c r="K646" s="2" t="s">
        <v>3067</v>
      </c>
      <c r="N646" s="3">
        <v>1</v>
      </c>
      <c r="S646" s="3">
        <f t="shared" ca="1" si="6"/>
        <v>11.991786447638603</v>
      </c>
      <c r="T646" s="2">
        <f t="shared" si="1"/>
        <v>0.55000000000000071</v>
      </c>
      <c r="U646" s="9">
        <f t="shared" ca="1" si="2"/>
        <v>5.2421537959563835E-3</v>
      </c>
      <c r="W646" s="3">
        <f t="shared" ca="1" si="3"/>
        <v>1</v>
      </c>
    </row>
    <row r="647" spans="1:23" ht="15">
      <c r="A647" s="4">
        <v>38133</v>
      </c>
      <c r="B647" s="1" t="s">
        <v>3068</v>
      </c>
      <c r="C647" s="1" t="s">
        <v>3069</v>
      </c>
      <c r="D647" s="1" t="s">
        <v>1452</v>
      </c>
      <c r="E647" s="5">
        <v>11</v>
      </c>
      <c r="F647" s="5">
        <v>11.54</v>
      </c>
      <c r="G647" s="5">
        <v>12.5</v>
      </c>
      <c r="H647" s="6">
        <v>2</v>
      </c>
      <c r="I647" s="1" t="s">
        <v>3070</v>
      </c>
      <c r="J647" s="2">
        <v>11.98</v>
      </c>
      <c r="K647" s="2" t="s">
        <v>3071</v>
      </c>
      <c r="N647" s="3">
        <v>1</v>
      </c>
      <c r="S647" s="3">
        <f t="shared" ca="1" si="6"/>
        <v>16.093086926762492</v>
      </c>
      <c r="T647" s="2">
        <f t="shared" si="1"/>
        <v>0.98000000000000043</v>
      </c>
      <c r="U647" s="9">
        <f t="shared" ca="1" si="2"/>
        <v>5.3171907349713887E-3</v>
      </c>
      <c r="W647" s="3">
        <f t="shared" ca="1" si="3"/>
        <v>1</v>
      </c>
    </row>
    <row r="648" spans="1:23" ht="15">
      <c r="A648" s="4">
        <v>36804</v>
      </c>
      <c r="B648" s="1" t="s">
        <v>3072</v>
      </c>
      <c r="C648" s="1" t="s">
        <v>3073</v>
      </c>
      <c r="D648" s="1" t="s">
        <v>2142</v>
      </c>
      <c r="E648" s="5">
        <v>16</v>
      </c>
      <c r="F648" s="5">
        <v>20</v>
      </c>
      <c r="G648" s="5">
        <v>20.309999999999999</v>
      </c>
      <c r="H648" s="6">
        <v>3</v>
      </c>
      <c r="I648" s="1" t="s">
        <v>3074</v>
      </c>
      <c r="J648" s="7">
        <v>17.98</v>
      </c>
      <c r="K648" s="7" t="s">
        <v>3075</v>
      </c>
      <c r="N648" s="8">
        <v>-1</v>
      </c>
      <c r="S648" s="3">
        <f t="shared" ca="1" si="6"/>
        <v>19.731690622861056</v>
      </c>
      <c r="T648" s="2">
        <f t="shared" si="1"/>
        <v>1.9800000000000004</v>
      </c>
      <c r="U648" s="9">
        <f t="shared" ca="1" si="2"/>
        <v>5.9304051623962906E-3</v>
      </c>
      <c r="W648" s="3">
        <f t="shared" ca="1" si="3"/>
        <v>1</v>
      </c>
    </row>
    <row r="649" spans="1:23" ht="15">
      <c r="A649" s="10">
        <v>43186</v>
      </c>
      <c r="B649" s="11" t="s">
        <v>3076</v>
      </c>
      <c r="C649" s="11" t="s">
        <v>3077</v>
      </c>
      <c r="D649" s="11" t="s">
        <v>3078</v>
      </c>
      <c r="E649" s="12">
        <v>14</v>
      </c>
      <c r="F649" s="12">
        <v>14.4</v>
      </c>
      <c r="G649" s="12">
        <v>13</v>
      </c>
      <c r="H649" s="13">
        <v>1</v>
      </c>
      <c r="I649" s="11" t="s">
        <v>3079</v>
      </c>
      <c r="J649" s="2">
        <v>14.19</v>
      </c>
      <c r="K649" s="2" t="s">
        <v>3080</v>
      </c>
      <c r="N649" s="3">
        <v>1</v>
      </c>
      <c r="S649" s="3">
        <f t="shared" ca="1" si="6"/>
        <v>2.2587268993839835</v>
      </c>
      <c r="T649" s="2">
        <f t="shared" si="1"/>
        <v>0.1899999999999995</v>
      </c>
      <c r="U649" s="9">
        <f t="shared" ca="1" si="2"/>
        <v>5.9858793643787767E-3</v>
      </c>
      <c r="W649" s="3">
        <f t="shared" ca="1" si="3"/>
        <v>1</v>
      </c>
    </row>
    <row r="650" spans="1:23" ht="15">
      <c r="A650" s="10">
        <v>42202</v>
      </c>
      <c r="B650" s="11" t="s">
        <v>3081</v>
      </c>
      <c r="C650" s="11" t="s">
        <v>3082</v>
      </c>
      <c r="D650" s="11" t="s">
        <v>3083</v>
      </c>
      <c r="E650" s="12">
        <v>13</v>
      </c>
      <c r="F650" s="12">
        <v>12.1</v>
      </c>
      <c r="G650" s="12">
        <v>10.95</v>
      </c>
      <c r="H650" s="13">
        <v>1</v>
      </c>
      <c r="I650" s="11" t="s">
        <v>3084</v>
      </c>
      <c r="J650" s="2">
        <v>13.44</v>
      </c>
      <c r="K650" s="2" t="s">
        <v>3085</v>
      </c>
      <c r="N650" s="3">
        <v>1</v>
      </c>
      <c r="S650" s="3">
        <f t="shared" ca="1" si="6"/>
        <v>4.9527720739219712</v>
      </c>
      <c r="T650" s="2">
        <f t="shared" si="1"/>
        <v>0.4399999999999995</v>
      </c>
      <c r="U650" s="9">
        <f t="shared" ca="1" si="2"/>
        <v>6.7433106692948996E-3</v>
      </c>
      <c r="W650" s="3">
        <f t="shared" ca="1" si="3"/>
        <v>1</v>
      </c>
    </row>
    <row r="651" spans="1:23" ht="15">
      <c r="A651" s="4">
        <v>42284</v>
      </c>
      <c r="B651" s="1" t="s">
        <v>3086</v>
      </c>
      <c r="C651" s="1" t="s">
        <v>3087</v>
      </c>
      <c r="D651" s="1" t="s">
        <v>3088</v>
      </c>
      <c r="E651" s="5">
        <v>17</v>
      </c>
      <c r="F651" s="5">
        <v>16.739999999999998</v>
      </c>
      <c r="G651" s="5">
        <v>16.010000000000002</v>
      </c>
      <c r="H651" s="6">
        <v>3</v>
      </c>
      <c r="I651" s="1" t="s">
        <v>3089</v>
      </c>
      <c r="J651" s="2">
        <v>17.600000000000001</v>
      </c>
      <c r="K651" s="2" t="s">
        <v>3090</v>
      </c>
      <c r="N651" s="3">
        <v>1</v>
      </c>
      <c r="S651" s="3">
        <f t="shared" ca="1" si="6"/>
        <v>4.7282683093771389</v>
      </c>
      <c r="T651" s="2">
        <f t="shared" si="1"/>
        <v>0.60000000000000142</v>
      </c>
      <c r="U651" s="9">
        <f t="shared" ca="1" si="2"/>
        <v>7.3627574126948758E-3</v>
      </c>
      <c r="W651" s="3">
        <f t="shared" ca="1" si="3"/>
        <v>1</v>
      </c>
    </row>
    <row r="652" spans="1:23" ht="15">
      <c r="A652" s="10">
        <v>38209</v>
      </c>
      <c r="B652" s="11" t="s">
        <v>3091</v>
      </c>
      <c r="C652" s="11" t="s">
        <v>3092</v>
      </c>
      <c r="D652" s="11" t="s">
        <v>3093</v>
      </c>
      <c r="E652" s="12">
        <v>13</v>
      </c>
      <c r="F652" s="12">
        <v>13</v>
      </c>
      <c r="G652" s="12">
        <v>13</v>
      </c>
      <c r="H652" s="13">
        <v>1</v>
      </c>
      <c r="I652" s="11" t="s">
        <v>3094</v>
      </c>
      <c r="J652" s="2">
        <v>14.63</v>
      </c>
      <c r="K652" s="2" t="s">
        <v>3091</v>
      </c>
      <c r="N652" s="3">
        <v>1</v>
      </c>
      <c r="S652" s="3">
        <f t="shared" ca="1" si="6"/>
        <v>15.885010266940451</v>
      </c>
      <c r="T652" s="2">
        <f t="shared" si="1"/>
        <v>1.6300000000000008</v>
      </c>
      <c r="U652" s="9">
        <f t="shared" ca="1" si="2"/>
        <v>7.463964396529521E-3</v>
      </c>
      <c r="W652" s="3">
        <f t="shared" ca="1" si="3"/>
        <v>1</v>
      </c>
    </row>
    <row r="653" spans="1:23" ht="15">
      <c r="A653" s="4">
        <v>38870</v>
      </c>
      <c r="B653" s="1" t="s">
        <v>3095</v>
      </c>
      <c r="C653" s="1" t="s">
        <v>3096</v>
      </c>
      <c r="D653" s="1" t="s">
        <v>3097</v>
      </c>
      <c r="E653" s="5">
        <v>6</v>
      </c>
      <c r="F653" s="5">
        <v>6</v>
      </c>
      <c r="G653" s="5">
        <v>6</v>
      </c>
      <c r="H653" s="6">
        <v>1</v>
      </c>
      <c r="I653" s="1" t="s">
        <v>3098</v>
      </c>
      <c r="J653" s="2">
        <v>6.67</v>
      </c>
      <c r="K653" s="2" t="s">
        <v>3099</v>
      </c>
      <c r="N653" s="3">
        <v>1</v>
      </c>
      <c r="S653" s="3">
        <f t="shared" ca="1" si="6"/>
        <v>14.075290896646132</v>
      </c>
      <c r="T653" s="2">
        <f t="shared" si="1"/>
        <v>0.66999999999999993</v>
      </c>
      <c r="U653" s="9">
        <f t="shared" ca="1" si="2"/>
        <v>7.5493629117975303E-3</v>
      </c>
      <c r="W653" s="3">
        <f t="shared" ca="1" si="3"/>
        <v>1</v>
      </c>
    </row>
    <row r="654" spans="1:23" ht="15">
      <c r="A654" s="4">
        <v>38076</v>
      </c>
      <c r="B654" s="1" t="s">
        <v>3100</v>
      </c>
      <c r="C654" s="1" t="s">
        <v>3101</v>
      </c>
      <c r="D654" s="1" t="s">
        <v>1826</v>
      </c>
      <c r="E654" s="5">
        <v>14</v>
      </c>
      <c r="F654" s="5">
        <v>14</v>
      </c>
      <c r="G654" s="5">
        <v>14</v>
      </c>
      <c r="H654" s="6">
        <v>1</v>
      </c>
      <c r="I654" s="1" t="s">
        <v>3102</v>
      </c>
      <c r="J654" s="2">
        <v>15.87</v>
      </c>
      <c r="K654" s="2" t="s">
        <v>3103</v>
      </c>
      <c r="N654" s="3">
        <v>1</v>
      </c>
      <c r="S654" s="3">
        <f t="shared" ca="1" si="6"/>
        <v>16.249144421629023</v>
      </c>
      <c r="T654" s="2">
        <f t="shared" si="1"/>
        <v>1.8699999999999992</v>
      </c>
      <c r="U654" s="9">
        <f t="shared" ca="1" si="2"/>
        <v>7.7455229516598667E-3</v>
      </c>
      <c r="W654" s="3">
        <f t="shared" ca="1" si="3"/>
        <v>1</v>
      </c>
    </row>
    <row r="655" spans="1:23" ht="15">
      <c r="A655" s="4">
        <v>41303</v>
      </c>
      <c r="B655" s="1" t="s">
        <v>3104</v>
      </c>
      <c r="C655" s="1" t="s">
        <v>3105</v>
      </c>
      <c r="D655" s="1" t="s">
        <v>3106</v>
      </c>
      <c r="E655" s="5">
        <v>15</v>
      </c>
      <c r="F655" s="5">
        <v>15.15</v>
      </c>
      <c r="G655" s="5">
        <v>15</v>
      </c>
      <c r="H655" s="6">
        <v>1</v>
      </c>
      <c r="I655" s="1" t="s">
        <v>3107</v>
      </c>
      <c r="J655" s="2">
        <v>15.89</v>
      </c>
      <c r="K655" s="2" t="s">
        <v>3108</v>
      </c>
      <c r="N655" s="3">
        <v>1</v>
      </c>
      <c r="S655" s="3">
        <f t="shared" ca="1" si="6"/>
        <v>7.4140999315537304</v>
      </c>
      <c r="T655" s="2">
        <f t="shared" si="1"/>
        <v>0.89000000000000057</v>
      </c>
      <c r="U655" s="9">
        <f t="shared" ca="1" si="2"/>
        <v>7.8046448711821537E-3</v>
      </c>
      <c r="W655" s="3">
        <f t="shared" ca="1" si="3"/>
        <v>1</v>
      </c>
    </row>
    <row r="656" spans="1:23" ht="15">
      <c r="A656" s="10">
        <v>40487</v>
      </c>
      <c r="B656" s="11" t="s">
        <v>3109</v>
      </c>
      <c r="C656" s="11" t="s">
        <v>3110</v>
      </c>
      <c r="D656" s="11" t="s">
        <v>3111</v>
      </c>
      <c r="E656" s="12">
        <v>12</v>
      </c>
      <c r="F656" s="12">
        <v>14.86</v>
      </c>
      <c r="G656" s="12">
        <v>12.95</v>
      </c>
      <c r="H656" s="13">
        <v>1</v>
      </c>
      <c r="I656" s="11" t="s">
        <v>3112</v>
      </c>
      <c r="J656" s="2">
        <v>12.99</v>
      </c>
      <c r="K656" s="2" t="s">
        <v>3113</v>
      </c>
      <c r="N656" s="3">
        <v>1</v>
      </c>
      <c r="S656" s="3">
        <f t="shared" ca="1" si="6"/>
        <v>9.6481861738535244</v>
      </c>
      <c r="T656" s="2">
        <f t="shared" si="1"/>
        <v>0.99000000000000021</v>
      </c>
      <c r="U656" s="9">
        <f t="shared" ca="1" si="2"/>
        <v>8.2502288611929764E-3</v>
      </c>
      <c r="W656" s="3">
        <f t="shared" ca="1" si="3"/>
        <v>1</v>
      </c>
    </row>
    <row r="657" spans="1:23" ht="15">
      <c r="A657" s="4">
        <v>43077</v>
      </c>
      <c r="B657" s="1" t="s">
        <v>3114</v>
      </c>
      <c r="C657" s="1" t="s">
        <v>3115</v>
      </c>
      <c r="D657" s="1" t="s">
        <v>3116</v>
      </c>
      <c r="E657" s="5">
        <v>10.75</v>
      </c>
      <c r="F657" s="5">
        <v>11.75</v>
      </c>
      <c r="G657" s="5">
        <v>11.75</v>
      </c>
      <c r="H657" s="6">
        <v>2</v>
      </c>
      <c r="I657" s="1" t="s">
        <v>3117</v>
      </c>
      <c r="J657" s="2">
        <v>11</v>
      </c>
      <c r="K657" s="2" t="s">
        <v>3118</v>
      </c>
      <c r="N657" s="3">
        <v>1</v>
      </c>
      <c r="S657" s="3">
        <f t="shared" ca="1" si="6"/>
        <v>2.5571526351813825</v>
      </c>
      <c r="T657" s="2">
        <f t="shared" si="1"/>
        <v>0.25</v>
      </c>
      <c r="U657" s="9">
        <f t="shared" ca="1" si="2"/>
        <v>9.0308139591910308E-3</v>
      </c>
      <c r="W657" s="3">
        <f t="shared" ca="1" si="3"/>
        <v>1</v>
      </c>
    </row>
    <row r="658" spans="1:23" ht="15">
      <c r="A658" s="10">
        <v>38895</v>
      </c>
      <c r="B658" s="11" t="s">
        <v>3119</v>
      </c>
      <c r="C658" s="11" t="s">
        <v>3120</v>
      </c>
      <c r="D658" s="11" t="s">
        <v>3121</v>
      </c>
      <c r="E658" s="12">
        <v>14</v>
      </c>
      <c r="F658" s="12">
        <v>14.5</v>
      </c>
      <c r="G658" s="12">
        <v>15.5</v>
      </c>
      <c r="H658" s="13">
        <v>2</v>
      </c>
      <c r="I658" s="11" t="s">
        <v>3122</v>
      </c>
      <c r="J658" s="2">
        <v>15.94</v>
      </c>
      <c r="K658" s="2" t="s">
        <v>3123</v>
      </c>
      <c r="N658" s="3">
        <v>1</v>
      </c>
      <c r="S658" s="3">
        <f t="shared" ca="1" si="6"/>
        <v>14.00684462696783</v>
      </c>
      <c r="T658" s="2">
        <f t="shared" si="1"/>
        <v>1.9399999999999995</v>
      </c>
      <c r="U658" s="9">
        <f t="shared" ca="1" si="2"/>
        <v>9.3081198617499528E-3</v>
      </c>
      <c r="W658" s="3">
        <f t="shared" ca="1" si="3"/>
        <v>1</v>
      </c>
    </row>
    <row r="659" spans="1:23" ht="15">
      <c r="A659" s="10">
        <v>40261</v>
      </c>
      <c r="B659" s="11" t="s">
        <v>3124</v>
      </c>
      <c r="C659" s="11" t="s">
        <v>3125</v>
      </c>
      <c r="D659" s="11" t="s">
        <v>2193</v>
      </c>
      <c r="E659" s="12">
        <v>13</v>
      </c>
      <c r="F659" s="12">
        <v>17</v>
      </c>
      <c r="G659" s="12">
        <v>15.1</v>
      </c>
      <c r="H659" s="13">
        <v>2</v>
      </c>
      <c r="I659" s="11" t="s">
        <v>3126</v>
      </c>
      <c r="J659" s="2">
        <v>14.3</v>
      </c>
      <c r="K659" s="2" t="s">
        <v>3127</v>
      </c>
      <c r="N659" s="3">
        <v>1</v>
      </c>
      <c r="S659" s="3">
        <f t="shared" ca="1" si="6"/>
        <v>10.266940451745381</v>
      </c>
      <c r="T659" s="2">
        <f t="shared" si="1"/>
        <v>1.3000000000000007</v>
      </c>
      <c r="U659" s="9">
        <f t="shared" ca="1" si="2"/>
        <v>9.3264341657490757E-3</v>
      </c>
      <c r="W659" s="3">
        <f t="shared" ca="1" si="3"/>
        <v>1</v>
      </c>
    </row>
    <row r="660" spans="1:23" ht="15">
      <c r="A660" s="4">
        <v>38818</v>
      </c>
      <c r="B660" s="1" t="s">
        <v>3128</v>
      </c>
      <c r="C660" s="1" t="s">
        <v>3129</v>
      </c>
      <c r="D660" s="1" t="s">
        <v>3130</v>
      </c>
      <c r="E660" s="5">
        <v>10</v>
      </c>
      <c r="F660" s="5">
        <v>9.5500000000000007</v>
      </c>
      <c r="G660" s="5">
        <v>9.68</v>
      </c>
      <c r="H660" s="6">
        <v>1</v>
      </c>
      <c r="I660" s="1" t="s">
        <v>3131</v>
      </c>
      <c r="J660" s="2">
        <v>11.64</v>
      </c>
      <c r="K660" s="2" t="s">
        <v>3132</v>
      </c>
      <c r="N660" s="3">
        <v>1</v>
      </c>
      <c r="S660" s="3">
        <f t="shared" ca="1" si="6"/>
        <v>14.217659137577002</v>
      </c>
      <c r="T660" s="2">
        <f t="shared" si="1"/>
        <v>1.6400000000000006</v>
      </c>
      <c r="U660" s="9">
        <f t="shared" ca="1" si="2"/>
        <v>1.0738496607504366E-2</v>
      </c>
      <c r="W660" s="3">
        <f t="shared" ca="1" si="3"/>
        <v>1</v>
      </c>
    </row>
    <row r="661" spans="1:23" ht="15">
      <c r="A661" s="4">
        <v>40381</v>
      </c>
      <c r="B661" s="1" t="s">
        <v>3133</v>
      </c>
      <c r="C661" s="1" t="s">
        <v>3134</v>
      </c>
      <c r="D661" s="1" t="s">
        <v>3135</v>
      </c>
      <c r="E661" s="5">
        <v>36</v>
      </c>
      <c r="F661" s="5">
        <v>42.1</v>
      </c>
      <c r="G661" s="5">
        <v>43.99</v>
      </c>
      <c r="H661" s="6">
        <v>3</v>
      </c>
      <c r="I661" s="1" t="s">
        <v>3136</v>
      </c>
      <c r="J661" s="2">
        <v>40.11</v>
      </c>
      <c r="K661" s="2" t="s">
        <v>3137</v>
      </c>
      <c r="N661" s="3">
        <v>1</v>
      </c>
      <c r="S661" s="3">
        <f t="shared" ca="1" si="6"/>
        <v>9.9383983572895271</v>
      </c>
      <c r="T661" s="2">
        <f t="shared" si="1"/>
        <v>4.1099999999999994</v>
      </c>
      <c r="U661" s="9">
        <f t="shared" ca="1" si="2"/>
        <v>1.0937059530726323E-2</v>
      </c>
      <c r="W661" s="3">
        <f t="shared" ca="1" si="3"/>
        <v>1</v>
      </c>
    </row>
    <row r="662" spans="1:23" ht="15">
      <c r="A662" s="4">
        <v>36718</v>
      </c>
      <c r="B662" s="1" t="s">
        <v>3138</v>
      </c>
      <c r="C662" s="1" t="s">
        <v>3139</v>
      </c>
      <c r="D662" s="1" t="s">
        <v>3140</v>
      </c>
      <c r="E662" s="5">
        <v>22</v>
      </c>
      <c r="F662" s="5">
        <v>27.5</v>
      </c>
      <c r="G662" s="5">
        <v>23.94</v>
      </c>
      <c r="H662" s="6">
        <v>4</v>
      </c>
      <c r="I662" s="1" t="s">
        <v>3141</v>
      </c>
      <c r="J662" s="2">
        <v>27.46</v>
      </c>
      <c r="K662" s="2" t="s">
        <v>3142</v>
      </c>
      <c r="N662" s="3">
        <v>1</v>
      </c>
      <c r="S662" s="3">
        <f t="shared" ca="1" si="6"/>
        <v>19.967145790554415</v>
      </c>
      <c r="T662" s="2">
        <f t="shared" si="1"/>
        <v>5.4600000000000009</v>
      </c>
      <c r="U662" s="9">
        <f t="shared" ca="1" si="2"/>
        <v>1.1164498761036867E-2</v>
      </c>
      <c r="W662" s="3">
        <f t="shared" ca="1" si="3"/>
        <v>1</v>
      </c>
    </row>
    <row r="663" spans="1:23" ht="15">
      <c r="A663" s="4">
        <v>41340</v>
      </c>
      <c r="B663" s="1" t="s">
        <v>3143</v>
      </c>
      <c r="C663" s="1" t="s">
        <v>3144</v>
      </c>
      <c r="D663" s="1" t="s">
        <v>3145</v>
      </c>
      <c r="E663" s="5">
        <v>30</v>
      </c>
      <c r="F663" s="5">
        <v>35.200000000000003</v>
      </c>
      <c r="G663" s="5">
        <v>38.83</v>
      </c>
      <c r="H663" s="6">
        <v>2</v>
      </c>
      <c r="I663" s="1" t="s">
        <v>3146</v>
      </c>
      <c r="J663" s="2">
        <v>32.54</v>
      </c>
      <c r="K663" s="2" t="s">
        <v>3147</v>
      </c>
      <c r="N663" s="3">
        <v>1</v>
      </c>
      <c r="S663" s="3">
        <f t="shared" ca="1" si="6"/>
        <v>7.312799452429843</v>
      </c>
      <c r="T663" s="2">
        <f t="shared" si="1"/>
        <v>2.5399999999999991</v>
      </c>
      <c r="U663" s="9">
        <f t="shared" ca="1" si="2"/>
        <v>1.1175750308970223E-2</v>
      </c>
      <c r="W663" s="3">
        <f t="shared" ca="1" si="3"/>
        <v>1</v>
      </c>
    </row>
    <row r="664" spans="1:23" ht="15">
      <c r="A664" s="4">
        <v>38090</v>
      </c>
      <c r="B664" s="1" t="s">
        <v>3148</v>
      </c>
      <c r="C664" s="1" t="s">
        <v>3149</v>
      </c>
      <c r="D664" s="1" t="s">
        <v>3150</v>
      </c>
      <c r="E664" s="5">
        <v>12</v>
      </c>
      <c r="F664" s="5">
        <v>12.25</v>
      </c>
      <c r="G664" s="5">
        <v>12.23</v>
      </c>
      <c r="H664" s="6">
        <v>1</v>
      </c>
      <c r="I664" s="1" t="s">
        <v>3151</v>
      </c>
      <c r="J664" s="2">
        <v>14.75</v>
      </c>
      <c r="K664" s="2" t="s">
        <v>3152</v>
      </c>
      <c r="N664" s="3">
        <v>1</v>
      </c>
      <c r="S664" s="3">
        <f t="shared" ca="1" si="6"/>
        <v>16.210814510609172</v>
      </c>
      <c r="T664" s="2">
        <f t="shared" si="1"/>
        <v>2.75</v>
      </c>
      <c r="U664" s="9">
        <f t="shared" ca="1" si="2"/>
        <v>1.280966975048714E-2</v>
      </c>
      <c r="W664" s="3">
        <f t="shared" ca="1" si="3"/>
        <v>1</v>
      </c>
    </row>
    <row r="665" spans="1:23" ht="15">
      <c r="A665" s="4">
        <v>42048</v>
      </c>
      <c r="B665" s="1" t="s">
        <v>3153</v>
      </c>
      <c r="C665" s="1" t="s">
        <v>3154</v>
      </c>
      <c r="D665" s="1" t="s">
        <v>3155</v>
      </c>
      <c r="E665" s="5">
        <v>12</v>
      </c>
      <c r="F665" s="5">
        <v>10</v>
      </c>
      <c r="G665" s="5">
        <v>8.9700000000000006</v>
      </c>
      <c r="H665" s="6">
        <v>1</v>
      </c>
      <c r="I665" s="1" t="s">
        <v>3156</v>
      </c>
      <c r="J665" s="2">
        <v>12.87</v>
      </c>
      <c r="K665" s="2" t="s">
        <v>3157</v>
      </c>
      <c r="N665" s="3">
        <v>1</v>
      </c>
      <c r="S665" s="3">
        <f t="shared" ca="1" si="6"/>
        <v>5.3744010951403149</v>
      </c>
      <c r="T665" s="2">
        <f t="shared" si="1"/>
        <v>0.86999999999999922</v>
      </c>
      <c r="U665" s="9">
        <f t="shared" ca="1" si="2"/>
        <v>1.3108460077907447E-2</v>
      </c>
      <c r="W665" s="3">
        <f t="shared" ca="1" si="3"/>
        <v>1</v>
      </c>
    </row>
    <row r="666" spans="1:23" ht="15">
      <c r="A666" s="4">
        <v>41845</v>
      </c>
      <c r="B666" s="1" t="s">
        <v>3158</v>
      </c>
      <c r="C666" s="1" t="s">
        <v>3159</v>
      </c>
      <c r="D666" s="1" t="s">
        <v>3160</v>
      </c>
      <c r="E666" s="5">
        <v>15</v>
      </c>
      <c r="F666" s="5">
        <v>19</v>
      </c>
      <c r="G666" s="5">
        <v>24.03</v>
      </c>
      <c r="H666" s="6">
        <v>3</v>
      </c>
      <c r="I666" s="1" t="s">
        <v>3161</v>
      </c>
      <c r="J666" s="2">
        <v>16.21</v>
      </c>
      <c r="K666" s="2" t="s">
        <v>3162</v>
      </c>
      <c r="N666" s="3">
        <v>1</v>
      </c>
      <c r="S666" s="3">
        <f t="shared" ca="1" si="6"/>
        <v>5.9301848049281318</v>
      </c>
      <c r="T666" s="2">
        <f t="shared" si="1"/>
        <v>1.2100000000000009</v>
      </c>
      <c r="U666" s="9">
        <f t="shared" ca="1" si="2"/>
        <v>1.3167850958514471E-2</v>
      </c>
      <c r="W666" s="3">
        <f t="shared" ca="1" si="3"/>
        <v>1</v>
      </c>
    </row>
    <row r="667" spans="1:23" ht="15">
      <c r="A667" s="4">
        <v>38747</v>
      </c>
      <c r="B667" s="1" t="s">
        <v>3163</v>
      </c>
      <c r="C667" s="1" t="s">
        <v>3164</v>
      </c>
      <c r="D667" s="1" t="s">
        <v>3165</v>
      </c>
      <c r="E667" s="5">
        <v>18</v>
      </c>
      <c r="F667" s="5">
        <v>20.309999999999999</v>
      </c>
      <c r="G667" s="5">
        <v>23.1</v>
      </c>
      <c r="H667" s="6">
        <v>2</v>
      </c>
      <c r="I667" s="1" t="s">
        <v>3166</v>
      </c>
      <c r="J667" s="2">
        <v>21.86</v>
      </c>
      <c r="K667" s="2" t="s">
        <v>3167</v>
      </c>
      <c r="N667" s="3">
        <v>1</v>
      </c>
      <c r="S667" s="3">
        <f t="shared" ca="1" si="6"/>
        <v>14.412046543463381</v>
      </c>
      <c r="T667" s="2">
        <f t="shared" si="1"/>
        <v>3.8599999999999994</v>
      </c>
      <c r="U667" s="9">
        <f t="shared" ca="1" si="2"/>
        <v>1.3572132491224131E-2</v>
      </c>
      <c r="W667" s="3">
        <f t="shared" ca="1" si="3"/>
        <v>1</v>
      </c>
    </row>
    <row r="668" spans="1:23" ht="15">
      <c r="A668" s="10">
        <v>39658</v>
      </c>
      <c r="B668" s="11" t="s">
        <v>3168</v>
      </c>
      <c r="C668" s="11" t="s">
        <v>3169</v>
      </c>
      <c r="D668" s="11" t="s">
        <v>2694</v>
      </c>
      <c r="E668" s="12">
        <v>7</v>
      </c>
      <c r="F668" s="12">
        <v>6.5</v>
      </c>
      <c r="G668" s="12">
        <v>6.63</v>
      </c>
      <c r="H668" s="13">
        <v>1</v>
      </c>
      <c r="I668" s="11" t="s">
        <v>3170</v>
      </c>
      <c r="J668" s="2">
        <v>8.2200000000000006</v>
      </c>
      <c r="K668" s="2" t="s">
        <v>3171</v>
      </c>
      <c r="N668" s="3">
        <v>1</v>
      </c>
      <c r="S668" s="3">
        <f t="shared" ca="1" si="6"/>
        <v>11.917864476386036</v>
      </c>
      <c r="T668" s="2">
        <f t="shared" si="1"/>
        <v>1.2200000000000006</v>
      </c>
      <c r="U668" s="9">
        <f t="shared" ca="1" si="2"/>
        <v>1.3571881142554698E-2</v>
      </c>
      <c r="W668" s="3">
        <f t="shared" ca="1" si="3"/>
        <v>1</v>
      </c>
    </row>
    <row r="669" spans="1:23" ht="15">
      <c r="A669" s="4">
        <v>41087</v>
      </c>
      <c r="B669" s="1" t="s">
        <v>3172</v>
      </c>
      <c r="C669" s="1" t="s">
        <v>3173</v>
      </c>
      <c r="D669" s="1" t="s">
        <v>3174</v>
      </c>
      <c r="E669" s="5">
        <v>21</v>
      </c>
      <c r="F669" s="5">
        <v>23</v>
      </c>
      <c r="G669" s="5">
        <v>23.75</v>
      </c>
      <c r="H669" s="6">
        <v>2</v>
      </c>
      <c r="I669" s="1" t="s">
        <v>3175</v>
      </c>
      <c r="J669" s="2">
        <v>23.43</v>
      </c>
      <c r="K669" s="2" t="s">
        <v>3176</v>
      </c>
      <c r="N669" s="8">
        <v>1</v>
      </c>
      <c r="S669" s="3">
        <f t="shared" ca="1" si="6"/>
        <v>8.0054757015742641</v>
      </c>
      <c r="T669" s="2">
        <f t="shared" si="1"/>
        <v>2.4299999999999997</v>
      </c>
      <c r="U669" s="9">
        <f t="shared" ca="1" si="2"/>
        <v>1.3771454897776092E-2</v>
      </c>
      <c r="W669" s="3">
        <f t="shared" ca="1" si="3"/>
        <v>1</v>
      </c>
    </row>
    <row r="670" spans="1:23" ht="15">
      <c r="A670" s="4">
        <v>43496</v>
      </c>
      <c r="B670" s="1" t="s">
        <v>3177</v>
      </c>
      <c r="C670" s="1" t="s">
        <v>3178</v>
      </c>
      <c r="D670" s="1" t="s">
        <v>3179</v>
      </c>
      <c r="E670" s="5">
        <v>14</v>
      </c>
      <c r="F670" s="5">
        <v>13.25</v>
      </c>
      <c r="G670" s="5">
        <v>13.07</v>
      </c>
      <c r="H670" s="6">
        <v>1</v>
      </c>
      <c r="I670" s="1" t="s">
        <v>3180</v>
      </c>
      <c r="J670" s="2">
        <v>14.27</v>
      </c>
      <c r="K670" s="2" t="s">
        <v>3181</v>
      </c>
      <c r="N670" s="3">
        <v>1</v>
      </c>
      <c r="S670" s="3">
        <f t="shared" ca="1" si="6"/>
        <v>1.4099931553730323</v>
      </c>
      <c r="T670" s="2">
        <f t="shared" si="1"/>
        <v>0.26999999999999957</v>
      </c>
      <c r="U670" s="9">
        <f t="shared" ca="1" si="2"/>
        <v>1.3639841062200508E-2</v>
      </c>
      <c r="W670" s="3">
        <f t="shared" ca="1" si="3"/>
        <v>1</v>
      </c>
    </row>
    <row r="671" spans="1:23" ht="15">
      <c r="A671" s="4">
        <v>43734</v>
      </c>
      <c r="B671" s="1" t="s">
        <v>3182</v>
      </c>
      <c r="C671" s="1" t="s">
        <v>3183</v>
      </c>
      <c r="D671" s="1" t="s">
        <v>3184</v>
      </c>
      <c r="E671" s="5">
        <v>15</v>
      </c>
      <c r="F671" s="5">
        <v>15.7</v>
      </c>
      <c r="G671" s="5">
        <v>16.170000000000002</v>
      </c>
      <c r="H671" s="6">
        <v>1</v>
      </c>
      <c r="I671" s="1" t="s">
        <v>3185</v>
      </c>
      <c r="J671" s="2">
        <v>15.15</v>
      </c>
      <c r="K671" s="2" t="s">
        <v>3186</v>
      </c>
      <c r="N671" s="3">
        <v>1</v>
      </c>
      <c r="S671" s="3">
        <f t="shared" ca="1" si="6"/>
        <v>0.75838466803559201</v>
      </c>
      <c r="T671" s="2">
        <f t="shared" si="1"/>
        <v>0.15000000000000036</v>
      </c>
      <c r="U671" s="9">
        <f t="shared" ca="1" si="2"/>
        <v>1.3206877715833176E-2</v>
      </c>
      <c r="W671" s="3">
        <f t="shared" ca="1" si="3"/>
        <v>1</v>
      </c>
    </row>
    <row r="672" spans="1:23" ht="15">
      <c r="A672" s="4">
        <v>39302</v>
      </c>
      <c r="B672" s="1" t="s">
        <v>3187</v>
      </c>
      <c r="C672" s="1" t="s">
        <v>3188</v>
      </c>
      <c r="D672" s="1" t="s">
        <v>3189</v>
      </c>
      <c r="E672" s="5">
        <v>11</v>
      </c>
      <c r="F672" s="5">
        <v>10.050000000000001</v>
      </c>
      <c r="G672" s="5">
        <v>9.4499999999999993</v>
      </c>
      <c r="H672" s="6">
        <v>2</v>
      </c>
      <c r="I672" s="1" t="s">
        <v>3190</v>
      </c>
      <c r="J672" s="7">
        <v>13.2</v>
      </c>
      <c r="K672" s="1" t="s">
        <v>3187</v>
      </c>
      <c r="N672" s="8">
        <v>-1</v>
      </c>
      <c r="Q672" s="8" t="s">
        <v>3191</v>
      </c>
      <c r="S672" s="3">
        <f t="shared" ca="1" si="6"/>
        <v>12.892539356605065</v>
      </c>
      <c r="T672" s="2">
        <f t="shared" si="1"/>
        <v>2.1999999999999993</v>
      </c>
      <c r="U672" s="9">
        <f t="shared" ca="1" si="2"/>
        <v>1.4242098663643787E-2</v>
      </c>
      <c r="W672" s="3">
        <f t="shared" ca="1" si="3"/>
        <v>1</v>
      </c>
    </row>
    <row r="673" spans="1:23" ht="15">
      <c r="A673" s="4">
        <v>43035</v>
      </c>
      <c r="B673" s="1" t="s">
        <v>3192</v>
      </c>
      <c r="C673" s="1" t="s">
        <v>3193</v>
      </c>
      <c r="D673" s="1" t="s">
        <v>3194</v>
      </c>
      <c r="E673" s="5">
        <v>22</v>
      </c>
      <c r="F673" s="5">
        <v>26.25</v>
      </c>
      <c r="G673" s="5">
        <v>25.5</v>
      </c>
      <c r="H673" s="6">
        <v>3</v>
      </c>
      <c r="I673" s="1" t="s">
        <v>3195</v>
      </c>
      <c r="J673" s="2">
        <v>22.85</v>
      </c>
      <c r="K673" s="2" t="s">
        <v>3196</v>
      </c>
      <c r="N673" s="3">
        <v>1</v>
      </c>
      <c r="S673" s="3">
        <f t="shared" ca="1" si="6"/>
        <v>2.6721423682409307</v>
      </c>
      <c r="T673" s="2">
        <f t="shared" si="1"/>
        <v>0.85000000000000142</v>
      </c>
      <c r="U673" s="9">
        <f t="shared" ca="1" si="2"/>
        <v>1.4287725989611477E-2</v>
      </c>
      <c r="W673" s="3">
        <f t="shared" ca="1" si="3"/>
        <v>1</v>
      </c>
    </row>
    <row r="674" spans="1:23" ht="15">
      <c r="A674" s="4">
        <v>43014</v>
      </c>
      <c r="B674" s="1" t="s">
        <v>3197</v>
      </c>
      <c r="C674" s="1" t="s">
        <v>3198</v>
      </c>
      <c r="D674" s="1" t="s">
        <v>3199</v>
      </c>
      <c r="E674" s="5">
        <v>17</v>
      </c>
      <c r="F674" s="5">
        <v>21.7</v>
      </c>
      <c r="G674" s="5">
        <v>20.84</v>
      </c>
      <c r="H674" s="6">
        <v>3</v>
      </c>
      <c r="I674" s="1" t="s">
        <v>3200</v>
      </c>
      <c r="J674" s="2">
        <v>17.690000000000001</v>
      </c>
      <c r="K674" s="2" t="s">
        <v>3201</v>
      </c>
      <c r="N674" s="3">
        <v>1</v>
      </c>
      <c r="S674" s="3">
        <f t="shared" ca="1" si="6"/>
        <v>2.729637234770705</v>
      </c>
      <c r="T674" s="2">
        <f t="shared" si="1"/>
        <v>0.69000000000000128</v>
      </c>
      <c r="U674" s="9">
        <f t="shared" ca="1" si="2"/>
        <v>1.4682365692301413E-2</v>
      </c>
      <c r="W674" s="3">
        <f t="shared" ca="1" si="3"/>
        <v>1</v>
      </c>
    </row>
    <row r="675" spans="1:23" ht="15">
      <c r="A675" s="10">
        <v>39394</v>
      </c>
      <c r="B675" s="11" t="s">
        <v>3202</v>
      </c>
      <c r="C675" s="11" t="s">
        <v>3203</v>
      </c>
      <c r="D675" s="11" t="s">
        <v>3204</v>
      </c>
      <c r="E675" s="12">
        <v>10</v>
      </c>
      <c r="F675" s="12">
        <v>9.89</v>
      </c>
      <c r="G675" s="12">
        <v>9.76</v>
      </c>
      <c r="H675" s="13">
        <v>1</v>
      </c>
      <c r="I675" s="11" t="s">
        <v>3205</v>
      </c>
      <c r="J675" s="2">
        <v>12.17</v>
      </c>
      <c r="K675" s="2" t="s">
        <v>3206</v>
      </c>
      <c r="N675" s="3">
        <v>1</v>
      </c>
      <c r="S675" s="3">
        <f t="shared" ca="1" si="6"/>
        <v>12.640657084188911</v>
      </c>
      <c r="T675" s="2">
        <f t="shared" si="1"/>
        <v>2.17</v>
      </c>
      <c r="U675" s="9">
        <f t="shared" ca="1" si="2"/>
        <v>1.5657597549490587E-2</v>
      </c>
      <c r="W675" s="3">
        <f t="shared" ca="1" si="3"/>
        <v>1</v>
      </c>
    </row>
    <row r="676" spans="1:23" ht="15">
      <c r="A676" s="4">
        <v>40996</v>
      </c>
      <c r="B676" s="1" t="s">
        <v>3207</v>
      </c>
      <c r="C676" s="1" t="s">
        <v>3208</v>
      </c>
      <c r="D676" s="1" t="s">
        <v>3209</v>
      </c>
      <c r="E676" s="5">
        <v>19</v>
      </c>
      <c r="F676" s="5">
        <v>24</v>
      </c>
      <c r="G676" s="5">
        <v>21.03</v>
      </c>
      <c r="H676" s="6">
        <v>2</v>
      </c>
      <c r="I676" s="1" t="s">
        <v>3210</v>
      </c>
      <c r="J676" s="2">
        <v>21.69</v>
      </c>
      <c r="K676" s="2" t="s">
        <v>3211</v>
      </c>
      <c r="N676" s="3">
        <v>1</v>
      </c>
      <c r="S676" s="3">
        <f t="shared" ca="1" si="6"/>
        <v>8.254620123203285</v>
      </c>
      <c r="T676" s="2">
        <f t="shared" si="1"/>
        <v>2.6900000000000013</v>
      </c>
      <c r="U676" s="9">
        <f t="shared" ca="1" si="2"/>
        <v>1.6170345600593938E-2</v>
      </c>
      <c r="W676" s="3">
        <f t="shared" ca="1" si="3"/>
        <v>1</v>
      </c>
    </row>
    <row r="677" spans="1:23" ht="15">
      <c r="A677" s="4">
        <v>43187</v>
      </c>
      <c r="B677" s="1" t="s">
        <v>3212</v>
      </c>
      <c r="C677" s="1" t="s">
        <v>3213</v>
      </c>
      <c r="D677" s="1" t="s">
        <v>3214</v>
      </c>
      <c r="E677" s="5">
        <v>16</v>
      </c>
      <c r="F677" s="5">
        <v>23</v>
      </c>
      <c r="G677" s="5">
        <v>18.66</v>
      </c>
      <c r="H677" s="6">
        <v>3</v>
      </c>
      <c r="I677" s="1" t="s">
        <v>3215</v>
      </c>
      <c r="J677" s="2">
        <v>16.579999999999998</v>
      </c>
      <c r="K677" s="2" t="s">
        <v>3216</v>
      </c>
      <c r="N677" s="3">
        <v>1</v>
      </c>
      <c r="S677" s="3">
        <f t="shared" ca="1" si="6"/>
        <v>2.2559890485968515</v>
      </c>
      <c r="T677" s="2">
        <f t="shared" si="1"/>
        <v>0.57999999999999829</v>
      </c>
      <c r="U677" s="9">
        <f t="shared" ca="1" si="2"/>
        <v>1.5909178625713727E-2</v>
      </c>
      <c r="W677" s="3">
        <f t="shared" ca="1" si="3"/>
        <v>1</v>
      </c>
    </row>
    <row r="678" spans="1:23" ht="15">
      <c r="A678" s="4">
        <v>42047</v>
      </c>
      <c r="B678" s="1" t="s">
        <v>3217</v>
      </c>
      <c r="C678" s="1" t="s">
        <v>3218</v>
      </c>
      <c r="D678" s="1" t="s">
        <v>2066</v>
      </c>
      <c r="E678" s="5">
        <v>16</v>
      </c>
      <c r="F678" s="5">
        <v>17.5</v>
      </c>
      <c r="G678" s="5">
        <v>17.05</v>
      </c>
      <c r="H678" s="6">
        <v>3</v>
      </c>
      <c r="I678" s="1" t="s">
        <v>3219</v>
      </c>
      <c r="J678" s="2">
        <v>17.45</v>
      </c>
      <c r="K678" s="2" t="s">
        <v>3220</v>
      </c>
      <c r="N678" s="3">
        <v>1</v>
      </c>
      <c r="S678" s="3">
        <f t="shared" ca="1" si="6"/>
        <v>5.377138945927447</v>
      </c>
      <c r="T678" s="2">
        <f t="shared" si="1"/>
        <v>1.4499999999999993</v>
      </c>
      <c r="U678" s="9">
        <f t="shared" ca="1" si="2"/>
        <v>1.6264131281484184E-2</v>
      </c>
      <c r="W678" s="3">
        <f t="shared" ca="1" si="3"/>
        <v>1</v>
      </c>
    </row>
    <row r="679" spans="1:23" ht="15">
      <c r="A679" s="4">
        <v>40667</v>
      </c>
      <c r="B679" s="1" t="s">
        <v>3221</v>
      </c>
      <c r="C679" s="1" t="s">
        <v>3222</v>
      </c>
      <c r="D679" s="1" t="s">
        <v>3223</v>
      </c>
      <c r="E679" s="5">
        <v>13.5</v>
      </c>
      <c r="F679" s="5">
        <v>12.5</v>
      </c>
      <c r="G679" s="5">
        <v>12.1</v>
      </c>
      <c r="H679" s="6">
        <v>3</v>
      </c>
      <c r="I679" s="1" t="s">
        <v>3224</v>
      </c>
      <c r="J679" s="2">
        <v>15.71</v>
      </c>
      <c r="K679" s="2" t="s">
        <v>3225</v>
      </c>
      <c r="N679" s="3">
        <v>1</v>
      </c>
      <c r="S679" s="3">
        <f t="shared" ca="1" si="6"/>
        <v>9.1553730321697468</v>
      </c>
      <c r="T679" s="2">
        <f t="shared" si="1"/>
        <v>2.2100000000000009</v>
      </c>
      <c r="U679" s="9">
        <f t="shared" ca="1" si="2"/>
        <v>1.6697298196421517E-2</v>
      </c>
      <c r="W679" s="3">
        <f t="shared" ca="1" si="3"/>
        <v>1</v>
      </c>
    </row>
    <row r="680" spans="1:23" ht="15">
      <c r="A680" s="4">
        <v>38489</v>
      </c>
      <c r="B680" s="1" t="s">
        <v>3226</v>
      </c>
      <c r="C680" s="1" t="s">
        <v>3227</v>
      </c>
      <c r="D680" s="1" t="s">
        <v>3228</v>
      </c>
      <c r="E680" s="5">
        <v>14</v>
      </c>
      <c r="F680" s="5">
        <v>16.95</v>
      </c>
      <c r="G680" s="5">
        <v>15.7</v>
      </c>
      <c r="H680" s="6">
        <v>2</v>
      </c>
      <c r="I680" s="1" t="s">
        <v>3229</v>
      </c>
      <c r="J680" s="2">
        <v>18.05</v>
      </c>
      <c r="K680" s="2" t="s">
        <v>3230</v>
      </c>
      <c r="N680" s="3">
        <v>1</v>
      </c>
      <c r="S680" s="3">
        <f t="shared" ca="1" si="6"/>
        <v>15.118412046543463</v>
      </c>
      <c r="T680" s="2">
        <f t="shared" si="1"/>
        <v>4.0500000000000007</v>
      </c>
      <c r="U680" s="9">
        <f t="shared" ca="1" si="2"/>
        <v>1.6948575076829675E-2</v>
      </c>
      <c r="W680" s="3">
        <f t="shared" ca="1" si="3"/>
        <v>1</v>
      </c>
    </row>
    <row r="681" spans="1:23" ht="15">
      <c r="A681" s="4">
        <v>40990</v>
      </c>
      <c r="B681" s="1" t="s">
        <v>3231</v>
      </c>
      <c r="C681" s="1" t="s">
        <v>3232</v>
      </c>
      <c r="D681" s="1" t="s">
        <v>3233</v>
      </c>
      <c r="E681" s="5">
        <v>11</v>
      </c>
      <c r="F681" s="5">
        <v>10.99</v>
      </c>
      <c r="G681" s="5">
        <v>11.11</v>
      </c>
      <c r="H681" s="6">
        <v>1</v>
      </c>
      <c r="I681" s="1" t="s">
        <v>3234</v>
      </c>
      <c r="J681" s="2">
        <v>12.67</v>
      </c>
      <c r="K681" s="2" t="s">
        <v>3235</v>
      </c>
      <c r="N681" s="3">
        <v>1</v>
      </c>
      <c r="S681" s="3">
        <f t="shared" ca="1" si="6"/>
        <v>8.2710472279260774</v>
      </c>
      <c r="T681" s="2">
        <f t="shared" si="1"/>
        <v>1.67</v>
      </c>
      <c r="U681" s="9">
        <f t="shared" ca="1" si="2"/>
        <v>1.7235581156096913E-2</v>
      </c>
      <c r="W681" s="3">
        <f t="shared" ca="1" si="3"/>
        <v>1</v>
      </c>
    </row>
    <row r="682" spans="1:23" ht="15">
      <c r="A682" s="4">
        <v>38372</v>
      </c>
      <c r="B682" s="1" t="s">
        <v>3236</v>
      </c>
      <c r="C682" s="1" t="s">
        <v>3237</v>
      </c>
      <c r="D682" s="1" t="s">
        <v>3238</v>
      </c>
      <c r="E682" s="5">
        <v>7</v>
      </c>
      <c r="F682" s="5">
        <v>11</v>
      </c>
      <c r="G682" s="5">
        <v>8.69</v>
      </c>
      <c r="H682" s="6">
        <v>2</v>
      </c>
      <c r="I682" s="1" t="s">
        <v>3239</v>
      </c>
      <c r="J682" s="7">
        <v>7.25</v>
      </c>
      <c r="K682" s="2" t="s">
        <v>3240</v>
      </c>
      <c r="N682" s="8">
        <v>-1</v>
      </c>
      <c r="Q682" s="8" t="s">
        <v>3241</v>
      </c>
      <c r="S682" s="8">
        <v>2</v>
      </c>
      <c r="T682" s="2">
        <f t="shared" si="1"/>
        <v>0.25</v>
      </c>
      <c r="U682" s="9">
        <f t="shared" si="2"/>
        <v>1.7700489198214875E-2</v>
      </c>
      <c r="W682" s="3">
        <f t="shared" si="3"/>
        <v>1</v>
      </c>
    </row>
    <row r="683" spans="1:23" ht="15">
      <c r="A683" s="4">
        <v>37845</v>
      </c>
      <c r="B683" s="1" t="s">
        <v>3242</v>
      </c>
      <c r="C683" s="1" t="s">
        <v>3243</v>
      </c>
      <c r="D683" s="1" t="s">
        <v>3244</v>
      </c>
      <c r="E683" s="5">
        <v>15</v>
      </c>
      <c r="F683" s="5">
        <v>15.4</v>
      </c>
      <c r="G683" s="5">
        <v>15.03</v>
      </c>
      <c r="H683" s="6">
        <v>1</v>
      </c>
      <c r="I683" s="1" t="s">
        <v>3245</v>
      </c>
      <c r="J683" s="2">
        <v>20.29</v>
      </c>
      <c r="K683" s="2" t="s">
        <v>3246</v>
      </c>
      <c r="N683" s="3">
        <v>1</v>
      </c>
      <c r="S683" s="3">
        <f t="shared" ref="S683:S734" ca="1" si="7">(TODAY()-A683)/365.25</f>
        <v>16.881587953456538</v>
      </c>
      <c r="T683" s="2">
        <f t="shared" si="1"/>
        <v>5.2899999999999991</v>
      </c>
      <c r="U683" s="9">
        <f t="shared" ca="1" si="2"/>
        <v>1.8054985546613667E-2</v>
      </c>
      <c r="W683" s="3">
        <f t="shared" ca="1" si="3"/>
        <v>1</v>
      </c>
    </row>
    <row r="684" spans="1:23" ht="15">
      <c r="A684" s="4">
        <v>43363</v>
      </c>
      <c r="B684" s="1" t="s">
        <v>3247</v>
      </c>
      <c r="C684" s="1" t="s">
        <v>3248</v>
      </c>
      <c r="D684" s="1" t="s">
        <v>552</v>
      </c>
      <c r="E684" s="5">
        <v>24</v>
      </c>
      <c r="F684" s="5">
        <v>32.25</v>
      </c>
      <c r="G684" s="5">
        <v>36</v>
      </c>
      <c r="H684" s="6">
        <v>3</v>
      </c>
      <c r="I684" s="1" t="s">
        <v>3249</v>
      </c>
      <c r="J684" s="7">
        <v>24.76</v>
      </c>
      <c r="K684" s="1" t="s">
        <v>3247</v>
      </c>
      <c r="N684" s="3">
        <v>1</v>
      </c>
      <c r="S684" s="3">
        <f t="shared" ca="1" si="7"/>
        <v>1.7741273100616017</v>
      </c>
      <c r="T684" s="2">
        <f t="shared" si="1"/>
        <v>0.76000000000000156</v>
      </c>
      <c r="U684" s="9">
        <f t="shared" ca="1" si="2"/>
        <v>1.7727670113460325E-2</v>
      </c>
      <c r="W684" s="3">
        <f t="shared" ca="1" si="3"/>
        <v>1</v>
      </c>
    </row>
    <row r="685" spans="1:23" ht="15">
      <c r="A685" s="10">
        <v>40499</v>
      </c>
      <c r="B685" s="11" t="s">
        <v>3250</v>
      </c>
      <c r="C685" s="11" t="s">
        <v>3251</v>
      </c>
      <c r="D685" s="11" t="s">
        <v>3252</v>
      </c>
      <c r="E685" s="12">
        <v>12</v>
      </c>
      <c r="F685" s="12">
        <v>12</v>
      </c>
      <c r="G685" s="12">
        <v>12.45</v>
      </c>
      <c r="H685" s="13">
        <v>3</v>
      </c>
      <c r="I685" s="11" t="s">
        <v>3253</v>
      </c>
      <c r="J685" s="2">
        <v>14.34</v>
      </c>
      <c r="K685" s="2" t="s">
        <v>3254</v>
      </c>
      <c r="N685" s="3">
        <v>1</v>
      </c>
      <c r="S685" s="3">
        <f t="shared" ca="1" si="7"/>
        <v>9.6153319644079396</v>
      </c>
      <c r="T685" s="2">
        <f t="shared" si="1"/>
        <v>2.34</v>
      </c>
      <c r="U685" s="9">
        <f t="shared" ca="1" si="2"/>
        <v>1.8700000118158311E-2</v>
      </c>
      <c r="W685" s="3">
        <f t="shared" ca="1" si="3"/>
        <v>1</v>
      </c>
    </row>
    <row r="686" spans="1:23" ht="15">
      <c r="A686" s="4">
        <v>43259</v>
      </c>
      <c r="B686" s="1" t="s">
        <v>3255</v>
      </c>
      <c r="C686" s="1" t="s">
        <v>3256</v>
      </c>
      <c r="D686" s="1" t="s">
        <v>3257</v>
      </c>
      <c r="E686" s="5">
        <v>15</v>
      </c>
      <c r="F686" s="5">
        <v>15.1</v>
      </c>
      <c r="G686" s="5">
        <v>15</v>
      </c>
      <c r="H686" s="6">
        <v>1</v>
      </c>
      <c r="I686" s="1" t="s">
        <v>3258</v>
      </c>
      <c r="J686" s="2">
        <v>15.61</v>
      </c>
      <c r="K686" s="2" t="s">
        <v>3259</v>
      </c>
      <c r="N686" s="3">
        <v>1</v>
      </c>
      <c r="S686" s="3">
        <f t="shared" ca="1" si="7"/>
        <v>2.0588637919233403</v>
      </c>
      <c r="T686" s="2">
        <f t="shared" si="1"/>
        <v>0.60999999999999943</v>
      </c>
      <c r="U686" s="9">
        <f t="shared" ca="1" si="2"/>
        <v>1.9549576002333646E-2</v>
      </c>
      <c r="W686" s="3">
        <f t="shared" ca="1" si="3"/>
        <v>1</v>
      </c>
    </row>
    <row r="687" spans="1:23" ht="15">
      <c r="A687" s="4">
        <v>37099</v>
      </c>
      <c r="B687" s="1" t="s">
        <v>3260</v>
      </c>
      <c r="C687" s="1" t="s">
        <v>3261</v>
      </c>
      <c r="D687" s="1" t="s">
        <v>139</v>
      </c>
      <c r="E687" s="5">
        <v>12</v>
      </c>
      <c r="F687" s="5">
        <v>13.4</v>
      </c>
      <c r="G687" s="5">
        <v>15.15</v>
      </c>
      <c r="H687" s="6">
        <v>2</v>
      </c>
      <c r="I687" s="1" t="s">
        <v>3262</v>
      </c>
      <c r="J687" s="2">
        <v>17.57</v>
      </c>
      <c r="K687" s="2" t="s">
        <v>3263</v>
      </c>
      <c r="N687" s="3">
        <v>1</v>
      </c>
      <c r="S687" s="3">
        <f t="shared" ca="1" si="7"/>
        <v>18.924024640657084</v>
      </c>
      <c r="T687" s="2">
        <f t="shared" si="1"/>
        <v>5.57</v>
      </c>
      <c r="U687" s="9">
        <f t="shared" ca="1" si="2"/>
        <v>2.035261080373707E-2</v>
      </c>
      <c r="W687" s="3">
        <f t="shared" ca="1" si="3"/>
        <v>1</v>
      </c>
    </row>
    <row r="688" spans="1:23" ht="15">
      <c r="A688" s="4">
        <v>41600</v>
      </c>
      <c r="B688" s="1" t="s">
        <v>3264</v>
      </c>
      <c r="C688" s="1" t="s">
        <v>3265</v>
      </c>
      <c r="D688" s="1" t="s">
        <v>3209</v>
      </c>
      <c r="E688" s="5">
        <v>12</v>
      </c>
      <c r="F688" s="5">
        <v>14</v>
      </c>
      <c r="G688" s="5">
        <v>15.4</v>
      </c>
      <c r="H688" s="6">
        <v>2</v>
      </c>
      <c r="I688" s="1" t="s">
        <v>3266</v>
      </c>
      <c r="J688" s="2">
        <v>13.72</v>
      </c>
      <c r="K688" s="2" t="s">
        <v>3264</v>
      </c>
      <c r="N688" s="3">
        <v>1</v>
      </c>
      <c r="S688" s="3">
        <f t="shared" ca="1" si="7"/>
        <v>6.6009582477754964</v>
      </c>
      <c r="T688" s="2">
        <f t="shared" si="1"/>
        <v>1.7200000000000006</v>
      </c>
      <c r="U688" s="9">
        <f t="shared" ca="1" si="2"/>
        <v>2.0499487583251597E-2</v>
      </c>
      <c r="W688" s="3">
        <f t="shared" ca="1" si="3"/>
        <v>1</v>
      </c>
    </row>
    <row r="689" spans="1:23" ht="15">
      <c r="A689" s="4">
        <v>42180</v>
      </c>
      <c r="B689" s="1" t="s">
        <v>3267</v>
      </c>
      <c r="C689" s="1" t="s">
        <v>3268</v>
      </c>
      <c r="D689" s="1" t="s">
        <v>3269</v>
      </c>
      <c r="E689" s="5">
        <v>14</v>
      </c>
      <c r="F689" s="5">
        <v>16.22</v>
      </c>
      <c r="G689" s="5">
        <v>11.56</v>
      </c>
      <c r="H689" s="6">
        <v>1</v>
      </c>
      <c r="I689" s="1" t="s">
        <v>3270</v>
      </c>
      <c r="J689" s="2">
        <v>15.51</v>
      </c>
      <c r="K689" s="2" t="s">
        <v>3271</v>
      </c>
      <c r="N689" s="3">
        <v>1</v>
      </c>
      <c r="S689" s="3">
        <f t="shared" ca="1" si="7"/>
        <v>5.0130047912388775</v>
      </c>
      <c r="T689" s="2">
        <f t="shared" si="1"/>
        <v>1.5099999999999998</v>
      </c>
      <c r="U689" s="9">
        <f t="shared" ca="1" si="2"/>
        <v>2.0642555911257521E-2</v>
      </c>
      <c r="W689" s="3">
        <f t="shared" ca="1" si="3"/>
        <v>1</v>
      </c>
    </row>
    <row r="690" spans="1:23" ht="15">
      <c r="A690" s="4">
        <v>41425</v>
      </c>
      <c r="B690" s="1" t="s">
        <v>3272</v>
      </c>
      <c r="C690" s="1" t="s">
        <v>3273</v>
      </c>
      <c r="D690" s="1" t="s">
        <v>3274</v>
      </c>
      <c r="E690" s="5">
        <v>15</v>
      </c>
      <c r="F690" s="5">
        <v>20</v>
      </c>
      <c r="G690" s="5">
        <v>22.99</v>
      </c>
      <c r="H690" s="6">
        <v>2</v>
      </c>
      <c r="I690" s="1" t="s">
        <v>3275</v>
      </c>
      <c r="J690" s="2">
        <v>17.37</v>
      </c>
      <c r="K690" s="2" t="s">
        <v>3276</v>
      </c>
      <c r="N690" s="3">
        <v>1</v>
      </c>
      <c r="S690" s="3">
        <f t="shared" ca="1" si="7"/>
        <v>7.0800821355236137</v>
      </c>
      <c r="T690" s="2">
        <f t="shared" si="1"/>
        <v>2.370000000000001</v>
      </c>
      <c r="U690" s="9">
        <f t="shared" ca="1" si="2"/>
        <v>2.0935439646673437E-2</v>
      </c>
      <c r="W690" s="3">
        <f t="shared" ca="1" si="3"/>
        <v>1</v>
      </c>
    </row>
    <row r="691" spans="1:23" ht="15">
      <c r="A691" s="4">
        <v>39377</v>
      </c>
      <c r="B691" s="1" t="s">
        <v>3277</v>
      </c>
      <c r="C691" s="1" t="s">
        <v>3278</v>
      </c>
      <c r="D691" s="1" t="s">
        <v>2460</v>
      </c>
      <c r="E691" s="5">
        <v>19</v>
      </c>
      <c r="F691" s="5">
        <v>21.05</v>
      </c>
      <c r="G691" s="5">
        <v>20.25</v>
      </c>
      <c r="H691" s="6">
        <v>2</v>
      </c>
      <c r="I691" s="1" t="s">
        <v>3279</v>
      </c>
      <c r="J691" s="7">
        <v>24.88</v>
      </c>
      <c r="K691" s="1" t="s">
        <v>3277</v>
      </c>
      <c r="N691" s="3">
        <v>1</v>
      </c>
      <c r="S691" s="3">
        <f t="shared" ca="1" si="7"/>
        <v>12.687200547570157</v>
      </c>
      <c r="T691" s="2">
        <f t="shared" si="1"/>
        <v>5.879999999999999</v>
      </c>
      <c r="U691" s="9">
        <f t="shared" ca="1" si="2"/>
        <v>2.1479182648869166E-2</v>
      </c>
      <c r="W691" s="3">
        <f t="shared" ca="1" si="3"/>
        <v>1</v>
      </c>
    </row>
    <row r="692" spans="1:23" ht="15">
      <c r="A692" s="4">
        <v>39029</v>
      </c>
      <c r="B692" s="1" t="s">
        <v>3280</v>
      </c>
      <c r="C692" s="1" t="s">
        <v>3281</v>
      </c>
      <c r="D692" s="1" t="s">
        <v>3282</v>
      </c>
      <c r="E692" s="5">
        <v>15</v>
      </c>
      <c r="F692" s="5">
        <v>15.52</v>
      </c>
      <c r="G692" s="5">
        <v>15.63</v>
      </c>
      <c r="H692" s="6">
        <v>3</v>
      </c>
      <c r="I692" s="1" t="s">
        <v>3283</v>
      </c>
      <c r="J692" s="2">
        <v>20.2</v>
      </c>
      <c r="K692" s="2" t="s">
        <v>3284</v>
      </c>
      <c r="N692" s="3">
        <v>1</v>
      </c>
      <c r="S692" s="3">
        <f t="shared" ca="1" si="7"/>
        <v>13.639972621492129</v>
      </c>
      <c r="T692" s="2">
        <f t="shared" si="1"/>
        <v>5.1999999999999993</v>
      </c>
      <c r="U692" s="9">
        <f t="shared" ca="1" si="2"/>
        <v>2.2060411637533583E-2</v>
      </c>
      <c r="W692" s="3">
        <f t="shared" ca="1" si="3"/>
        <v>1</v>
      </c>
    </row>
    <row r="693" spans="1:23" ht="15">
      <c r="A693" s="4">
        <v>37397</v>
      </c>
      <c r="B693" s="1" t="s">
        <v>3285</v>
      </c>
      <c r="C693" s="1" t="s">
        <v>3286</v>
      </c>
      <c r="D693" s="1" t="s">
        <v>3287</v>
      </c>
      <c r="E693" s="5">
        <v>16.5</v>
      </c>
      <c r="F693" s="5">
        <v>17.5</v>
      </c>
      <c r="G693" s="5">
        <v>18.12</v>
      </c>
      <c r="H693" s="6">
        <v>2</v>
      </c>
      <c r="I693" s="1" t="s">
        <v>3288</v>
      </c>
      <c r="J693" s="2">
        <v>24.77</v>
      </c>
      <c r="K693" s="2" t="s">
        <v>3289</v>
      </c>
      <c r="N693" s="3">
        <v>1</v>
      </c>
      <c r="S693" s="3">
        <f t="shared" ca="1" si="7"/>
        <v>18.108145106091719</v>
      </c>
      <c r="T693" s="2">
        <f t="shared" si="1"/>
        <v>8.27</v>
      </c>
      <c r="U693" s="9">
        <f t="shared" ca="1" si="2"/>
        <v>2.2689496294408418E-2</v>
      </c>
      <c r="W693" s="3">
        <f t="shared" ca="1" si="3"/>
        <v>1</v>
      </c>
    </row>
    <row r="694" spans="1:23" ht="15">
      <c r="A694" s="4">
        <v>42516</v>
      </c>
      <c r="B694" s="1" t="s">
        <v>3290</v>
      </c>
      <c r="C694" s="1" t="s">
        <v>3291</v>
      </c>
      <c r="D694" s="1" t="s">
        <v>3292</v>
      </c>
      <c r="E694" s="5">
        <v>23</v>
      </c>
      <c r="F694" s="5">
        <v>24.25</v>
      </c>
      <c r="G694" s="5">
        <v>24.91</v>
      </c>
      <c r="H694" s="6">
        <v>2</v>
      </c>
      <c r="I694" s="1" t="s">
        <v>3293</v>
      </c>
      <c r="J694" s="2">
        <v>25.29</v>
      </c>
      <c r="K694" s="2" t="s">
        <v>3294</v>
      </c>
      <c r="N694" s="3">
        <v>1</v>
      </c>
      <c r="S694" s="3">
        <f t="shared" ca="1" si="7"/>
        <v>4.0930869267624912</v>
      </c>
      <c r="T694" s="2">
        <f t="shared" si="1"/>
        <v>2.2899999999999991</v>
      </c>
      <c r="U694" s="9">
        <f t="shared" ca="1" si="2"/>
        <v>2.3460018213993239E-2</v>
      </c>
      <c r="W694" s="3">
        <f t="shared" ca="1" si="3"/>
        <v>1</v>
      </c>
    </row>
    <row r="695" spans="1:23" ht="15">
      <c r="A695" s="4">
        <v>39421</v>
      </c>
      <c r="B695" s="1" t="s">
        <v>3295</v>
      </c>
      <c r="C695" s="1" t="s">
        <v>3296</v>
      </c>
      <c r="D695" s="1" t="s">
        <v>3297</v>
      </c>
      <c r="E695" s="5">
        <v>8.5</v>
      </c>
      <c r="F695" s="5">
        <v>9.6199999999999992</v>
      </c>
      <c r="G695" s="5">
        <v>9.48</v>
      </c>
      <c r="H695" s="6">
        <v>2</v>
      </c>
      <c r="I695" s="1" t="s">
        <v>3298</v>
      </c>
      <c r="J695" s="2">
        <v>11.47</v>
      </c>
      <c r="K695" s="2" t="s">
        <v>3299</v>
      </c>
      <c r="N695" s="3">
        <v>1</v>
      </c>
      <c r="S695" s="3">
        <f t="shared" ca="1" si="7"/>
        <v>12.566735112936344</v>
      </c>
      <c r="T695" s="2">
        <f t="shared" si="1"/>
        <v>2.9700000000000006</v>
      </c>
      <c r="U695" s="9">
        <f t="shared" ca="1" si="2"/>
        <v>2.4132785090897224E-2</v>
      </c>
      <c r="W695" s="3">
        <f t="shared" ca="1" si="3"/>
        <v>1</v>
      </c>
    </row>
    <row r="696" spans="1:23" ht="15">
      <c r="A696" s="4">
        <v>41844</v>
      </c>
      <c r="B696" s="1" t="s">
        <v>3300</v>
      </c>
      <c r="C696" s="1" t="s">
        <v>3301</v>
      </c>
      <c r="D696" s="1" t="s">
        <v>3209</v>
      </c>
      <c r="E696" s="5">
        <v>11</v>
      </c>
      <c r="F696" s="5">
        <v>13.2</v>
      </c>
      <c r="G696" s="5">
        <v>12.92</v>
      </c>
      <c r="H696" s="6">
        <v>1</v>
      </c>
      <c r="I696" s="1" t="s">
        <v>3302</v>
      </c>
      <c r="J696" s="2">
        <v>12.69</v>
      </c>
      <c r="K696" s="2" t="s">
        <v>3303</v>
      </c>
      <c r="N696" s="3">
        <v>1</v>
      </c>
      <c r="S696" s="3">
        <f t="shared" ca="1" si="7"/>
        <v>5.9329226557152639</v>
      </c>
      <c r="T696" s="2">
        <f t="shared" si="1"/>
        <v>1.6899999999999995</v>
      </c>
      <c r="U696" s="9">
        <f t="shared" ca="1" si="2"/>
        <v>2.4381627970122555E-2</v>
      </c>
      <c r="W696" s="3">
        <f t="shared" ca="1" si="3"/>
        <v>1</v>
      </c>
    </row>
    <row r="697" spans="1:23" ht="15">
      <c r="A697" s="4">
        <v>41303</v>
      </c>
      <c r="B697" s="1" t="s">
        <v>3304</v>
      </c>
      <c r="C697" s="1" t="s">
        <v>3305</v>
      </c>
      <c r="D697" s="1" t="s">
        <v>727</v>
      </c>
      <c r="E697" s="5">
        <v>10</v>
      </c>
      <c r="F697" s="5">
        <v>11.09</v>
      </c>
      <c r="G697" s="5">
        <v>11.8</v>
      </c>
      <c r="H697" s="6">
        <v>1</v>
      </c>
      <c r="I697" s="1" t="s">
        <v>3306</v>
      </c>
      <c r="J697" s="2">
        <v>12</v>
      </c>
      <c r="K697" s="2" t="s">
        <v>3307</v>
      </c>
      <c r="N697" s="3">
        <v>1</v>
      </c>
      <c r="S697" s="3">
        <f t="shared" ca="1" si="7"/>
        <v>7.4140999315537304</v>
      </c>
      <c r="T697" s="2">
        <f t="shared" si="1"/>
        <v>2</v>
      </c>
      <c r="U697" s="9">
        <f t="shared" ca="1" si="2"/>
        <v>2.4896049424827593E-2</v>
      </c>
      <c r="W697" s="3">
        <f t="shared" ca="1" si="3"/>
        <v>1</v>
      </c>
    </row>
    <row r="698" spans="1:23" ht="15">
      <c r="A698" s="4">
        <v>41821</v>
      </c>
      <c r="B698" s="1" t="s">
        <v>3308</v>
      </c>
      <c r="C698" s="1" t="s">
        <v>3309</v>
      </c>
      <c r="D698" s="1" t="s">
        <v>3310</v>
      </c>
      <c r="E698" s="5">
        <v>14</v>
      </c>
      <c r="F698" s="5">
        <v>14.23</v>
      </c>
      <c r="G698" s="5">
        <v>14.2</v>
      </c>
      <c r="H698" s="6">
        <v>1</v>
      </c>
      <c r="I698" s="1" t="s">
        <v>3311</v>
      </c>
      <c r="J698" s="2">
        <v>16.29</v>
      </c>
      <c r="K698" s="2" t="s">
        <v>3312</v>
      </c>
      <c r="N698" s="3">
        <v>1</v>
      </c>
      <c r="S698" s="3">
        <f t="shared" ca="1" si="7"/>
        <v>5.9958932238193015</v>
      </c>
      <c r="T698" s="2">
        <f t="shared" si="1"/>
        <v>2.2899999999999991</v>
      </c>
      <c r="U698" s="9">
        <f t="shared" ca="1" si="2"/>
        <v>2.5588207884879477E-2</v>
      </c>
      <c r="W698" s="3">
        <f t="shared" ca="1" si="3"/>
        <v>1</v>
      </c>
    </row>
    <row r="699" spans="1:23" ht="15">
      <c r="A699" s="4">
        <v>42496</v>
      </c>
      <c r="B699" s="1" t="s">
        <v>3313</v>
      </c>
      <c r="C699" s="1" t="s">
        <v>3314</v>
      </c>
      <c r="D699" s="1" t="s">
        <v>1808</v>
      </c>
      <c r="E699" s="5">
        <v>18</v>
      </c>
      <c r="F699" s="5">
        <v>22</v>
      </c>
      <c r="G699" s="5">
        <v>22.1</v>
      </c>
      <c r="H699" s="6">
        <v>3</v>
      </c>
      <c r="I699" s="1" t="s">
        <v>3315</v>
      </c>
      <c r="J699" s="2">
        <v>20</v>
      </c>
      <c r="K699" s="2" t="s">
        <v>3316</v>
      </c>
      <c r="N699" s="3">
        <v>1</v>
      </c>
      <c r="S699" s="3">
        <f t="shared" ca="1" si="7"/>
        <v>4.1478439425051334</v>
      </c>
      <c r="T699" s="2">
        <f t="shared" si="1"/>
        <v>2</v>
      </c>
      <c r="U699" s="9">
        <f t="shared" ca="1" si="2"/>
        <v>2.572663418803578E-2</v>
      </c>
      <c r="W699" s="3">
        <f t="shared" ca="1" si="3"/>
        <v>1</v>
      </c>
    </row>
    <row r="700" spans="1:23" ht="15">
      <c r="A700" s="4">
        <v>42635</v>
      </c>
      <c r="B700" s="1" t="s">
        <v>3317</v>
      </c>
      <c r="C700" s="1" t="s">
        <v>3318</v>
      </c>
      <c r="D700" s="1" t="s">
        <v>3319</v>
      </c>
      <c r="E700" s="5">
        <v>17</v>
      </c>
      <c r="F700" s="5">
        <v>24</v>
      </c>
      <c r="G700" s="5">
        <v>26.5</v>
      </c>
      <c r="H700" s="6">
        <v>3</v>
      </c>
      <c r="I700" s="1" t="s">
        <v>3320</v>
      </c>
      <c r="J700" s="2">
        <v>18.71</v>
      </c>
      <c r="K700" s="2" t="s">
        <v>3321</v>
      </c>
      <c r="N700" s="3">
        <v>1</v>
      </c>
      <c r="S700" s="3">
        <f t="shared" ca="1" si="7"/>
        <v>3.7672826830937716</v>
      </c>
      <c r="T700" s="2">
        <f t="shared" si="1"/>
        <v>1.7100000000000009</v>
      </c>
      <c r="U700" s="9">
        <f t="shared" ca="1" si="2"/>
        <v>2.5767753830816975E-2</v>
      </c>
      <c r="W700" s="3">
        <f t="shared" ca="1" si="3"/>
        <v>1</v>
      </c>
    </row>
    <row r="701" spans="1:23" ht="15">
      <c r="A701" s="4">
        <v>41584</v>
      </c>
      <c r="B701" s="1" t="s">
        <v>3322</v>
      </c>
      <c r="C701" s="1" t="s">
        <v>3323</v>
      </c>
      <c r="D701" s="1" t="s">
        <v>3324</v>
      </c>
      <c r="E701" s="5">
        <v>16</v>
      </c>
      <c r="F701" s="5">
        <v>17.86</v>
      </c>
      <c r="G701" s="5">
        <v>16.05</v>
      </c>
      <c r="H701" s="6">
        <v>1</v>
      </c>
      <c r="I701" s="1" t="s">
        <v>3325</v>
      </c>
      <c r="J701" s="2">
        <v>18.97</v>
      </c>
      <c r="K701" s="2" t="s">
        <v>3326</v>
      </c>
      <c r="N701" s="3">
        <v>1</v>
      </c>
      <c r="S701" s="3">
        <f t="shared" ca="1" si="7"/>
        <v>6.6447638603696095</v>
      </c>
      <c r="T701" s="2">
        <f t="shared" si="1"/>
        <v>2.9699999999999989</v>
      </c>
      <c r="U701" s="9">
        <f t="shared" ca="1" si="2"/>
        <v>2.5955832086026254E-2</v>
      </c>
      <c r="W701" s="3">
        <f t="shared" ca="1" si="3"/>
        <v>1</v>
      </c>
    </row>
    <row r="702" spans="1:23" ht="15">
      <c r="A702" s="4">
        <v>37456</v>
      </c>
      <c r="B702" s="1" t="s">
        <v>3327</v>
      </c>
      <c r="C702" s="1" t="s">
        <v>3328</v>
      </c>
      <c r="D702" s="1" t="s">
        <v>3329</v>
      </c>
      <c r="E702" s="5">
        <v>12</v>
      </c>
      <c r="F702" s="5">
        <v>12.26</v>
      </c>
      <c r="G702" s="5">
        <v>12.22</v>
      </c>
      <c r="H702" s="6">
        <v>1</v>
      </c>
      <c r="I702" s="1" t="s">
        <v>3330</v>
      </c>
      <c r="J702" s="2">
        <v>19.18</v>
      </c>
      <c r="K702" s="2" t="s">
        <v>3331</v>
      </c>
      <c r="N702" s="3">
        <v>1</v>
      </c>
      <c r="S702" s="3">
        <f t="shared" ca="1" si="7"/>
        <v>17.946611909650922</v>
      </c>
      <c r="T702" s="2">
        <f t="shared" si="1"/>
        <v>7.18</v>
      </c>
      <c r="U702" s="9">
        <f t="shared" ca="1" si="2"/>
        <v>2.6475322371075416E-2</v>
      </c>
      <c r="W702" s="3">
        <f t="shared" ca="1" si="3"/>
        <v>1</v>
      </c>
    </row>
    <row r="703" spans="1:23" ht="15">
      <c r="A703" s="4">
        <v>41452</v>
      </c>
      <c r="B703" s="1" t="s">
        <v>3332</v>
      </c>
      <c r="C703" s="1" t="s">
        <v>3333</v>
      </c>
      <c r="D703" s="1" t="s">
        <v>3334</v>
      </c>
      <c r="E703" s="5">
        <v>11</v>
      </c>
      <c r="F703" s="5">
        <v>11.4</v>
      </c>
      <c r="G703" s="5">
        <v>11.83</v>
      </c>
      <c r="H703" s="6">
        <v>1</v>
      </c>
      <c r="I703" s="1" t="s">
        <v>3335</v>
      </c>
      <c r="J703" s="2">
        <v>13.34</v>
      </c>
      <c r="K703" s="2" t="s">
        <v>3336</v>
      </c>
      <c r="N703" s="3">
        <v>1</v>
      </c>
      <c r="S703" s="3">
        <f t="shared" ca="1" si="7"/>
        <v>7.0061601642710469</v>
      </c>
      <c r="T703" s="2">
        <f t="shared" si="1"/>
        <v>2.34</v>
      </c>
      <c r="U703" s="9">
        <f t="shared" ca="1" si="2"/>
        <v>2.7911304463881903E-2</v>
      </c>
      <c r="W703" s="3">
        <f t="shared" ca="1" si="3"/>
        <v>1</v>
      </c>
    </row>
    <row r="704" spans="1:23" ht="15">
      <c r="A704" s="4">
        <v>38840</v>
      </c>
      <c r="B704" s="1" t="s">
        <v>3337</v>
      </c>
      <c r="C704" s="1" t="s">
        <v>3338</v>
      </c>
      <c r="D704" s="1" t="s">
        <v>3339</v>
      </c>
      <c r="E704" s="5">
        <v>16</v>
      </c>
      <c r="F704" s="5">
        <v>16.11</v>
      </c>
      <c r="G704" s="5">
        <v>16.25</v>
      </c>
      <c r="H704" s="6">
        <v>2</v>
      </c>
      <c r="I704" s="1" t="s">
        <v>3340</v>
      </c>
      <c r="J704" s="2">
        <v>23.77</v>
      </c>
      <c r="K704" s="2" t="s">
        <v>3341</v>
      </c>
      <c r="N704" s="3">
        <v>1</v>
      </c>
      <c r="S704" s="3">
        <f t="shared" ca="1" si="7"/>
        <v>14.157426420260096</v>
      </c>
      <c r="T704" s="2">
        <f t="shared" si="1"/>
        <v>7.77</v>
      </c>
      <c r="U704" s="9">
        <f t="shared" ca="1" si="2"/>
        <v>2.8354107523309358E-2</v>
      </c>
      <c r="W704" s="3">
        <f t="shared" ca="1" si="3"/>
        <v>1</v>
      </c>
    </row>
    <row r="705" spans="1:23" ht="15">
      <c r="A705" s="4">
        <v>37406</v>
      </c>
      <c r="B705" s="17" t="s">
        <v>3342</v>
      </c>
      <c r="C705" s="1" t="s">
        <v>3343</v>
      </c>
      <c r="D705" s="1" t="s">
        <v>3344</v>
      </c>
      <c r="E705" s="5">
        <v>13</v>
      </c>
      <c r="F705" s="5">
        <v>13.5</v>
      </c>
      <c r="G705" s="5">
        <v>13.03</v>
      </c>
      <c r="H705" s="6">
        <v>1</v>
      </c>
      <c r="I705" s="1" t="s">
        <v>3345</v>
      </c>
      <c r="J705" s="2">
        <v>21.69</v>
      </c>
      <c r="K705" s="2" t="s">
        <v>3346</v>
      </c>
      <c r="N705" s="3">
        <v>1</v>
      </c>
      <c r="S705" s="3">
        <f t="shared" ca="1" si="7"/>
        <v>18.083504449007528</v>
      </c>
      <c r="T705" s="2">
        <f t="shared" si="1"/>
        <v>8.6900000000000013</v>
      </c>
      <c r="U705" s="9">
        <f t="shared" ca="1" si="2"/>
        <v>2.8712144777233162E-2</v>
      </c>
      <c r="W705" s="3">
        <f t="shared" ca="1" si="3"/>
        <v>1</v>
      </c>
    </row>
    <row r="706" spans="1:23" ht="15">
      <c r="A706" s="4">
        <v>41131</v>
      </c>
      <c r="B706" s="1" t="s">
        <v>3347</v>
      </c>
      <c r="C706" s="1" t="s">
        <v>3348</v>
      </c>
      <c r="D706" s="1" t="s">
        <v>3349</v>
      </c>
      <c r="E706" s="5">
        <v>14</v>
      </c>
      <c r="F706" s="5">
        <v>14.05</v>
      </c>
      <c r="G706" s="5">
        <v>14</v>
      </c>
      <c r="H706" s="6">
        <v>1</v>
      </c>
      <c r="I706" s="1" t="s">
        <v>3350</v>
      </c>
      <c r="J706" s="2">
        <v>17.579999999999998</v>
      </c>
      <c r="K706" s="2" t="s">
        <v>3351</v>
      </c>
      <c r="N706" s="3">
        <v>1</v>
      </c>
      <c r="S706" s="3">
        <f t="shared" ca="1" si="7"/>
        <v>7.8850102669404514</v>
      </c>
      <c r="T706" s="2">
        <f t="shared" si="1"/>
        <v>3.5799999999999983</v>
      </c>
      <c r="U706" s="9">
        <f t="shared" ca="1" si="2"/>
        <v>2.9299173701101466E-2</v>
      </c>
      <c r="W706" s="3">
        <f t="shared" ca="1" si="3"/>
        <v>1</v>
      </c>
    </row>
    <row r="707" spans="1:23" ht="15">
      <c r="A707" s="4">
        <v>40892</v>
      </c>
      <c r="B707" s="1" t="s">
        <v>3352</v>
      </c>
      <c r="C707" s="1" t="s">
        <v>3353</v>
      </c>
      <c r="D707" s="1" t="s">
        <v>561</v>
      </c>
      <c r="E707" s="5">
        <v>17</v>
      </c>
      <c r="F707" s="5">
        <v>15.5</v>
      </c>
      <c r="G707" s="5">
        <v>13.61</v>
      </c>
      <c r="H707" s="6">
        <v>1</v>
      </c>
      <c r="I707" s="1" t="s">
        <v>3354</v>
      </c>
      <c r="J707" s="7">
        <v>21.85</v>
      </c>
      <c r="K707" s="1" t="s">
        <v>3352</v>
      </c>
      <c r="N707" s="3">
        <v>1</v>
      </c>
      <c r="S707" s="3">
        <f t="shared" ca="1" si="7"/>
        <v>8.5393566050650236</v>
      </c>
      <c r="T707" s="2">
        <f t="shared" si="1"/>
        <v>4.8500000000000014</v>
      </c>
      <c r="U707" s="9">
        <f t="shared" ca="1" si="2"/>
        <v>2.9828064284608269E-2</v>
      </c>
      <c r="W707" s="3">
        <f t="shared" ca="1" si="3"/>
        <v>1</v>
      </c>
    </row>
    <row r="708" spans="1:23" ht="15">
      <c r="A708" s="4">
        <v>41416</v>
      </c>
      <c r="B708" s="1" t="s">
        <v>3355</v>
      </c>
      <c r="C708" s="1" t="s">
        <v>3356</v>
      </c>
      <c r="D708" s="1" t="s">
        <v>561</v>
      </c>
      <c r="E708" s="5">
        <v>14.5</v>
      </c>
      <c r="F708" s="5">
        <v>15.25</v>
      </c>
      <c r="G708" s="5">
        <v>15.15</v>
      </c>
      <c r="H708" s="6">
        <v>2</v>
      </c>
      <c r="I708" s="1" t="s">
        <v>3357</v>
      </c>
      <c r="J708" s="2">
        <v>17.899999999999999</v>
      </c>
      <c r="K708" s="2" t="s">
        <v>3358</v>
      </c>
      <c r="N708" s="3">
        <v>1</v>
      </c>
      <c r="S708" s="3">
        <f t="shared" ca="1" si="7"/>
        <v>7.1047227926078032</v>
      </c>
      <c r="T708" s="2">
        <f t="shared" si="1"/>
        <v>3.3999999999999986</v>
      </c>
      <c r="U708" s="9">
        <f t="shared" ca="1" si="2"/>
        <v>3.0093507742459114E-2</v>
      </c>
      <c r="W708" s="3">
        <f t="shared" ca="1" si="3"/>
        <v>1</v>
      </c>
    </row>
    <row r="709" spans="1:23" ht="15">
      <c r="A709" s="4">
        <v>38106</v>
      </c>
      <c r="B709" s="1" t="s">
        <v>3359</v>
      </c>
      <c r="C709" s="1" t="s">
        <v>3360</v>
      </c>
      <c r="D709" s="1" t="s">
        <v>1749</v>
      </c>
      <c r="E709" s="5">
        <v>13</v>
      </c>
      <c r="F709" s="5">
        <v>15</v>
      </c>
      <c r="G709" s="5">
        <v>16.100000000000001</v>
      </c>
      <c r="H709" s="6">
        <v>2</v>
      </c>
      <c r="I709" s="1" t="s">
        <v>3361</v>
      </c>
      <c r="J709" s="2">
        <v>21.11</v>
      </c>
      <c r="K709" s="2" t="s">
        <v>3362</v>
      </c>
      <c r="N709" s="3">
        <v>1</v>
      </c>
      <c r="S709" s="3">
        <f t="shared" ca="1" si="7"/>
        <v>16.167008898015059</v>
      </c>
      <c r="T709" s="2">
        <f t="shared" si="1"/>
        <v>8.11</v>
      </c>
      <c r="U709" s="9">
        <f t="shared" ca="1" si="2"/>
        <v>3.0440972961217394E-2</v>
      </c>
      <c r="W709" s="3">
        <f t="shared" ca="1" si="3"/>
        <v>1</v>
      </c>
    </row>
    <row r="710" spans="1:23" ht="15">
      <c r="A710" s="4">
        <v>39422</v>
      </c>
      <c r="B710" s="1" t="s">
        <v>3363</v>
      </c>
      <c r="C710" s="1" t="s">
        <v>3364</v>
      </c>
      <c r="D710" s="1" t="s">
        <v>3165</v>
      </c>
      <c r="E710" s="5">
        <v>14.5</v>
      </c>
      <c r="F710" s="5">
        <v>14.8</v>
      </c>
      <c r="G710" s="5">
        <v>15.15</v>
      </c>
      <c r="H710" s="6">
        <v>1</v>
      </c>
      <c r="I710" s="1" t="s">
        <v>3365</v>
      </c>
      <c r="J710" s="2">
        <v>21.34</v>
      </c>
      <c r="K710" s="2" t="s">
        <v>3366</v>
      </c>
      <c r="N710" s="3">
        <v>1</v>
      </c>
      <c r="S710" s="3">
        <f t="shared" ca="1" si="7"/>
        <v>12.563997262149213</v>
      </c>
      <c r="T710" s="2">
        <f t="shared" si="1"/>
        <v>6.84</v>
      </c>
      <c r="U710" s="9">
        <f t="shared" ca="1" si="2"/>
        <v>3.1235189731734891E-2</v>
      </c>
      <c r="W710" s="3">
        <f t="shared" ca="1" si="3"/>
        <v>1</v>
      </c>
    </row>
    <row r="711" spans="1:23" ht="15">
      <c r="A711" s="4">
        <v>40219</v>
      </c>
      <c r="B711" s="1" t="s">
        <v>3367</v>
      </c>
      <c r="C711" s="1" t="s">
        <v>3368</v>
      </c>
      <c r="D711" s="1" t="s">
        <v>3369</v>
      </c>
      <c r="E711" s="5">
        <v>14.5</v>
      </c>
      <c r="F711" s="5">
        <v>14.75</v>
      </c>
      <c r="G711" s="5">
        <v>15.6</v>
      </c>
      <c r="H711" s="6">
        <v>1</v>
      </c>
      <c r="I711" s="1" t="s">
        <v>3370</v>
      </c>
      <c r="J711" s="2">
        <v>19.97</v>
      </c>
      <c r="K711" s="2" t="s">
        <v>3371</v>
      </c>
      <c r="N711" s="3">
        <v>1</v>
      </c>
      <c r="S711" s="3">
        <f t="shared" ca="1" si="7"/>
        <v>10.381930184804927</v>
      </c>
      <c r="T711" s="2">
        <f t="shared" si="1"/>
        <v>5.4699999999999989</v>
      </c>
      <c r="U711" s="9">
        <f t="shared" ca="1" si="2"/>
        <v>3.1310920263455611E-2</v>
      </c>
      <c r="W711" s="3">
        <f t="shared" ca="1" si="3"/>
        <v>1</v>
      </c>
    </row>
    <row r="712" spans="1:23" ht="15">
      <c r="A712" s="4">
        <v>43182</v>
      </c>
      <c r="B712" s="1" t="s">
        <v>3372</v>
      </c>
      <c r="C712" s="1" t="s">
        <v>3373</v>
      </c>
      <c r="D712" s="1" t="s">
        <v>3374</v>
      </c>
      <c r="E712" s="5">
        <v>21</v>
      </c>
      <c r="F712" s="5">
        <v>29</v>
      </c>
      <c r="G712" s="5">
        <v>28.48</v>
      </c>
      <c r="H712" s="6">
        <v>3</v>
      </c>
      <c r="I712" s="1" t="s">
        <v>3375</v>
      </c>
      <c r="J712" s="2">
        <v>22.54</v>
      </c>
      <c r="K712" s="1" t="s">
        <v>3372</v>
      </c>
      <c r="N712" s="3">
        <v>1</v>
      </c>
      <c r="S712" s="3">
        <f t="shared" ca="1" si="7"/>
        <v>2.2696783025325118</v>
      </c>
      <c r="T712" s="2">
        <f t="shared" si="1"/>
        <v>1.5399999999999991</v>
      </c>
      <c r="U712" s="9">
        <f t="shared" ca="1" si="2"/>
        <v>3.1671415904165334E-2</v>
      </c>
      <c r="W712" s="3">
        <f t="shared" ca="1" si="3"/>
        <v>1</v>
      </c>
    </row>
    <row r="713" spans="1:23" ht="15">
      <c r="A713" s="4">
        <v>42222</v>
      </c>
      <c r="B713" s="1" t="s">
        <v>3376</v>
      </c>
      <c r="C713" s="1" t="s">
        <v>3377</v>
      </c>
      <c r="D713" s="1" t="s">
        <v>3378</v>
      </c>
      <c r="E713" s="5">
        <v>16</v>
      </c>
      <c r="F713" s="5">
        <v>17.5</v>
      </c>
      <c r="G713" s="5">
        <v>24.1</v>
      </c>
      <c r="H713" s="6">
        <v>3</v>
      </c>
      <c r="I713" s="1" t="s">
        <v>3379</v>
      </c>
      <c r="J713" s="7">
        <v>18.690000000000001</v>
      </c>
      <c r="K713" s="1" t="s">
        <v>3376</v>
      </c>
      <c r="N713" s="3">
        <v>1</v>
      </c>
      <c r="S713" s="3">
        <f t="shared" ca="1" si="7"/>
        <v>4.8980150581793289</v>
      </c>
      <c r="T713" s="2">
        <f t="shared" si="1"/>
        <v>2.6900000000000013</v>
      </c>
      <c r="U713" s="9">
        <f t="shared" ca="1" si="2"/>
        <v>3.2235787778199576E-2</v>
      </c>
      <c r="W713" s="3">
        <f t="shared" ca="1" si="3"/>
        <v>1</v>
      </c>
    </row>
    <row r="714" spans="1:23" ht="15">
      <c r="A714" s="4">
        <v>42110</v>
      </c>
      <c r="B714" s="1" t="s">
        <v>3380</v>
      </c>
      <c r="C714" s="1" t="s">
        <v>3381</v>
      </c>
      <c r="D714" s="1" t="s">
        <v>3382</v>
      </c>
      <c r="E714" s="5">
        <v>19</v>
      </c>
      <c r="F714" s="5">
        <v>23</v>
      </c>
      <c r="G714" s="5">
        <v>22.18</v>
      </c>
      <c r="H714" s="6">
        <v>2</v>
      </c>
      <c r="I714" s="1" t="s">
        <v>3383</v>
      </c>
      <c r="J714" s="2">
        <v>22.47</v>
      </c>
      <c r="K714" s="2" t="s">
        <v>3384</v>
      </c>
      <c r="N714" s="3">
        <v>1</v>
      </c>
      <c r="S714" s="3">
        <f t="shared" ca="1" si="7"/>
        <v>5.204654346338125</v>
      </c>
      <c r="T714" s="2">
        <f t="shared" si="1"/>
        <v>3.4699999999999989</v>
      </c>
      <c r="U714" s="9">
        <f t="shared" ca="1" si="2"/>
        <v>3.2754237263892705E-2</v>
      </c>
      <c r="W714" s="3">
        <f t="shared" ca="1" si="3"/>
        <v>1</v>
      </c>
    </row>
    <row r="715" spans="1:23" ht="15">
      <c r="A715" s="4">
        <v>40752</v>
      </c>
      <c r="B715" s="1" t="s">
        <v>3385</v>
      </c>
      <c r="C715" s="1" t="s">
        <v>3386</v>
      </c>
      <c r="D715" s="1" t="s">
        <v>1590</v>
      </c>
      <c r="E715" s="5">
        <v>15</v>
      </c>
      <c r="F715" s="5">
        <v>17</v>
      </c>
      <c r="G715" s="5">
        <v>17.5</v>
      </c>
      <c r="H715" s="6">
        <v>2</v>
      </c>
      <c r="I715" s="1" t="s">
        <v>3387</v>
      </c>
      <c r="J715" s="2">
        <v>20.04</v>
      </c>
      <c r="K715" s="2" t="s">
        <v>3388</v>
      </c>
      <c r="N715" s="3">
        <v>1</v>
      </c>
      <c r="S715" s="3">
        <f t="shared" ca="1" si="7"/>
        <v>8.9226557152635184</v>
      </c>
      <c r="T715" s="2">
        <f t="shared" si="1"/>
        <v>5.0399999999999991</v>
      </c>
      <c r="U715" s="9">
        <f t="shared" ca="1" si="2"/>
        <v>3.2998438861287838E-2</v>
      </c>
      <c r="W715" s="3">
        <f t="shared" ca="1" si="3"/>
        <v>1</v>
      </c>
    </row>
    <row r="716" spans="1:23" ht="15">
      <c r="A716" s="4">
        <v>40164</v>
      </c>
      <c r="B716" s="1" t="s">
        <v>3389</v>
      </c>
      <c r="C716" s="1" t="s">
        <v>3390</v>
      </c>
      <c r="D716" s="1" t="s">
        <v>717</v>
      </c>
      <c r="E716" s="5">
        <v>13.5</v>
      </c>
      <c r="F716" s="5">
        <v>13.5</v>
      </c>
      <c r="G716" s="5">
        <v>13.51</v>
      </c>
      <c r="H716" s="6">
        <v>1</v>
      </c>
      <c r="I716" s="1" t="s">
        <v>3391</v>
      </c>
      <c r="J716" s="2">
        <v>19.11</v>
      </c>
      <c r="K716" s="2" t="s">
        <v>3392</v>
      </c>
      <c r="N716" s="3">
        <v>1</v>
      </c>
      <c r="S716" s="3">
        <f t="shared" ca="1" si="7"/>
        <v>10.532511978097194</v>
      </c>
      <c r="T716" s="2">
        <f t="shared" si="1"/>
        <v>5.6099999999999994</v>
      </c>
      <c r="U716" s="9">
        <f t="shared" ca="1" si="2"/>
        <v>3.3545552067871132E-2</v>
      </c>
      <c r="W716" s="3">
        <f t="shared" ca="1" si="3"/>
        <v>1</v>
      </c>
    </row>
    <row r="717" spans="1:23" ht="15">
      <c r="A717" s="4">
        <v>41129</v>
      </c>
      <c r="B717" s="1" t="s">
        <v>3393</v>
      </c>
      <c r="C717" s="1" t="s">
        <v>3394</v>
      </c>
      <c r="D717" s="1" t="s">
        <v>3395</v>
      </c>
      <c r="E717" s="5">
        <v>11</v>
      </c>
      <c r="F717" s="5">
        <v>11.6</v>
      </c>
      <c r="G717" s="5">
        <v>12.41</v>
      </c>
      <c r="H717" s="6">
        <v>1</v>
      </c>
      <c r="I717" s="1" t="s">
        <v>3396</v>
      </c>
      <c r="J717" s="2">
        <v>14.3</v>
      </c>
      <c r="K717" s="2" t="s">
        <v>3397</v>
      </c>
      <c r="N717" s="8">
        <v>1</v>
      </c>
      <c r="S717" s="3">
        <f t="shared" ca="1" si="7"/>
        <v>7.8904859685147155</v>
      </c>
      <c r="T717" s="2">
        <f t="shared" si="1"/>
        <v>3.3000000000000007</v>
      </c>
      <c r="U717" s="9">
        <f t="shared" ca="1" si="2"/>
        <v>3.3809693675741492E-2</v>
      </c>
      <c r="W717" s="3">
        <f t="shared" ca="1" si="3"/>
        <v>1</v>
      </c>
    </row>
    <row r="718" spans="1:23" ht="15">
      <c r="A718" s="10">
        <v>41782</v>
      </c>
      <c r="B718" s="11" t="s">
        <v>3398</v>
      </c>
      <c r="C718" s="11" t="s">
        <v>3399</v>
      </c>
      <c r="D718" s="11" t="s">
        <v>1340</v>
      </c>
      <c r="E718" s="12">
        <v>11</v>
      </c>
      <c r="F718" s="12">
        <v>11.55</v>
      </c>
      <c r="G718" s="12">
        <v>11.5</v>
      </c>
      <c r="H718" s="13">
        <v>1</v>
      </c>
      <c r="I718" s="11" t="s">
        <v>3400</v>
      </c>
      <c r="J718" s="2">
        <v>13.5</v>
      </c>
      <c r="K718" s="2" t="s">
        <v>3401</v>
      </c>
      <c r="N718" s="3">
        <v>1</v>
      </c>
      <c r="S718" s="3">
        <f t="shared" ca="1" si="7"/>
        <v>6.1026694045174539</v>
      </c>
      <c r="T718" s="2">
        <f t="shared" si="1"/>
        <v>2.5</v>
      </c>
      <c r="U718" s="9">
        <f t="shared" ca="1" si="2"/>
        <v>3.4127596385200576E-2</v>
      </c>
      <c r="W718" s="3">
        <f t="shared" ca="1" si="3"/>
        <v>1</v>
      </c>
    </row>
    <row r="719" spans="1:23" ht="15">
      <c r="A719" s="4">
        <v>41557</v>
      </c>
      <c r="B719" s="1" t="s">
        <v>3402</v>
      </c>
      <c r="C719" s="1" t="s">
        <v>3403</v>
      </c>
      <c r="D719" s="1" t="s">
        <v>3324</v>
      </c>
      <c r="E719" s="5">
        <v>16</v>
      </c>
      <c r="F719" s="5">
        <v>24</v>
      </c>
      <c r="G719" s="5">
        <v>24.99</v>
      </c>
      <c r="H719" s="6">
        <v>3</v>
      </c>
      <c r="I719" s="1" t="s">
        <v>3404</v>
      </c>
      <c r="J719" s="2">
        <v>20.07</v>
      </c>
      <c r="K719" s="2" t="s">
        <v>3405</v>
      </c>
      <c r="N719" s="3">
        <v>1</v>
      </c>
      <c r="S719" s="3">
        <f t="shared" ca="1" si="7"/>
        <v>6.7186858316221763</v>
      </c>
      <c r="T719" s="2">
        <f t="shared" si="1"/>
        <v>4.07</v>
      </c>
      <c r="U719" s="9">
        <f t="shared" ca="1" si="2"/>
        <v>3.4307795488650372E-2</v>
      </c>
      <c r="W719" s="3">
        <f t="shared" ca="1" si="3"/>
        <v>1</v>
      </c>
    </row>
    <row r="720" spans="1:23" ht="15">
      <c r="A720" s="4">
        <v>38477</v>
      </c>
      <c r="B720" s="1" t="s">
        <v>3406</v>
      </c>
      <c r="C720" s="1" t="s">
        <v>3407</v>
      </c>
      <c r="D720" s="1" t="s">
        <v>3408</v>
      </c>
      <c r="E720" s="5">
        <v>18</v>
      </c>
      <c r="F720" s="5">
        <v>20.55</v>
      </c>
      <c r="G720" s="5">
        <v>24.87</v>
      </c>
      <c r="H720" s="6">
        <v>3</v>
      </c>
      <c r="I720" s="1" t="s">
        <v>3409</v>
      </c>
      <c r="J720" s="2">
        <v>30.18</v>
      </c>
      <c r="K720" s="2" t="s">
        <v>3410</v>
      </c>
      <c r="N720" s="3">
        <v>1</v>
      </c>
      <c r="S720" s="3">
        <f t="shared" ca="1" si="7"/>
        <v>15.151266255989048</v>
      </c>
      <c r="T720" s="2">
        <f t="shared" si="1"/>
        <v>12.18</v>
      </c>
      <c r="U720" s="9">
        <f t="shared" ca="1" si="2"/>
        <v>3.4698280947623061E-2</v>
      </c>
      <c r="W720" s="3">
        <f t="shared" ca="1" si="3"/>
        <v>1</v>
      </c>
    </row>
    <row r="721" spans="1:23" ht="15">
      <c r="A721" s="4">
        <v>40158</v>
      </c>
      <c r="B721" s="1" t="s">
        <v>3411</v>
      </c>
      <c r="C721" s="1" t="s">
        <v>3412</v>
      </c>
      <c r="D721" s="1" t="s">
        <v>3413</v>
      </c>
      <c r="E721" s="5">
        <v>12</v>
      </c>
      <c r="F721" s="5">
        <v>11</v>
      </c>
      <c r="G721" s="5">
        <v>12.03</v>
      </c>
      <c r="H721" s="6">
        <v>1</v>
      </c>
      <c r="I721" s="1" t="s">
        <v>3414</v>
      </c>
      <c r="J721" s="2">
        <v>17.25</v>
      </c>
      <c r="K721" s="2" t="s">
        <v>3415</v>
      </c>
      <c r="N721" s="3">
        <v>1</v>
      </c>
      <c r="S721" s="3">
        <f t="shared" ca="1" si="7"/>
        <v>10.548939082819986</v>
      </c>
      <c r="T721" s="2">
        <f t="shared" si="1"/>
        <v>5.25</v>
      </c>
      <c r="U721" s="9">
        <f t="shared" ca="1" si="2"/>
        <v>3.5000680803012774E-2</v>
      </c>
      <c r="W721" s="3">
        <f t="shared" ca="1" si="3"/>
        <v>1</v>
      </c>
    </row>
    <row r="722" spans="1:23" ht="15">
      <c r="A722" s="4">
        <v>42650</v>
      </c>
      <c r="B722" s="1" t="s">
        <v>3416</v>
      </c>
      <c r="C722" s="1" t="s">
        <v>3417</v>
      </c>
      <c r="D722" s="1" t="s">
        <v>605</v>
      </c>
      <c r="E722" s="5">
        <v>22</v>
      </c>
      <c r="F722" s="5">
        <v>23.75</v>
      </c>
      <c r="G722" s="5">
        <v>22.5</v>
      </c>
      <c r="H722" s="6">
        <v>3</v>
      </c>
      <c r="I722" s="1" t="s">
        <v>3418</v>
      </c>
      <c r="J722" s="7">
        <v>25.01</v>
      </c>
      <c r="K722" s="1" t="s">
        <v>3416</v>
      </c>
      <c r="N722" s="3">
        <v>1</v>
      </c>
      <c r="S722" s="3">
        <f t="shared" ca="1" si="7"/>
        <v>3.7262149212867897</v>
      </c>
      <c r="T722" s="2">
        <f t="shared" si="1"/>
        <v>3.0100000000000016</v>
      </c>
      <c r="U722" s="9">
        <f t="shared" ca="1" si="2"/>
        <v>3.5012827668336355E-2</v>
      </c>
      <c r="W722" s="3">
        <f t="shared" ca="1" si="3"/>
        <v>1</v>
      </c>
    </row>
    <row r="723" spans="1:23" ht="15">
      <c r="A723" s="4">
        <v>39428</v>
      </c>
      <c r="B723" s="1" t="s">
        <v>3419</v>
      </c>
      <c r="C723" s="1" t="s">
        <v>3420</v>
      </c>
      <c r="D723" s="1" t="s">
        <v>3189</v>
      </c>
      <c r="E723" s="5">
        <v>18</v>
      </c>
      <c r="F723" s="5">
        <v>19.75</v>
      </c>
      <c r="G723" s="5">
        <v>24.55</v>
      </c>
      <c r="H723" s="6">
        <v>3</v>
      </c>
      <c r="I723" s="1" t="s">
        <v>3421</v>
      </c>
      <c r="J723" s="2">
        <v>27.98</v>
      </c>
      <c r="K723" s="2" t="s">
        <v>3422</v>
      </c>
      <c r="N723" s="3">
        <v>1</v>
      </c>
      <c r="S723" s="3">
        <f t="shared" ca="1" si="7"/>
        <v>12.547570157426421</v>
      </c>
      <c r="T723" s="2">
        <f t="shared" si="1"/>
        <v>9.98</v>
      </c>
      <c r="U723" s="9">
        <f t="shared" ca="1" si="2"/>
        <v>3.5780934253075936E-2</v>
      </c>
      <c r="W723" s="3">
        <f t="shared" ca="1" si="3"/>
        <v>1</v>
      </c>
    </row>
    <row r="724" spans="1:23" ht="15">
      <c r="A724" s="4">
        <v>40651</v>
      </c>
      <c r="B724" s="1" t="s">
        <v>3423</v>
      </c>
      <c r="C724" s="1" t="s">
        <v>3424</v>
      </c>
      <c r="D724" s="1" t="s">
        <v>3425</v>
      </c>
      <c r="E724" s="5">
        <v>26.5</v>
      </c>
      <c r="F724" s="5">
        <v>27.25</v>
      </c>
      <c r="G724" s="5">
        <v>27.95</v>
      </c>
      <c r="H724" s="6">
        <v>1</v>
      </c>
      <c r="I724" s="1" t="s">
        <v>3426</v>
      </c>
      <c r="J724" s="2">
        <v>36.92</v>
      </c>
      <c r="K724" s="1" t="s">
        <v>3423</v>
      </c>
      <c r="N724" s="3">
        <v>1</v>
      </c>
      <c r="S724" s="3">
        <f t="shared" ca="1" si="7"/>
        <v>9.1991786447638599</v>
      </c>
      <c r="T724" s="2">
        <f t="shared" si="1"/>
        <v>10.420000000000002</v>
      </c>
      <c r="U724" s="9">
        <f t="shared" ca="1" si="2"/>
        <v>3.6705233564216622E-2</v>
      </c>
      <c r="W724" s="3">
        <f t="shared" ca="1" si="3"/>
        <v>1</v>
      </c>
    </row>
    <row r="725" spans="1:23" ht="15">
      <c r="A725" s="4">
        <v>43623</v>
      </c>
      <c r="B725" s="1" t="s">
        <v>3427</v>
      </c>
      <c r="C725" s="1" t="s">
        <v>3428</v>
      </c>
      <c r="D725" s="1" t="s">
        <v>3429</v>
      </c>
      <c r="E725" s="5">
        <v>18</v>
      </c>
      <c r="F725" s="5">
        <v>25.16</v>
      </c>
      <c r="G725" s="5">
        <v>34</v>
      </c>
      <c r="H725" s="6">
        <v>3</v>
      </c>
      <c r="I725" s="1" t="s">
        <v>3430</v>
      </c>
      <c r="J725" s="2">
        <v>18.670000000000002</v>
      </c>
      <c r="K725" s="1" t="s">
        <v>3427</v>
      </c>
      <c r="N725" s="3">
        <v>1</v>
      </c>
      <c r="S725" s="3">
        <f t="shared" ca="1" si="7"/>
        <v>1.0622861054072552</v>
      </c>
      <c r="T725" s="2">
        <f t="shared" si="1"/>
        <v>0.67000000000000171</v>
      </c>
      <c r="U725" s="9">
        <f t="shared" ca="1" si="2"/>
        <v>3.500198959885692E-2</v>
      </c>
      <c r="W725" s="3">
        <f t="shared" ca="1" si="3"/>
        <v>1</v>
      </c>
    </row>
    <row r="726" spans="1:23" ht="15">
      <c r="A726" s="4">
        <v>40668</v>
      </c>
      <c r="B726" s="1" t="s">
        <v>3431</v>
      </c>
      <c r="C726" s="1" t="s">
        <v>3432</v>
      </c>
      <c r="D726" s="1" t="s">
        <v>3433</v>
      </c>
      <c r="E726" s="5">
        <v>12</v>
      </c>
      <c r="F726" s="5">
        <v>12.05</v>
      </c>
      <c r="G726" s="5">
        <v>12.28</v>
      </c>
      <c r="H726" s="6">
        <v>1</v>
      </c>
      <c r="I726" s="1" t="s">
        <v>3434</v>
      </c>
      <c r="J726" s="7">
        <v>16.84</v>
      </c>
      <c r="K726" s="1" t="s">
        <v>3431</v>
      </c>
      <c r="N726" s="3">
        <v>1</v>
      </c>
      <c r="S726" s="3">
        <f t="shared" ca="1" si="7"/>
        <v>9.1526351813826139</v>
      </c>
      <c r="T726" s="2">
        <f t="shared" si="1"/>
        <v>4.84</v>
      </c>
      <c r="U726" s="9">
        <f t="shared" ca="1" si="2"/>
        <v>3.7716020329413125E-2</v>
      </c>
      <c r="W726" s="3">
        <f t="shared" ca="1" si="3"/>
        <v>1</v>
      </c>
    </row>
    <row r="727" spans="1:23" ht="15">
      <c r="A727" s="4">
        <v>39013</v>
      </c>
      <c r="B727" s="1" t="s">
        <v>3435</v>
      </c>
      <c r="C727" s="1" t="s">
        <v>3436</v>
      </c>
      <c r="D727" s="1" t="s">
        <v>3437</v>
      </c>
      <c r="E727" s="5">
        <v>21</v>
      </c>
      <c r="F727" s="5">
        <v>23.75</v>
      </c>
      <c r="G727" s="5">
        <v>23.65</v>
      </c>
      <c r="H727" s="6">
        <v>3</v>
      </c>
      <c r="I727" s="1" t="s">
        <v>3438</v>
      </c>
      <c r="J727" s="7">
        <v>34.94</v>
      </c>
      <c r="K727" s="1" t="s">
        <v>3435</v>
      </c>
      <c r="N727" s="3">
        <v>1</v>
      </c>
      <c r="S727" s="3">
        <f t="shared" ca="1" si="7"/>
        <v>13.683778234086242</v>
      </c>
      <c r="T727" s="2">
        <f t="shared" si="1"/>
        <v>13.939999999999998</v>
      </c>
      <c r="U727" s="9">
        <f t="shared" ca="1" si="2"/>
        <v>3.79061412072208E-2</v>
      </c>
      <c r="W727" s="3">
        <f t="shared" ca="1" si="3"/>
        <v>1</v>
      </c>
    </row>
    <row r="728" spans="1:23" ht="15">
      <c r="A728" s="4">
        <v>40268</v>
      </c>
      <c r="B728" s="1" t="s">
        <v>3439</v>
      </c>
      <c r="C728" s="1" t="s">
        <v>3440</v>
      </c>
      <c r="D728" s="1" t="s">
        <v>3441</v>
      </c>
      <c r="E728" s="5">
        <v>13</v>
      </c>
      <c r="F728" s="5">
        <v>12.9</v>
      </c>
      <c r="G728" s="5">
        <v>12.56</v>
      </c>
      <c r="H728" s="6">
        <v>1</v>
      </c>
      <c r="I728" s="1" t="s">
        <v>3442</v>
      </c>
      <c r="J728" s="2">
        <v>19.03</v>
      </c>
      <c r="K728" s="2" t="s">
        <v>3443</v>
      </c>
      <c r="N728" s="3">
        <v>1</v>
      </c>
      <c r="S728" s="3">
        <f t="shared" ca="1" si="7"/>
        <v>10.247775496235455</v>
      </c>
      <c r="T728" s="2">
        <f t="shared" si="1"/>
        <v>6.0300000000000011</v>
      </c>
      <c r="U728" s="9">
        <f t="shared" ca="1" si="2"/>
        <v>3.7885395857799153E-2</v>
      </c>
      <c r="W728" s="3">
        <f t="shared" ca="1" si="3"/>
        <v>1</v>
      </c>
    </row>
    <row r="729" spans="1:23" ht="15">
      <c r="A729" s="4">
        <v>38755</v>
      </c>
      <c r="B729" s="1" t="s">
        <v>3444</v>
      </c>
      <c r="C729" s="1" t="s">
        <v>3445</v>
      </c>
      <c r="D729" s="1" t="s">
        <v>3446</v>
      </c>
      <c r="E729" s="5">
        <v>21</v>
      </c>
      <c r="F729" s="5">
        <v>30</v>
      </c>
      <c r="G729" s="5">
        <v>28.55</v>
      </c>
      <c r="H729" s="6">
        <v>3</v>
      </c>
      <c r="I729" s="1" t="s">
        <v>3447</v>
      </c>
      <c r="J729" s="2">
        <v>35.99</v>
      </c>
      <c r="K729" s="2" t="s">
        <v>3448</v>
      </c>
      <c r="N729" s="3">
        <v>1</v>
      </c>
      <c r="S729" s="3">
        <f t="shared" ca="1" si="7"/>
        <v>14.390143737166325</v>
      </c>
      <c r="T729" s="2">
        <f t="shared" si="1"/>
        <v>14.990000000000002</v>
      </c>
      <c r="U729" s="9">
        <f t="shared" ca="1" si="2"/>
        <v>3.8146221929897584E-2</v>
      </c>
      <c r="W729" s="3">
        <f t="shared" ca="1" si="3"/>
        <v>1</v>
      </c>
    </row>
    <row r="730" spans="1:23" ht="15">
      <c r="A730" s="4">
        <v>42202</v>
      </c>
      <c r="B730" s="1" t="s">
        <v>3449</v>
      </c>
      <c r="C730" s="1" t="s">
        <v>3450</v>
      </c>
      <c r="D730" s="1" t="s">
        <v>3451</v>
      </c>
      <c r="E730" s="5">
        <v>15</v>
      </c>
      <c r="F730" s="5">
        <v>15.5</v>
      </c>
      <c r="G730" s="5">
        <v>15.92</v>
      </c>
      <c r="H730" s="6">
        <v>2</v>
      </c>
      <c r="I730" s="1" t="s">
        <v>3452</v>
      </c>
      <c r="J730" s="2">
        <v>18.09</v>
      </c>
      <c r="K730" s="2" t="s">
        <v>3453</v>
      </c>
      <c r="N730" s="8">
        <v>1</v>
      </c>
      <c r="S730" s="3">
        <f t="shared" ca="1" si="7"/>
        <v>4.9527720739219712</v>
      </c>
      <c r="T730" s="2">
        <f t="shared" si="1"/>
        <v>3.09</v>
      </c>
      <c r="U730" s="9">
        <f t="shared" ca="1" si="2"/>
        <v>3.854328383430361E-2</v>
      </c>
      <c r="W730" s="3">
        <f t="shared" ca="1" si="3"/>
        <v>1</v>
      </c>
    </row>
    <row r="731" spans="1:23" ht="15">
      <c r="A731" s="4">
        <v>40947</v>
      </c>
      <c r="B731" s="1" t="s">
        <v>3454</v>
      </c>
      <c r="C731" s="1" t="s">
        <v>3455</v>
      </c>
      <c r="D731" s="1" t="s">
        <v>3456</v>
      </c>
      <c r="E731" s="5">
        <v>9</v>
      </c>
      <c r="F731" s="5">
        <v>9.06</v>
      </c>
      <c r="G731" s="5">
        <v>15.39</v>
      </c>
      <c r="H731" s="6">
        <v>1</v>
      </c>
      <c r="I731" s="1" t="s">
        <v>3457</v>
      </c>
      <c r="J731" s="7">
        <v>12.39</v>
      </c>
      <c r="K731" s="1" t="s">
        <v>3454</v>
      </c>
      <c r="N731" s="8">
        <v>1</v>
      </c>
      <c r="S731" s="3">
        <f t="shared" ca="1" si="7"/>
        <v>8.388774811772759</v>
      </c>
      <c r="T731" s="2">
        <f t="shared" si="1"/>
        <v>3.3900000000000006</v>
      </c>
      <c r="U731" s="9">
        <f t="shared" ca="1" si="2"/>
        <v>3.8841649523964961E-2</v>
      </c>
      <c r="W731" s="3">
        <f t="shared" ca="1" si="3"/>
        <v>1</v>
      </c>
    </row>
    <row r="732" spans="1:23" ht="15">
      <c r="A732" s="4">
        <v>37832</v>
      </c>
      <c r="B732" s="1" t="s">
        <v>3458</v>
      </c>
      <c r="C732" s="1" t="s">
        <v>3459</v>
      </c>
      <c r="D732" s="1" t="s">
        <v>1350</v>
      </c>
      <c r="E732" s="5">
        <v>14</v>
      </c>
      <c r="F732" s="5">
        <v>19.149999999999999</v>
      </c>
      <c r="G732" s="5">
        <v>17.690000000000001</v>
      </c>
      <c r="H732" s="6">
        <v>3</v>
      </c>
      <c r="I732" s="1" t="s">
        <v>3460</v>
      </c>
      <c r="J732" s="2">
        <v>26.76</v>
      </c>
      <c r="K732" s="2" t="s">
        <v>3461</v>
      </c>
      <c r="N732" s="3">
        <v>1</v>
      </c>
      <c r="S732" s="3">
        <f t="shared" ca="1" si="7"/>
        <v>16.917180013689254</v>
      </c>
      <c r="T732" s="2">
        <f t="shared" si="1"/>
        <v>12.760000000000002</v>
      </c>
      <c r="U732" s="9">
        <f t="shared" ca="1" si="2"/>
        <v>3.9038164254672214E-2</v>
      </c>
      <c r="W732" s="3">
        <f t="shared" ca="1" si="3"/>
        <v>1</v>
      </c>
    </row>
    <row r="733" spans="1:23" ht="15">
      <c r="A733" s="4">
        <v>41215</v>
      </c>
      <c r="B733" s="1" t="s">
        <v>3462</v>
      </c>
      <c r="C733" s="1" t="s">
        <v>3463</v>
      </c>
      <c r="D733" s="1" t="s">
        <v>3464</v>
      </c>
      <c r="E733" s="5">
        <v>21</v>
      </c>
      <c r="F733" s="5">
        <v>23.11</v>
      </c>
      <c r="G733" s="5">
        <v>22.35</v>
      </c>
      <c r="H733" s="6">
        <v>2</v>
      </c>
      <c r="I733" s="1" t="s">
        <v>3465</v>
      </c>
      <c r="J733" s="2">
        <v>28.13</v>
      </c>
      <c r="K733" s="2" t="s">
        <v>3466</v>
      </c>
      <c r="N733" s="3">
        <v>1</v>
      </c>
      <c r="S733" s="3">
        <f t="shared" ca="1" si="7"/>
        <v>7.655030800821355</v>
      </c>
      <c r="T733" s="2">
        <f t="shared" si="1"/>
        <v>7.129999999999999</v>
      </c>
      <c r="U733" s="9">
        <f t="shared" ca="1" si="2"/>
        <v>3.892434338071693E-2</v>
      </c>
      <c r="W733" s="3">
        <f t="shared" ca="1" si="3"/>
        <v>1</v>
      </c>
    </row>
    <row r="734" spans="1:23" ht="15">
      <c r="A734" s="4">
        <v>37783</v>
      </c>
      <c r="B734" s="1" t="s">
        <v>3467</v>
      </c>
      <c r="C734" s="1" t="s">
        <v>3468</v>
      </c>
      <c r="D734" s="1" t="s">
        <v>664</v>
      </c>
      <c r="E734" s="5">
        <v>14</v>
      </c>
      <c r="F734" s="5">
        <v>19</v>
      </c>
      <c r="G734" s="5">
        <v>17.579999999999998</v>
      </c>
      <c r="H734" s="6">
        <v>3</v>
      </c>
      <c r="I734" s="1" t="s">
        <v>3469</v>
      </c>
      <c r="J734" s="2">
        <v>27.24</v>
      </c>
      <c r="K734" s="2" t="s">
        <v>3470</v>
      </c>
      <c r="N734" s="3">
        <v>1</v>
      </c>
      <c r="S734" s="3">
        <f t="shared" ca="1" si="7"/>
        <v>17.051334702258728</v>
      </c>
      <c r="T734" s="2">
        <f t="shared" si="1"/>
        <v>13.239999999999998</v>
      </c>
      <c r="U734" s="9">
        <f t="shared" ca="1" si="2"/>
        <v>3.9808724074226642E-2</v>
      </c>
      <c r="W734" s="3">
        <f t="shared" ca="1" si="3"/>
        <v>1</v>
      </c>
    </row>
    <row r="735" spans="1:23" ht="15">
      <c r="A735" s="10">
        <v>38840</v>
      </c>
      <c r="B735" s="11" t="s">
        <v>3471</v>
      </c>
      <c r="C735" s="11" t="s">
        <v>3472</v>
      </c>
      <c r="D735" s="11" t="s">
        <v>811</v>
      </c>
      <c r="E735" s="12">
        <v>15</v>
      </c>
      <c r="F735" s="12">
        <v>15</v>
      </c>
      <c r="G735" s="12">
        <v>14.94</v>
      </c>
      <c r="H735" s="13">
        <v>2</v>
      </c>
      <c r="I735" s="11" t="s">
        <v>3473</v>
      </c>
      <c r="J735" s="2">
        <v>17.55</v>
      </c>
      <c r="K735" s="11" t="s">
        <v>3471</v>
      </c>
      <c r="N735" s="14">
        <v>-1</v>
      </c>
      <c r="Q735" s="8" t="s">
        <v>3474</v>
      </c>
      <c r="S735" s="8">
        <v>4</v>
      </c>
      <c r="T735" s="2">
        <f t="shared" si="1"/>
        <v>2.5500000000000007</v>
      </c>
      <c r="U735" s="9">
        <f t="shared" si="2"/>
        <v>4.0031433486121593E-2</v>
      </c>
      <c r="W735" s="3">
        <f t="shared" si="3"/>
        <v>1</v>
      </c>
    </row>
    <row r="736" spans="1:23" ht="15">
      <c r="A736" s="4">
        <v>37803</v>
      </c>
      <c r="B736" s="1" t="s">
        <v>3475</v>
      </c>
      <c r="C736" s="1" t="s">
        <v>3476</v>
      </c>
      <c r="D736" s="1" t="s">
        <v>3477</v>
      </c>
      <c r="E736" s="5">
        <v>22</v>
      </c>
      <c r="F736" s="5">
        <v>25.5</v>
      </c>
      <c r="G736" s="5">
        <v>25.55</v>
      </c>
      <c r="H736" s="6">
        <v>3</v>
      </c>
      <c r="I736" s="1" t="s">
        <v>3478</v>
      </c>
      <c r="J736" s="2">
        <v>43.02</v>
      </c>
      <c r="K736" s="2" t="s">
        <v>3479</v>
      </c>
      <c r="N736" s="3">
        <v>1</v>
      </c>
      <c r="S736" s="3">
        <f t="shared" ref="S736:S818" ca="1" si="8">(TODAY()-A736)/365.25</f>
        <v>16.996577686516083</v>
      </c>
      <c r="T736" s="2">
        <f t="shared" si="1"/>
        <v>21.020000000000003</v>
      </c>
      <c r="U736" s="9">
        <f t="shared" ca="1" si="2"/>
        <v>4.0245076046687478E-2</v>
      </c>
      <c r="W736" s="3">
        <f t="shared" ca="1" si="3"/>
        <v>1</v>
      </c>
    </row>
    <row r="737" spans="1:23" ht="15">
      <c r="A737" s="4">
        <v>38482</v>
      </c>
      <c r="B737" s="1" t="s">
        <v>3480</v>
      </c>
      <c r="C737" s="1" t="s">
        <v>3481</v>
      </c>
      <c r="D737" s="1" t="s">
        <v>2193</v>
      </c>
      <c r="E737" s="5">
        <v>17</v>
      </c>
      <c r="F737" s="5">
        <v>15.75</v>
      </c>
      <c r="G737" s="5">
        <v>16.399999999999999</v>
      </c>
      <c r="H737" s="6">
        <v>1</v>
      </c>
      <c r="I737" s="1" t="s">
        <v>3482</v>
      </c>
      <c r="J737" s="2">
        <v>31</v>
      </c>
      <c r="K737" s="2" t="s">
        <v>3483</v>
      </c>
      <c r="N737" s="3">
        <v>1</v>
      </c>
      <c r="S737" s="3">
        <f t="shared" ca="1" si="8"/>
        <v>15.137577002053389</v>
      </c>
      <c r="T737" s="2">
        <f t="shared" si="1"/>
        <v>14</v>
      </c>
      <c r="U737" s="9">
        <f t="shared" ca="1" si="2"/>
        <v>4.048565915200486E-2</v>
      </c>
      <c r="W737" s="3">
        <f t="shared" ca="1" si="3"/>
        <v>1</v>
      </c>
    </row>
    <row r="738" spans="1:23" ht="15">
      <c r="A738" s="4">
        <v>43041</v>
      </c>
      <c r="B738" s="1" t="s">
        <v>3484</v>
      </c>
      <c r="C738" s="1" t="s">
        <v>3485</v>
      </c>
      <c r="D738" s="1" t="s">
        <v>3486</v>
      </c>
      <c r="E738" s="5">
        <v>18</v>
      </c>
      <c r="F738" s="5">
        <v>19.100000000000001</v>
      </c>
      <c r="G738" s="5">
        <v>20.88</v>
      </c>
      <c r="H738" s="6">
        <v>2</v>
      </c>
      <c r="I738" s="1" t="s">
        <v>3487</v>
      </c>
      <c r="J738" s="7">
        <v>19.97</v>
      </c>
      <c r="K738" s="1" t="s">
        <v>3484</v>
      </c>
      <c r="N738" s="3">
        <v>1</v>
      </c>
      <c r="S738" s="3">
        <f t="shared" ca="1" si="8"/>
        <v>2.6557152635181382</v>
      </c>
      <c r="T738" s="2">
        <f t="shared" si="1"/>
        <v>1.9699999999999989</v>
      </c>
      <c r="U738" s="9">
        <f t="shared" ca="1" si="2"/>
        <v>3.9882658453658903E-2</v>
      </c>
      <c r="W738" s="3">
        <f t="shared" ca="1" si="3"/>
        <v>1</v>
      </c>
    </row>
    <row r="739" spans="1:23" ht="15">
      <c r="A739" s="4">
        <v>40373</v>
      </c>
      <c r="B739" s="1" t="s">
        <v>3488</v>
      </c>
      <c r="C739" s="1" t="s">
        <v>3489</v>
      </c>
      <c r="D739" s="1" t="s">
        <v>3490</v>
      </c>
      <c r="E739" s="5">
        <v>18.5</v>
      </c>
      <c r="F739" s="5">
        <v>18.25</v>
      </c>
      <c r="G739" s="5">
        <v>17.96</v>
      </c>
      <c r="H739" s="6">
        <v>1</v>
      </c>
      <c r="I739" s="1" t="s">
        <v>3491</v>
      </c>
      <c r="J739" s="2">
        <v>27.5</v>
      </c>
      <c r="K739" s="2" t="s">
        <v>3492</v>
      </c>
      <c r="N739" s="3">
        <v>1</v>
      </c>
      <c r="S739" s="3">
        <f t="shared" ca="1" si="8"/>
        <v>9.9603011635865837</v>
      </c>
      <c r="T739" s="2">
        <f t="shared" si="1"/>
        <v>9</v>
      </c>
      <c r="U739" s="9">
        <f t="shared" ca="1" si="2"/>
        <v>4.060214038625598E-2</v>
      </c>
      <c r="W739" s="3">
        <f t="shared" ca="1" si="3"/>
        <v>1</v>
      </c>
    </row>
    <row r="740" spans="1:23" ht="15">
      <c r="A740" s="4">
        <v>42516</v>
      </c>
      <c r="B740" s="1" t="s">
        <v>3493</v>
      </c>
      <c r="C740" s="1" t="s">
        <v>3493</v>
      </c>
      <c r="D740" s="1" t="s">
        <v>2433</v>
      </c>
      <c r="E740" s="5">
        <v>21</v>
      </c>
      <c r="F740" s="5">
        <v>22.5</v>
      </c>
      <c r="G740" s="5">
        <v>21.91</v>
      </c>
      <c r="H740" s="6">
        <v>1</v>
      </c>
      <c r="I740" s="1" t="s">
        <v>3494</v>
      </c>
      <c r="J740" s="2">
        <v>24.69</v>
      </c>
      <c r="K740" s="2" t="s">
        <v>3495</v>
      </c>
      <c r="N740" s="3">
        <v>1</v>
      </c>
      <c r="S740" s="3">
        <f t="shared" ca="1" si="8"/>
        <v>4.0930869267624912</v>
      </c>
      <c r="T740" s="2">
        <f t="shared" si="1"/>
        <v>3.6900000000000013</v>
      </c>
      <c r="U740" s="9">
        <f t="shared" ca="1" si="2"/>
        <v>4.0341060265632667E-2</v>
      </c>
      <c r="W740" s="3">
        <f t="shared" ca="1" si="3"/>
        <v>1</v>
      </c>
    </row>
    <row r="741" spans="1:23" ht="15">
      <c r="A741" s="4">
        <v>39952</v>
      </c>
      <c r="B741" s="1" t="s">
        <v>3496</v>
      </c>
      <c r="C741" s="1" t="s">
        <v>3497</v>
      </c>
      <c r="D741" s="1" t="s">
        <v>3498</v>
      </c>
      <c r="E741" s="5">
        <v>12.5</v>
      </c>
      <c r="F741" s="5">
        <v>15</v>
      </c>
      <c r="G741" s="5">
        <v>13.75</v>
      </c>
      <c r="H741" s="6">
        <v>3</v>
      </c>
      <c r="I741" s="1" t="s">
        <v>3499</v>
      </c>
      <c r="J741" s="2">
        <v>19.5</v>
      </c>
      <c r="K741" s="2" t="s">
        <v>3500</v>
      </c>
      <c r="N741" s="3">
        <v>1</v>
      </c>
      <c r="S741" s="3">
        <f t="shared" ca="1" si="8"/>
        <v>11.112936344969199</v>
      </c>
      <c r="T741" s="2">
        <f t="shared" si="1"/>
        <v>7</v>
      </c>
      <c r="U741" s="9">
        <f t="shared" ca="1" si="2"/>
        <v>4.0826543201696763E-2</v>
      </c>
      <c r="W741" s="3">
        <f t="shared" ca="1" si="3"/>
        <v>1</v>
      </c>
    </row>
    <row r="742" spans="1:23" ht="15">
      <c r="A742" s="4">
        <v>39394</v>
      </c>
      <c r="B742" s="1" t="s">
        <v>3501</v>
      </c>
      <c r="C742" s="1" t="s">
        <v>3502</v>
      </c>
      <c r="D742" s="1" t="s">
        <v>3503</v>
      </c>
      <c r="E742" s="5">
        <v>20</v>
      </c>
      <c r="F742" s="5">
        <v>30</v>
      </c>
      <c r="G742" s="5">
        <v>35.92</v>
      </c>
      <c r="H742" s="6">
        <v>3</v>
      </c>
      <c r="I742" s="1" t="s">
        <v>3504</v>
      </c>
      <c r="J742" s="2">
        <v>33.24</v>
      </c>
      <c r="K742" s="2" t="s">
        <v>3505</v>
      </c>
      <c r="N742" s="3">
        <v>1</v>
      </c>
      <c r="S742" s="3">
        <f t="shared" ca="1" si="8"/>
        <v>12.640657084188911</v>
      </c>
      <c r="T742" s="2">
        <f t="shared" si="1"/>
        <v>13.240000000000002</v>
      </c>
      <c r="U742" s="9">
        <f t="shared" ca="1" si="2"/>
        <v>4.1008027227147581E-2</v>
      </c>
      <c r="W742" s="3">
        <f t="shared" ca="1" si="3"/>
        <v>1</v>
      </c>
    </row>
    <row r="743" spans="1:23" ht="15">
      <c r="A743" s="4">
        <v>41543</v>
      </c>
      <c r="B743" s="1" t="s">
        <v>3506</v>
      </c>
      <c r="C743" s="1" t="s">
        <v>3507</v>
      </c>
      <c r="D743" s="1" t="s">
        <v>3508</v>
      </c>
      <c r="E743" s="5">
        <v>27</v>
      </c>
      <c r="F743" s="5">
        <v>31</v>
      </c>
      <c r="G743" s="5">
        <v>30.65</v>
      </c>
      <c r="H743" s="6">
        <v>3</v>
      </c>
      <c r="I743" s="1" t="s">
        <v>3509</v>
      </c>
      <c r="J743" s="2">
        <v>35.43</v>
      </c>
      <c r="K743" s="2" t="s">
        <v>3510</v>
      </c>
      <c r="N743" s="3">
        <v>1</v>
      </c>
      <c r="S743" s="3">
        <f t="shared" ca="1" si="8"/>
        <v>6.7570157426420261</v>
      </c>
      <c r="T743" s="2">
        <f t="shared" si="1"/>
        <v>8.43</v>
      </c>
      <c r="U743" s="9">
        <f t="shared" ca="1" si="2"/>
        <v>4.1032826182448412E-2</v>
      </c>
      <c r="W743" s="3">
        <f t="shared" ca="1" si="3"/>
        <v>1</v>
      </c>
    </row>
    <row r="744" spans="1:23" ht="15">
      <c r="A744" s="4">
        <v>39041</v>
      </c>
      <c r="B744" s="1" t="s">
        <v>3511</v>
      </c>
      <c r="C744" s="1" t="s">
        <v>3512</v>
      </c>
      <c r="D744" s="1" t="s">
        <v>664</v>
      </c>
      <c r="E744" s="5">
        <v>23</v>
      </c>
      <c r="F744" s="5">
        <v>25</v>
      </c>
      <c r="G744" s="5">
        <v>23.02</v>
      </c>
      <c r="H744" s="6">
        <v>3</v>
      </c>
      <c r="I744" s="1" t="s">
        <v>3513</v>
      </c>
      <c r="J744" s="2">
        <v>40.04</v>
      </c>
      <c r="K744" s="2" t="s">
        <v>3511</v>
      </c>
      <c r="N744" s="3">
        <v>1</v>
      </c>
      <c r="S744" s="3">
        <f t="shared" ca="1" si="8"/>
        <v>13.607118412046544</v>
      </c>
      <c r="T744" s="2">
        <f t="shared" si="1"/>
        <v>17.04</v>
      </c>
      <c r="U744" s="9">
        <f t="shared" ca="1" si="2"/>
        <v>4.1583611832809231E-2</v>
      </c>
      <c r="W744" s="3">
        <f t="shared" ca="1" si="3"/>
        <v>1</v>
      </c>
    </row>
    <row r="745" spans="1:23" ht="15">
      <c r="A745" s="4">
        <v>41032</v>
      </c>
      <c r="B745" s="1" t="s">
        <v>3514</v>
      </c>
      <c r="C745" s="1" t="s">
        <v>3059</v>
      </c>
      <c r="D745" s="1" t="s">
        <v>3515</v>
      </c>
      <c r="E745" s="5">
        <v>22</v>
      </c>
      <c r="F745" s="5">
        <v>22</v>
      </c>
      <c r="G745" s="5">
        <v>22.05</v>
      </c>
      <c r="H745" s="6">
        <v>1</v>
      </c>
      <c r="I745" s="1" t="s">
        <v>3061</v>
      </c>
      <c r="J745" s="2">
        <v>30.69</v>
      </c>
      <c r="K745" s="2" t="s">
        <v>3062</v>
      </c>
      <c r="N745" s="3">
        <v>1</v>
      </c>
      <c r="S745" s="3">
        <f t="shared" ca="1" si="8"/>
        <v>8.1560574948665305</v>
      </c>
      <c r="T745" s="2">
        <f t="shared" si="1"/>
        <v>8.6900000000000013</v>
      </c>
      <c r="U745" s="9">
        <f t="shared" ca="1" si="2"/>
        <v>4.1660010197621888E-2</v>
      </c>
      <c r="W745" s="3">
        <f t="shared" ca="1" si="3"/>
        <v>1</v>
      </c>
    </row>
    <row r="746" spans="1:23" ht="15">
      <c r="A746" s="4">
        <v>40094</v>
      </c>
      <c r="B746" s="1" t="s">
        <v>3516</v>
      </c>
      <c r="C746" s="1" t="s">
        <v>3517</v>
      </c>
      <c r="D746" s="1" t="s">
        <v>1443</v>
      </c>
      <c r="E746" s="5">
        <v>10</v>
      </c>
      <c r="F746" s="5">
        <v>9.49</v>
      </c>
      <c r="G746" s="5">
        <v>8.73</v>
      </c>
      <c r="H746" s="6">
        <v>1</v>
      </c>
      <c r="I746" s="1" t="s">
        <v>3518</v>
      </c>
      <c r="J746" s="2">
        <v>15.58</v>
      </c>
      <c r="K746" s="2" t="s">
        <v>3519</v>
      </c>
      <c r="N746" s="3">
        <v>1</v>
      </c>
      <c r="S746" s="3">
        <f t="shared" ca="1" si="8"/>
        <v>10.72416153319644</v>
      </c>
      <c r="T746" s="2">
        <f t="shared" si="1"/>
        <v>5.58</v>
      </c>
      <c r="U746" s="9">
        <f t="shared" ca="1" si="2"/>
        <v>4.2212820244001747E-2</v>
      </c>
      <c r="W746" s="3">
        <f t="shared" ca="1" si="3"/>
        <v>1</v>
      </c>
    </row>
    <row r="747" spans="1:23" ht="15">
      <c r="A747" s="4">
        <v>40326</v>
      </c>
      <c r="B747" s="1" t="s">
        <v>3520</v>
      </c>
      <c r="C747" s="1" t="s">
        <v>3521</v>
      </c>
      <c r="D747" s="1" t="s">
        <v>1826</v>
      </c>
      <c r="E747" s="5">
        <v>6</v>
      </c>
      <c r="F747" s="5">
        <v>6</v>
      </c>
      <c r="G747" s="5">
        <v>6</v>
      </c>
      <c r="H747" s="6">
        <v>1</v>
      </c>
      <c r="I747" s="1" t="s">
        <v>3522</v>
      </c>
      <c r="J747" s="2">
        <v>9.1199999999999992</v>
      </c>
      <c r="K747" s="2" t="s">
        <v>3523</v>
      </c>
      <c r="N747" s="3">
        <v>1</v>
      </c>
      <c r="S747" s="3">
        <f t="shared" ca="1" si="8"/>
        <v>10.088980150581794</v>
      </c>
      <c r="T747" s="2">
        <f t="shared" si="1"/>
        <v>3.1199999999999992</v>
      </c>
      <c r="U747" s="9">
        <f t="shared" ca="1" si="2"/>
        <v>4.2374986305082629E-2</v>
      </c>
      <c r="W747" s="3">
        <f t="shared" ca="1" si="3"/>
        <v>1</v>
      </c>
    </row>
    <row r="748" spans="1:23" ht="15">
      <c r="A748" s="4">
        <v>38335</v>
      </c>
      <c r="B748" s="1" t="s">
        <v>3524</v>
      </c>
      <c r="C748" s="1" t="s">
        <v>3525</v>
      </c>
      <c r="D748" s="1" t="s">
        <v>1749</v>
      </c>
      <c r="E748" s="5">
        <v>29</v>
      </c>
      <c r="F748" s="5">
        <v>41.9</v>
      </c>
      <c r="G748" s="5">
        <v>46.56</v>
      </c>
      <c r="H748" s="6">
        <v>3</v>
      </c>
      <c r="I748" s="1" t="s">
        <v>3526</v>
      </c>
      <c r="J748" s="7">
        <v>55.64</v>
      </c>
      <c r="K748" s="1" t="s">
        <v>3524</v>
      </c>
      <c r="N748" s="3">
        <v>1</v>
      </c>
      <c r="S748" s="3">
        <f t="shared" ca="1" si="8"/>
        <v>15.540041067761807</v>
      </c>
      <c r="T748" s="2">
        <f t="shared" si="1"/>
        <v>26.64</v>
      </c>
      <c r="U748" s="9">
        <f t="shared" ca="1" si="2"/>
        <v>4.2822325234445957E-2</v>
      </c>
      <c r="W748" s="3">
        <f t="shared" ca="1" si="3"/>
        <v>1</v>
      </c>
    </row>
    <row r="749" spans="1:23" ht="15">
      <c r="A749" s="4">
        <v>36704</v>
      </c>
      <c r="B749" s="1" t="s">
        <v>3527</v>
      </c>
      <c r="C749" s="1" t="s">
        <v>3528</v>
      </c>
      <c r="D749" s="1" t="s">
        <v>2142</v>
      </c>
      <c r="E749" s="5">
        <v>15</v>
      </c>
      <c r="F749" s="5">
        <v>47.5</v>
      </c>
      <c r="G749" s="5">
        <v>56.63</v>
      </c>
      <c r="H749" s="6">
        <v>4</v>
      </c>
      <c r="I749" s="1" t="s">
        <v>3529</v>
      </c>
      <c r="J749" s="2">
        <v>34.950000000000003</v>
      </c>
      <c r="K749" s="2" t="s">
        <v>3530</v>
      </c>
      <c r="N749" s="3">
        <v>1</v>
      </c>
      <c r="S749" s="3">
        <f t="shared" ca="1" si="8"/>
        <v>20.005475701574266</v>
      </c>
      <c r="T749" s="2">
        <f t="shared" si="1"/>
        <v>19.950000000000003</v>
      </c>
      <c r="U749" s="9">
        <f t="shared" ca="1" si="2"/>
        <v>4.3188446678735337E-2</v>
      </c>
      <c r="W749" s="3">
        <f t="shared" ca="1" si="3"/>
        <v>1</v>
      </c>
    </row>
    <row r="750" spans="1:23" ht="15">
      <c r="A750" s="4">
        <v>41114</v>
      </c>
      <c r="B750" s="1" t="s">
        <v>3531</v>
      </c>
      <c r="C750" s="1" t="s">
        <v>3532</v>
      </c>
      <c r="D750" s="1" t="s">
        <v>3533</v>
      </c>
      <c r="E750" s="5">
        <v>13</v>
      </c>
      <c r="F750" s="5">
        <v>15</v>
      </c>
      <c r="G750" s="5">
        <v>15.06</v>
      </c>
      <c r="H750" s="6">
        <v>2</v>
      </c>
      <c r="I750" s="1" t="s">
        <v>3534</v>
      </c>
      <c r="J750" s="2">
        <v>18.34</v>
      </c>
      <c r="K750" s="2" t="s">
        <v>3535</v>
      </c>
      <c r="N750" s="3">
        <v>1</v>
      </c>
      <c r="S750" s="3">
        <f t="shared" ca="1" si="8"/>
        <v>7.9315537303216974</v>
      </c>
      <c r="T750" s="2">
        <f t="shared" si="1"/>
        <v>5.34</v>
      </c>
      <c r="U750" s="9">
        <f t="shared" ca="1" si="2"/>
        <v>4.4343134067514001E-2</v>
      </c>
      <c r="W750" s="3">
        <f t="shared" ca="1" si="3"/>
        <v>1</v>
      </c>
    </row>
    <row r="751" spans="1:23" ht="15">
      <c r="A751" s="10">
        <v>42776</v>
      </c>
      <c r="B751" s="11" t="s">
        <v>3536</v>
      </c>
      <c r="C751" s="11" t="s">
        <v>3537</v>
      </c>
      <c r="D751" s="11" t="s">
        <v>3538</v>
      </c>
      <c r="E751" s="12">
        <v>14</v>
      </c>
      <c r="F751" s="12">
        <v>15.8</v>
      </c>
      <c r="G751" s="12">
        <v>15.5</v>
      </c>
      <c r="H751" s="13">
        <v>1</v>
      </c>
      <c r="I751" s="11" t="s">
        <v>3539</v>
      </c>
      <c r="J751" s="2">
        <v>16.2</v>
      </c>
      <c r="K751" s="2" t="s">
        <v>3540</v>
      </c>
      <c r="N751" s="3">
        <v>1</v>
      </c>
      <c r="S751" s="3">
        <f t="shared" ca="1" si="8"/>
        <v>3.3812457221081451</v>
      </c>
      <c r="T751" s="2">
        <f t="shared" si="1"/>
        <v>2.1999999999999993</v>
      </c>
      <c r="U751" s="9">
        <f t="shared" ca="1" si="2"/>
        <v>4.411091259108435E-2</v>
      </c>
      <c r="W751" s="3">
        <f t="shared" ca="1" si="3"/>
        <v>1</v>
      </c>
    </row>
    <row r="752" spans="1:23" ht="15">
      <c r="A752" s="4">
        <v>39518</v>
      </c>
      <c r="B752" s="1" t="s">
        <v>3541</v>
      </c>
      <c r="C752" s="1" t="s">
        <v>3542</v>
      </c>
      <c r="D752" s="1" t="s">
        <v>3503</v>
      </c>
      <c r="E752" s="5">
        <v>11.5</v>
      </c>
      <c r="F752" s="5">
        <v>14</v>
      </c>
      <c r="G752" s="5">
        <v>14.19</v>
      </c>
      <c r="H752" s="6">
        <v>2</v>
      </c>
      <c r="I752" s="1" t="s">
        <v>3543</v>
      </c>
      <c r="J752" s="2">
        <v>19.84</v>
      </c>
      <c r="K752" s="2" t="s">
        <v>3544</v>
      </c>
      <c r="N752" s="3">
        <v>1</v>
      </c>
      <c r="S752" s="3">
        <f t="shared" ca="1" si="8"/>
        <v>12.301163586584531</v>
      </c>
      <c r="T752" s="2">
        <f t="shared" si="1"/>
        <v>8.34</v>
      </c>
      <c r="U752" s="9">
        <f t="shared" ca="1" si="2"/>
        <v>4.533086623815219E-2</v>
      </c>
      <c r="W752" s="3">
        <f t="shared" ca="1" si="3"/>
        <v>1</v>
      </c>
    </row>
    <row r="753" spans="1:23" ht="15">
      <c r="A753" s="4">
        <v>40996</v>
      </c>
      <c r="B753" s="1" t="s">
        <v>3545</v>
      </c>
      <c r="C753" s="1" t="s">
        <v>3546</v>
      </c>
      <c r="D753" s="1" t="s">
        <v>3547</v>
      </c>
      <c r="E753" s="5">
        <v>15</v>
      </c>
      <c r="F753" s="5">
        <v>17</v>
      </c>
      <c r="G753" s="5">
        <v>16.45</v>
      </c>
      <c r="H753" s="6">
        <v>1</v>
      </c>
      <c r="I753" s="1" t="s">
        <v>3548</v>
      </c>
      <c r="J753" s="2">
        <v>21.71</v>
      </c>
      <c r="K753" s="2" t="s">
        <v>3549</v>
      </c>
      <c r="N753" s="3">
        <v>1</v>
      </c>
      <c r="S753" s="3">
        <f t="shared" ca="1" si="8"/>
        <v>8.254620123203285</v>
      </c>
      <c r="T753" s="2">
        <f t="shared" si="1"/>
        <v>6.7100000000000009</v>
      </c>
      <c r="U753" s="9">
        <f t="shared" ca="1" si="2"/>
        <v>4.5808007756310554E-2</v>
      </c>
      <c r="W753" s="3">
        <f t="shared" ca="1" si="3"/>
        <v>1</v>
      </c>
    </row>
    <row r="754" spans="1:23" ht="15">
      <c r="A754" s="4">
        <v>40088</v>
      </c>
      <c r="B754" s="1" t="s">
        <v>3550</v>
      </c>
      <c r="C754" s="1" t="s">
        <v>3551</v>
      </c>
      <c r="D754" s="1" t="s">
        <v>3552</v>
      </c>
      <c r="E754" s="5">
        <v>14</v>
      </c>
      <c r="F754" s="5">
        <v>13.6</v>
      </c>
      <c r="G754" s="5">
        <v>14.06</v>
      </c>
      <c r="H754" s="6">
        <v>2</v>
      </c>
      <c r="I754" s="1" t="s">
        <v>3553</v>
      </c>
      <c r="J754" s="2">
        <v>22.69</v>
      </c>
      <c r="K754" s="2" t="s">
        <v>3554</v>
      </c>
      <c r="N754" s="3">
        <v>1</v>
      </c>
      <c r="S754" s="3">
        <f t="shared" ca="1" si="8"/>
        <v>10.740588637919233</v>
      </c>
      <c r="T754" s="2">
        <f t="shared" si="1"/>
        <v>8.6900000000000013</v>
      </c>
      <c r="U754" s="9">
        <f t="shared" ca="1" si="2"/>
        <v>4.5983108176348875E-2</v>
      </c>
      <c r="W754" s="3">
        <f t="shared" ca="1" si="3"/>
        <v>1</v>
      </c>
    </row>
    <row r="755" spans="1:23" ht="15">
      <c r="A755" s="4">
        <v>38540</v>
      </c>
      <c r="B755" s="1" t="s">
        <v>3555</v>
      </c>
      <c r="C755" s="1" t="s">
        <v>3556</v>
      </c>
      <c r="D755" s="1" t="s">
        <v>3557</v>
      </c>
      <c r="E755" s="5">
        <v>10.5</v>
      </c>
      <c r="F755" s="5">
        <v>10.5</v>
      </c>
      <c r="G755" s="5">
        <v>11</v>
      </c>
      <c r="H755" s="6">
        <v>1</v>
      </c>
      <c r="I755" s="1" t="s">
        <v>3558</v>
      </c>
      <c r="J755" s="2">
        <v>20.84</v>
      </c>
      <c r="K755" s="2" t="s">
        <v>3559</v>
      </c>
      <c r="N755" s="3">
        <v>1</v>
      </c>
      <c r="S755" s="3">
        <f t="shared" ca="1" si="8"/>
        <v>14.978781656399725</v>
      </c>
      <c r="T755" s="2">
        <f t="shared" si="1"/>
        <v>10.34</v>
      </c>
      <c r="U755" s="9">
        <f t="shared" ca="1" si="2"/>
        <v>4.6828029146627426E-2</v>
      </c>
      <c r="W755" s="3">
        <f t="shared" ca="1" si="3"/>
        <v>1</v>
      </c>
    </row>
    <row r="756" spans="1:23" ht="15">
      <c r="A756" s="4">
        <v>40261</v>
      </c>
      <c r="B756" s="1" t="s">
        <v>3560</v>
      </c>
      <c r="C756" s="1" t="s">
        <v>3561</v>
      </c>
      <c r="D756" s="1" t="s">
        <v>2516</v>
      </c>
      <c r="E756" s="5">
        <v>13</v>
      </c>
      <c r="F756" s="5">
        <v>17</v>
      </c>
      <c r="G756" s="5">
        <v>18.7</v>
      </c>
      <c r="H756" s="6">
        <v>3</v>
      </c>
      <c r="I756" s="1" t="s">
        <v>3562</v>
      </c>
      <c r="J756" s="2">
        <v>20.91</v>
      </c>
      <c r="K756" s="2" t="s">
        <v>3563</v>
      </c>
      <c r="N756" s="3">
        <v>1</v>
      </c>
      <c r="S756" s="3">
        <f t="shared" ca="1" si="8"/>
        <v>10.266940451745381</v>
      </c>
      <c r="T756" s="2">
        <f t="shared" si="1"/>
        <v>7.91</v>
      </c>
      <c r="U756" s="9">
        <f t="shared" ca="1" si="2"/>
        <v>4.7380298098085971E-2</v>
      </c>
      <c r="W756" s="3">
        <f t="shared" ca="1" si="3"/>
        <v>1</v>
      </c>
    </row>
    <row r="757" spans="1:23" ht="15">
      <c r="A757" s="4">
        <v>36677</v>
      </c>
      <c r="B757" s="1" t="s">
        <v>3564</v>
      </c>
      <c r="C757" s="1" t="s">
        <v>3565</v>
      </c>
      <c r="D757" s="1" t="s">
        <v>2386</v>
      </c>
      <c r="E757" s="5">
        <v>15</v>
      </c>
      <c r="F757" s="5">
        <v>15.88</v>
      </c>
      <c r="G757" s="5">
        <v>16.63</v>
      </c>
      <c r="H757" s="6">
        <v>2</v>
      </c>
      <c r="I757" s="1" t="s">
        <v>3566</v>
      </c>
      <c r="J757" s="2">
        <v>38.159999999999997</v>
      </c>
      <c r="K757" s="2" t="s">
        <v>3567</v>
      </c>
      <c r="N757" s="3">
        <v>1</v>
      </c>
      <c r="S757" s="3">
        <f t="shared" ca="1" si="8"/>
        <v>20.079397672826833</v>
      </c>
      <c r="T757" s="2">
        <f t="shared" si="1"/>
        <v>23.159999999999997</v>
      </c>
      <c r="U757" s="9">
        <f t="shared" ca="1" si="2"/>
        <v>4.7600460951426449E-2</v>
      </c>
      <c r="W757" s="3">
        <f t="shared" ca="1" si="3"/>
        <v>1</v>
      </c>
    </row>
    <row r="758" spans="1:23" ht="15">
      <c r="A758" s="4">
        <v>41292</v>
      </c>
      <c r="B758" s="1" t="s">
        <v>3568</v>
      </c>
      <c r="C758" s="1" t="s">
        <v>3569</v>
      </c>
      <c r="D758" s="1" t="s">
        <v>3570</v>
      </c>
      <c r="E758" s="5">
        <v>19</v>
      </c>
      <c r="F758" s="5">
        <v>25.1</v>
      </c>
      <c r="G758" s="5">
        <v>24.79</v>
      </c>
      <c r="H758" s="6">
        <v>2</v>
      </c>
      <c r="I758" s="1" t="s">
        <v>3571</v>
      </c>
      <c r="J758" s="2">
        <v>26.86</v>
      </c>
      <c r="K758" s="2" t="s">
        <v>3572</v>
      </c>
      <c r="N758" s="3">
        <v>1</v>
      </c>
      <c r="S758" s="3">
        <f t="shared" ca="1" si="8"/>
        <v>7.4442162902121831</v>
      </c>
      <c r="T758" s="2">
        <f t="shared" si="1"/>
        <v>7.8599999999999994</v>
      </c>
      <c r="U758" s="9">
        <f t="shared" ca="1" si="2"/>
        <v>4.7604152056100357E-2</v>
      </c>
      <c r="W758" s="3">
        <f t="shared" ca="1" si="3"/>
        <v>1</v>
      </c>
    </row>
    <row r="759" spans="1:23" ht="15">
      <c r="A759" s="4">
        <v>41487</v>
      </c>
      <c r="B759" s="1" t="s">
        <v>3573</v>
      </c>
      <c r="C759" s="1" t="s">
        <v>3574</v>
      </c>
      <c r="D759" s="1" t="s">
        <v>3575</v>
      </c>
      <c r="E759" s="5">
        <v>18</v>
      </c>
      <c r="F759" s="5">
        <v>35</v>
      </c>
      <c r="G759" s="5">
        <v>40.11</v>
      </c>
      <c r="H759" s="6">
        <v>3</v>
      </c>
      <c r="I759" s="1" t="s">
        <v>3576</v>
      </c>
      <c r="J759" s="2">
        <v>24.83</v>
      </c>
      <c r="K759" s="2" t="s">
        <v>3577</v>
      </c>
      <c r="N759" s="3">
        <v>1</v>
      </c>
      <c r="S759" s="3">
        <f t="shared" ca="1" si="8"/>
        <v>6.9103353867214237</v>
      </c>
      <c r="T759" s="2">
        <f t="shared" si="1"/>
        <v>6.8299999999999983</v>
      </c>
      <c r="U759" s="9">
        <f t="shared" ca="1" si="2"/>
        <v>4.7651177284901536E-2</v>
      </c>
      <c r="W759" s="3">
        <f t="shared" ca="1" si="3"/>
        <v>1</v>
      </c>
    </row>
    <row r="760" spans="1:23" ht="15">
      <c r="A760" s="4">
        <v>41802</v>
      </c>
      <c r="B760" s="1" t="s">
        <v>3578</v>
      </c>
      <c r="C760" s="1" t="s">
        <v>3579</v>
      </c>
      <c r="D760" s="1" t="s">
        <v>3580</v>
      </c>
      <c r="E760" s="5">
        <v>19</v>
      </c>
      <c r="F760" s="5">
        <v>20.43</v>
      </c>
      <c r="G760" s="5">
        <v>20.25</v>
      </c>
      <c r="H760" s="6">
        <v>2</v>
      </c>
      <c r="I760" s="1" t="s">
        <v>3581</v>
      </c>
      <c r="J760" s="2">
        <v>25.2</v>
      </c>
      <c r="K760" s="2" t="s">
        <v>3578</v>
      </c>
      <c r="N760" s="3">
        <v>1</v>
      </c>
      <c r="S760" s="3">
        <f t="shared" ca="1" si="8"/>
        <v>6.0479123887748116</v>
      </c>
      <c r="T760" s="2">
        <f t="shared" si="1"/>
        <v>6.1999999999999993</v>
      </c>
      <c r="U760" s="9">
        <f t="shared" ca="1" si="2"/>
        <v>4.7801990168564235E-2</v>
      </c>
      <c r="W760" s="3">
        <f t="shared" ca="1" si="3"/>
        <v>1</v>
      </c>
    </row>
    <row r="761" spans="1:23" ht="15">
      <c r="A761" s="4">
        <v>42670</v>
      </c>
      <c r="B761" s="1" t="s">
        <v>3582</v>
      </c>
      <c r="C761" s="1" t="s">
        <v>3583</v>
      </c>
      <c r="D761" s="1" t="s">
        <v>3584</v>
      </c>
      <c r="E761" s="5">
        <v>15</v>
      </c>
      <c r="F761" s="5">
        <v>15</v>
      </c>
      <c r="G761" s="5">
        <v>13.26</v>
      </c>
      <c r="H761" s="6">
        <v>2</v>
      </c>
      <c r="I761" s="1" t="s">
        <v>3585</v>
      </c>
      <c r="J761" s="2">
        <v>17.82</v>
      </c>
      <c r="K761" s="2" t="s">
        <v>3586</v>
      </c>
      <c r="N761" s="3">
        <v>1</v>
      </c>
      <c r="S761" s="3">
        <f t="shared" ca="1" si="8"/>
        <v>3.6714579055441479</v>
      </c>
      <c r="T761" s="2">
        <f t="shared" si="1"/>
        <v>2.8200000000000003</v>
      </c>
      <c r="U761" s="9">
        <f t="shared" ca="1" si="2"/>
        <v>4.8039994160978594E-2</v>
      </c>
      <c r="W761" s="3">
        <f t="shared" ca="1" si="3"/>
        <v>1</v>
      </c>
    </row>
    <row r="762" spans="1:23" ht="15">
      <c r="A762" s="4">
        <v>41922</v>
      </c>
      <c r="B762" s="1" t="s">
        <v>3587</v>
      </c>
      <c r="C762" s="1" t="s">
        <v>3588</v>
      </c>
      <c r="D762" s="1" t="s">
        <v>966</v>
      </c>
      <c r="E762" s="5">
        <v>16</v>
      </c>
      <c r="F762" s="5">
        <v>17</v>
      </c>
      <c r="G762" s="5">
        <v>17.28</v>
      </c>
      <c r="H762" s="6">
        <v>2</v>
      </c>
      <c r="I762" s="1" t="s">
        <v>3589</v>
      </c>
      <c r="J762" s="2">
        <v>20.97</v>
      </c>
      <c r="K762" s="2" t="s">
        <v>3590</v>
      </c>
      <c r="N762" s="3">
        <v>1</v>
      </c>
      <c r="S762" s="3">
        <f t="shared" ca="1" si="8"/>
        <v>5.7193702943189599</v>
      </c>
      <c r="T762" s="2">
        <f t="shared" si="1"/>
        <v>4.9699999999999989</v>
      </c>
      <c r="U762" s="9">
        <f t="shared" ca="1" si="2"/>
        <v>4.8432443058240793E-2</v>
      </c>
      <c r="W762" s="3">
        <f t="shared" ca="1" si="3"/>
        <v>1</v>
      </c>
    </row>
    <row r="763" spans="1:23" ht="15">
      <c r="A763" s="4">
        <v>38574</v>
      </c>
      <c r="B763" s="1" t="s">
        <v>3591</v>
      </c>
      <c r="C763" s="1" t="s">
        <v>3592</v>
      </c>
      <c r="D763" s="1" t="s">
        <v>3593</v>
      </c>
      <c r="E763" s="5">
        <v>16</v>
      </c>
      <c r="F763" s="5">
        <v>16.25</v>
      </c>
      <c r="G763" s="5">
        <v>16.2</v>
      </c>
      <c r="H763" s="6">
        <v>2</v>
      </c>
      <c r="I763" s="1" t="s">
        <v>3594</v>
      </c>
      <c r="J763" s="2">
        <v>32.979999999999997</v>
      </c>
      <c r="K763" s="2" t="s">
        <v>3595</v>
      </c>
      <c r="N763" s="3">
        <v>1</v>
      </c>
      <c r="S763" s="3">
        <f t="shared" ca="1" si="8"/>
        <v>14.885694729637235</v>
      </c>
      <c r="T763" s="2">
        <f t="shared" si="1"/>
        <v>16.979999999999997</v>
      </c>
      <c r="U763" s="9">
        <f t="shared" ca="1" si="2"/>
        <v>4.9791025548882706E-2</v>
      </c>
      <c r="W763" s="3">
        <f t="shared" ca="1" si="3"/>
        <v>1</v>
      </c>
    </row>
    <row r="764" spans="1:23" ht="15">
      <c r="A764" s="4">
        <v>39575</v>
      </c>
      <c r="B764" s="1" t="s">
        <v>3596</v>
      </c>
      <c r="C764" s="1" t="s">
        <v>3597</v>
      </c>
      <c r="D764" s="1" t="s">
        <v>1715</v>
      </c>
      <c r="E764" s="5">
        <v>18</v>
      </c>
      <c r="F764" s="5">
        <v>22.5</v>
      </c>
      <c r="G764" s="5">
        <v>21</v>
      </c>
      <c r="H764" s="6">
        <v>3</v>
      </c>
      <c r="I764" s="1" t="s">
        <v>3598</v>
      </c>
      <c r="J764" s="7">
        <v>32.47</v>
      </c>
      <c r="K764" s="1" t="s">
        <v>3597</v>
      </c>
      <c r="N764" s="8">
        <v>1</v>
      </c>
      <c r="S764" s="3">
        <f t="shared" ca="1" si="8"/>
        <v>12.145106091718</v>
      </c>
      <c r="T764" s="2">
        <f t="shared" si="1"/>
        <v>14.469999999999999</v>
      </c>
      <c r="U764" s="9">
        <f t="shared" ca="1" si="2"/>
        <v>4.9773782096360186E-2</v>
      </c>
      <c r="W764" s="3">
        <f t="shared" ca="1" si="3"/>
        <v>1</v>
      </c>
    </row>
    <row r="765" spans="1:23" ht="15">
      <c r="A765" s="4">
        <v>42594</v>
      </c>
      <c r="B765" s="1" t="s">
        <v>3599</v>
      </c>
      <c r="C765" s="1" t="s">
        <v>3600</v>
      </c>
      <c r="D765" s="1" t="s">
        <v>3601</v>
      </c>
      <c r="E765" s="5">
        <v>8</v>
      </c>
      <c r="F765" s="5">
        <v>8</v>
      </c>
      <c r="G765" s="5">
        <v>8</v>
      </c>
      <c r="H765" s="6">
        <v>1</v>
      </c>
      <c r="I765" s="1" t="s">
        <v>3602</v>
      </c>
      <c r="J765" s="2">
        <v>9.65</v>
      </c>
      <c r="K765" s="2" t="s">
        <v>3603</v>
      </c>
      <c r="N765" s="3">
        <v>1</v>
      </c>
      <c r="S765" s="3">
        <f t="shared" ca="1" si="8"/>
        <v>3.8795345653661877</v>
      </c>
      <c r="T765" s="2">
        <f t="shared" si="1"/>
        <v>1.6500000000000004</v>
      </c>
      <c r="U765" s="9">
        <f t="shared" ca="1" si="2"/>
        <v>4.952193490412915E-2</v>
      </c>
      <c r="W765" s="3">
        <f t="shared" ca="1" si="3"/>
        <v>1</v>
      </c>
    </row>
    <row r="766" spans="1:23" ht="15">
      <c r="A766" s="4">
        <v>39161</v>
      </c>
      <c r="B766" s="1" t="s">
        <v>3604</v>
      </c>
      <c r="C766" s="1" t="s">
        <v>3605</v>
      </c>
      <c r="D766" s="1" t="s">
        <v>3606</v>
      </c>
      <c r="E766" s="5">
        <v>21</v>
      </c>
      <c r="F766" s="5">
        <v>22</v>
      </c>
      <c r="G766" s="5">
        <v>21.71</v>
      </c>
      <c r="H766" s="6">
        <v>3</v>
      </c>
      <c r="I766" s="1" t="s">
        <v>3607</v>
      </c>
      <c r="J766" s="2">
        <v>40.270000000000003</v>
      </c>
      <c r="K766" s="2" t="s">
        <v>3608</v>
      </c>
      <c r="N766" s="3">
        <v>1</v>
      </c>
      <c r="S766" s="3">
        <f t="shared" ca="1" si="8"/>
        <v>13.278576317590691</v>
      </c>
      <c r="T766" s="2">
        <f t="shared" si="1"/>
        <v>19.270000000000003</v>
      </c>
      <c r="U766" s="9">
        <f t="shared" ca="1" si="2"/>
        <v>5.0254684658951998E-2</v>
      </c>
      <c r="W766" s="3">
        <f t="shared" ca="1" si="3"/>
        <v>1</v>
      </c>
    </row>
    <row r="767" spans="1:23" ht="15">
      <c r="A767" s="4">
        <v>39254</v>
      </c>
      <c r="B767" s="1" t="s">
        <v>3609</v>
      </c>
      <c r="C767" s="1" t="s">
        <v>3610</v>
      </c>
      <c r="D767" s="1" t="s">
        <v>3611</v>
      </c>
      <c r="E767" s="5">
        <v>31</v>
      </c>
      <c r="F767" s="5">
        <v>36.450000000000003</v>
      </c>
      <c r="G767" s="5">
        <v>35.06</v>
      </c>
      <c r="H767" s="6">
        <v>3</v>
      </c>
      <c r="I767" s="1" t="s">
        <v>3612</v>
      </c>
      <c r="J767" s="2">
        <v>59.45</v>
      </c>
      <c r="K767" s="2" t="s">
        <v>3613</v>
      </c>
      <c r="N767" s="8">
        <v>1</v>
      </c>
      <c r="S767" s="3">
        <f t="shared" ca="1" si="8"/>
        <v>13.023956194387406</v>
      </c>
      <c r="T767" s="2">
        <f t="shared" si="1"/>
        <v>28.450000000000003</v>
      </c>
      <c r="U767" s="9">
        <f t="shared" ca="1" si="2"/>
        <v>5.1267109622483931E-2</v>
      </c>
      <c r="W767" s="3">
        <f t="shared" ca="1" si="3"/>
        <v>1</v>
      </c>
    </row>
    <row r="768" spans="1:23" ht="15">
      <c r="A768" s="4">
        <v>38532</v>
      </c>
      <c r="B768" s="1" t="s">
        <v>3614</v>
      </c>
      <c r="C768" s="1" t="s">
        <v>3615</v>
      </c>
      <c r="D768" s="1" t="s">
        <v>3616</v>
      </c>
      <c r="E768" s="5">
        <v>22</v>
      </c>
      <c r="F768" s="5">
        <v>26.75</v>
      </c>
      <c r="G768" s="5">
        <v>25.4</v>
      </c>
      <c r="H768" s="6">
        <v>3</v>
      </c>
      <c r="I768" s="1" t="s">
        <v>3617</v>
      </c>
      <c r="J768" s="2">
        <v>46.65</v>
      </c>
      <c r="K768" s="2" t="s">
        <v>3618</v>
      </c>
      <c r="N768" s="3">
        <v>1</v>
      </c>
      <c r="S768" s="3">
        <f t="shared" ca="1" si="8"/>
        <v>15.000684462696784</v>
      </c>
      <c r="T768" s="2">
        <f t="shared" si="1"/>
        <v>24.65</v>
      </c>
      <c r="U768" s="9">
        <f t="shared" ca="1" si="2"/>
        <v>5.1382970045563692E-2</v>
      </c>
      <c r="W768" s="3">
        <f t="shared" ca="1" si="3"/>
        <v>1</v>
      </c>
    </row>
    <row r="769" spans="1:23" ht="15">
      <c r="A769" s="4">
        <v>41746</v>
      </c>
      <c r="B769" s="1" t="s">
        <v>3619</v>
      </c>
      <c r="C769" s="1" t="s">
        <v>3620</v>
      </c>
      <c r="D769" s="1" t="s">
        <v>3621</v>
      </c>
      <c r="E769" s="5">
        <v>9.5</v>
      </c>
      <c r="F769" s="5">
        <v>9.5</v>
      </c>
      <c r="G769" s="5">
        <v>9.75</v>
      </c>
      <c r="H769" s="6">
        <v>1</v>
      </c>
      <c r="I769" s="1" t="s">
        <v>3622</v>
      </c>
      <c r="J769" s="2">
        <v>12.98</v>
      </c>
      <c r="K769" s="2" t="s">
        <v>3623</v>
      </c>
      <c r="N769" s="3">
        <v>1</v>
      </c>
      <c r="S769" s="3">
        <f t="shared" ca="1" si="8"/>
        <v>6.2012320328542092</v>
      </c>
      <c r="T769" s="2">
        <f t="shared" si="1"/>
        <v>3.4800000000000004</v>
      </c>
      <c r="U769" s="9">
        <f t="shared" ca="1" si="2"/>
        <v>5.1619752705803545E-2</v>
      </c>
      <c r="W769" s="3">
        <f t="shared" ca="1" si="3"/>
        <v>1</v>
      </c>
    </row>
    <row r="770" spans="1:23" ht="15">
      <c r="A770" s="4">
        <v>41808</v>
      </c>
      <c r="B770" s="1" t="s">
        <v>3624</v>
      </c>
      <c r="C770" s="1" t="s">
        <v>3625</v>
      </c>
      <c r="D770" s="1" t="s">
        <v>3626</v>
      </c>
      <c r="E770" s="5">
        <v>23</v>
      </c>
      <c r="F770" s="5">
        <v>23</v>
      </c>
      <c r="G770" s="5">
        <v>21.25</v>
      </c>
      <c r="H770" s="6">
        <v>2</v>
      </c>
      <c r="I770" s="1" t="s">
        <v>3627</v>
      </c>
      <c r="J770" s="2">
        <v>31.16</v>
      </c>
      <c r="K770" s="2" t="s">
        <v>3628</v>
      </c>
      <c r="N770" s="3">
        <v>1</v>
      </c>
      <c r="S770" s="3">
        <f t="shared" ca="1" si="8"/>
        <v>6.0314852840520192</v>
      </c>
      <c r="T770" s="2">
        <f t="shared" si="1"/>
        <v>8.16</v>
      </c>
      <c r="U770" s="9">
        <f t="shared" ca="1" si="2"/>
        <v>5.1631385281570186E-2</v>
      </c>
      <c r="W770" s="3">
        <f t="shared" ca="1" si="3"/>
        <v>1</v>
      </c>
    </row>
    <row r="771" spans="1:23" ht="15">
      <c r="A771" s="4">
        <v>38252</v>
      </c>
      <c r="B771" s="1" t="s">
        <v>3629</v>
      </c>
      <c r="C771" s="1" t="s">
        <v>3630</v>
      </c>
      <c r="D771" s="1" t="s">
        <v>3631</v>
      </c>
      <c r="E771" s="5">
        <v>13</v>
      </c>
      <c r="F771" s="5">
        <v>14.51</v>
      </c>
      <c r="G771" s="5">
        <v>15.99</v>
      </c>
      <c r="H771" s="6">
        <v>1</v>
      </c>
      <c r="I771" s="1" t="s">
        <v>3632</v>
      </c>
      <c r="J771" s="2">
        <v>28.99</v>
      </c>
      <c r="K771" s="2" t="s">
        <v>3633</v>
      </c>
      <c r="N771" s="3">
        <v>1</v>
      </c>
      <c r="S771" s="3">
        <f t="shared" ca="1" si="8"/>
        <v>15.767282683093772</v>
      </c>
      <c r="T771" s="2">
        <f t="shared" si="1"/>
        <v>15.989999999999998</v>
      </c>
      <c r="U771" s="9">
        <f t="shared" ca="1" si="2"/>
        <v>5.2180755986472649E-2</v>
      </c>
      <c r="W771" s="3">
        <f t="shared" ca="1" si="3"/>
        <v>1</v>
      </c>
    </row>
    <row r="772" spans="1:23" ht="15">
      <c r="A772" s="4">
        <v>41669</v>
      </c>
      <c r="B772" s="1" t="s">
        <v>3634</v>
      </c>
      <c r="C772" s="1" t="s">
        <v>3635</v>
      </c>
      <c r="D772" s="1" t="s">
        <v>3636</v>
      </c>
      <c r="E772" s="5">
        <v>15</v>
      </c>
      <c r="F772" s="5">
        <v>30</v>
      </c>
      <c r="G772" s="5">
        <v>46</v>
      </c>
      <c r="H772" s="6">
        <v>3</v>
      </c>
      <c r="I772" s="1" t="s">
        <v>3637</v>
      </c>
      <c r="J772" s="2">
        <v>20.81</v>
      </c>
      <c r="K772" s="2" t="s">
        <v>3638</v>
      </c>
      <c r="N772" s="3">
        <v>1</v>
      </c>
      <c r="S772" s="3">
        <f t="shared" ca="1" si="8"/>
        <v>6.4120465434633811</v>
      </c>
      <c r="T772" s="2">
        <f t="shared" si="1"/>
        <v>5.8099999999999987</v>
      </c>
      <c r="U772" s="9">
        <f t="shared" ca="1" si="2"/>
        <v>5.2383464793516188E-2</v>
      </c>
      <c r="W772" s="3">
        <f t="shared" ca="1" si="3"/>
        <v>1</v>
      </c>
    </row>
    <row r="773" spans="1:23" ht="15">
      <c r="A773" s="4">
        <v>41585</v>
      </c>
      <c r="B773" s="1" t="s">
        <v>3639</v>
      </c>
      <c r="C773" s="1" t="s">
        <v>3640</v>
      </c>
      <c r="D773" s="1" t="s">
        <v>3641</v>
      </c>
      <c r="E773" s="5">
        <v>26</v>
      </c>
      <c r="F773" s="5">
        <v>45.1</v>
      </c>
      <c r="G773" s="5">
        <v>44.9</v>
      </c>
      <c r="H773" s="6">
        <v>3</v>
      </c>
      <c r="I773" s="1" t="s">
        <v>3642</v>
      </c>
      <c r="J773" s="2">
        <v>36.64</v>
      </c>
      <c r="K773" s="2" t="s">
        <v>3643</v>
      </c>
      <c r="N773" s="3">
        <v>1</v>
      </c>
      <c r="S773" s="3">
        <f t="shared" ca="1" si="8"/>
        <v>6.6420260095824775</v>
      </c>
      <c r="T773" s="2">
        <f t="shared" si="1"/>
        <v>10.64</v>
      </c>
      <c r="U773" s="9">
        <f t="shared" ca="1" si="2"/>
        <v>5.3004487206904649E-2</v>
      </c>
      <c r="W773" s="3">
        <f t="shared" ca="1" si="3"/>
        <v>1</v>
      </c>
    </row>
    <row r="774" spans="1:23" ht="15">
      <c r="A774" s="4">
        <v>38210</v>
      </c>
      <c r="B774" s="1" t="s">
        <v>3644</v>
      </c>
      <c r="C774" s="1" t="s">
        <v>3645</v>
      </c>
      <c r="D774" s="1" t="s">
        <v>3646</v>
      </c>
      <c r="E774" s="5">
        <v>17.5</v>
      </c>
      <c r="F774" s="5">
        <v>17.5</v>
      </c>
      <c r="G774" s="5">
        <v>17.5</v>
      </c>
      <c r="H774" s="6">
        <v>1</v>
      </c>
      <c r="I774" s="1" t="s">
        <v>3647</v>
      </c>
      <c r="J774" s="2">
        <v>40.130000000000003</v>
      </c>
      <c r="K774" s="2" t="s">
        <v>3648</v>
      </c>
      <c r="N774" s="3">
        <v>1</v>
      </c>
      <c r="S774" s="3">
        <f t="shared" ca="1" si="8"/>
        <v>15.88227241615332</v>
      </c>
      <c r="T774" s="2">
        <f t="shared" si="1"/>
        <v>22.630000000000003</v>
      </c>
      <c r="U774" s="9">
        <f t="shared" ca="1" si="2"/>
        <v>5.3644066372002142E-2</v>
      </c>
      <c r="W774" s="3">
        <f t="shared" ca="1" si="3"/>
        <v>1</v>
      </c>
    </row>
    <row r="775" spans="1:23" ht="15">
      <c r="A775" s="10">
        <v>41499</v>
      </c>
      <c r="B775" s="11" t="s">
        <v>3649</v>
      </c>
      <c r="C775" s="11" t="s">
        <v>3650</v>
      </c>
      <c r="D775" s="11" t="s">
        <v>3651</v>
      </c>
      <c r="E775" s="12">
        <v>8.5</v>
      </c>
      <c r="F775" s="12">
        <v>8.09</v>
      </c>
      <c r="G775" s="12">
        <v>8.4499999999999993</v>
      </c>
      <c r="H775" s="13">
        <v>1</v>
      </c>
      <c r="I775" s="11" t="s">
        <v>3652</v>
      </c>
      <c r="J775" s="2">
        <v>12.19</v>
      </c>
      <c r="K775" s="2" t="s">
        <v>3653</v>
      </c>
      <c r="N775" s="3">
        <v>1</v>
      </c>
      <c r="S775" s="3">
        <f t="shared" ca="1" si="8"/>
        <v>6.8774811772758389</v>
      </c>
      <c r="T775" s="2">
        <f t="shared" si="1"/>
        <v>3.6899999999999995</v>
      </c>
      <c r="U775" s="9">
        <f t="shared" ca="1" si="2"/>
        <v>5.382318973484046E-2</v>
      </c>
      <c r="W775" s="3">
        <f t="shared" ca="1" si="3"/>
        <v>1</v>
      </c>
    </row>
    <row r="776" spans="1:23" ht="15">
      <c r="A776" s="4">
        <v>41948</v>
      </c>
      <c r="B776" s="1" t="s">
        <v>3654</v>
      </c>
      <c r="C776" s="1" t="s">
        <v>3655</v>
      </c>
      <c r="D776" s="1" t="s">
        <v>3656</v>
      </c>
      <c r="E776" s="5">
        <v>9</v>
      </c>
      <c r="F776" s="5">
        <v>10.02</v>
      </c>
      <c r="G776" s="5">
        <v>10.5</v>
      </c>
      <c r="H776" s="6">
        <v>1</v>
      </c>
      <c r="I776" s="1" t="s">
        <v>3657</v>
      </c>
      <c r="J776" s="2">
        <v>12.11</v>
      </c>
      <c r="K776" s="2" t="s">
        <v>3658</v>
      </c>
      <c r="N776" s="3">
        <v>1</v>
      </c>
      <c r="S776" s="3">
        <f t="shared" ca="1" si="8"/>
        <v>5.6481861738535253</v>
      </c>
      <c r="T776" s="2">
        <f t="shared" si="1"/>
        <v>3.1099999999999994</v>
      </c>
      <c r="U776" s="9">
        <f t="shared" ca="1" si="2"/>
        <v>5.3954287602595574E-2</v>
      </c>
      <c r="W776" s="3">
        <f t="shared" ca="1" si="3"/>
        <v>1</v>
      </c>
    </row>
    <row r="777" spans="1:23" ht="15">
      <c r="A777" s="10">
        <v>42915</v>
      </c>
      <c r="B777" s="11" t="s">
        <v>3659</v>
      </c>
      <c r="C777" s="11" t="s">
        <v>3660</v>
      </c>
      <c r="D777" s="11" t="s">
        <v>3661</v>
      </c>
      <c r="E777" s="12">
        <v>10</v>
      </c>
      <c r="F777" s="12">
        <v>10</v>
      </c>
      <c r="G777" s="12">
        <v>10</v>
      </c>
      <c r="H777" s="13">
        <v>1</v>
      </c>
      <c r="I777" s="11" t="s">
        <v>3662</v>
      </c>
      <c r="J777" s="2">
        <v>11.7</v>
      </c>
      <c r="K777" s="2" t="s">
        <v>3663</v>
      </c>
      <c r="N777" s="3">
        <v>1</v>
      </c>
      <c r="S777" s="3">
        <f t="shared" ca="1" si="8"/>
        <v>3.0006844626967832</v>
      </c>
      <c r="T777" s="2">
        <f t="shared" si="1"/>
        <v>1.6999999999999993</v>
      </c>
      <c r="U777" s="9">
        <f t="shared" ca="1" si="2"/>
        <v>5.3715664083698211E-2</v>
      </c>
      <c r="W777" s="3">
        <f t="shared" ca="1" si="3"/>
        <v>1</v>
      </c>
    </row>
    <row r="778" spans="1:23" ht="15">
      <c r="A778" s="4">
        <v>37105</v>
      </c>
      <c r="B778" s="1" t="s">
        <v>3664</v>
      </c>
      <c r="C778" s="1" t="s">
        <v>3665</v>
      </c>
      <c r="D778" s="1" t="s">
        <v>3666</v>
      </c>
      <c r="E778" s="5">
        <v>16</v>
      </c>
      <c r="F778" s="5">
        <v>16</v>
      </c>
      <c r="G778" s="5">
        <v>16</v>
      </c>
      <c r="H778" s="6">
        <v>2</v>
      </c>
      <c r="I778" s="1" t="s">
        <v>3667</v>
      </c>
      <c r="J778" s="2">
        <v>43.81</v>
      </c>
      <c r="K778" s="2" t="s">
        <v>3668</v>
      </c>
      <c r="N778" s="3">
        <v>1</v>
      </c>
      <c r="S778" s="3">
        <f t="shared" ca="1" si="8"/>
        <v>18.90759753593429</v>
      </c>
      <c r="T778" s="2">
        <f t="shared" si="1"/>
        <v>27.810000000000002</v>
      </c>
      <c r="U778" s="9">
        <f t="shared" ca="1" si="2"/>
        <v>5.4718042186523208E-2</v>
      </c>
      <c r="W778" s="3">
        <f t="shared" ca="1" si="3"/>
        <v>1</v>
      </c>
    </row>
    <row r="779" spans="1:23" ht="15">
      <c r="A779" s="10">
        <v>39070</v>
      </c>
      <c r="B779" s="11" t="s">
        <v>3669</v>
      </c>
      <c r="C779" s="11" t="s">
        <v>3670</v>
      </c>
      <c r="D779" s="11" t="s">
        <v>3671</v>
      </c>
      <c r="E779" s="12">
        <v>6</v>
      </c>
      <c r="F779" s="12">
        <v>6.7</v>
      </c>
      <c r="G779" s="12">
        <v>7.67</v>
      </c>
      <c r="H779" s="13">
        <v>1</v>
      </c>
      <c r="I779" s="11" t="s">
        <v>3672</v>
      </c>
      <c r="J779" s="2">
        <v>12.4</v>
      </c>
      <c r="K779" s="2" t="s">
        <v>3673</v>
      </c>
      <c r="N779" s="3">
        <v>1</v>
      </c>
      <c r="S779" s="3">
        <f t="shared" ca="1" si="8"/>
        <v>13.527720739219713</v>
      </c>
      <c r="T779" s="2">
        <f t="shared" si="1"/>
        <v>6.4</v>
      </c>
      <c r="U779" s="9">
        <f t="shared" ca="1" si="2"/>
        <v>5.5128879952858867E-2</v>
      </c>
      <c r="W779" s="3">
        <f t="shared" ca="1" si="3"/>
        <v>1</v>
      </c>
    </row>
    <row r="780" spans="1:23" ht="15">
      <c r="A780" s="4">
        <v>40353</v>
      </c>
      <c r="B780" s="1" t="s">
        <v>3674</v>
      </c>
      <c r="C780" s="1" t="s">
        <v>3675</v>
      </c>
      <c r="D780" s="1" t="s">
        <v>3676</v>
      </c>
      <c r="E780" s="5">
        <v>17</v>
      </c>
      <c r="F780" s="5">
        <v>17.5</v>
      </c>
      <c r="G780" s="5">
        <v>17.399999999999999</v>
      </c>
      <c r="H780" s="6">
        <v>1</v>
      </c>
      <c r="I780" s="1" t="s">
        <v>3677</v>
      </c>
      <c r="J780" s="2">
        <v>29.27</v>
      </c>
      <c r="K780" s="2" t="s">
        <v>3678</v>
      </c>
      <c r="N780" s="3">
        <v>1</v>
      </c>
      <c r="S780" s="3">
        <f t="shared" ca="1" si="8"/>
        <v>10.015058179329227</v>
      </c>
      <c r="T780" s="2">
        <f t="shared" si="1"/>
        <v>12.27</v>
      </c>
      <c r="U780" s="9">
        <f t="shared" ca="1" si="2"/>
        <v>5.5751969261424117E-2</v>
      </c>
      <c r="W780" s="3">
        <f t="shared" ca="1" si="3"/>
        <v>1</v>
      </c>
    </row>
    <row r="781" spans="1:23" ht="15">
      <c r="A781" s="4">
        <v>40312</v>
      </c>
      <c r="B781" s="1" t="s">
        <v>3679</v>
      </c>
      <c r="C781" s="1" t="s">
        <v>3680</v>
      </c>
      <c r="D781" s="1" t="s">
        <v>717</v>
      </c>
      <c r="E781" s="5">
        <v>11</v>
      </c>
      <c r="F781" s="5">
        <v>11</v>
      </c>
      <c r="G781" s="5">
        <v>11.01</v>
      </c>
      <c r="H781" s="6">
        <v>1</v>
      </c>
      <c r="I781" s="1" t="s">
        <v>3681</v>
      </c>
      <c r="J781" s="2">
        <v>19.13</v>
      </c>
      <c r="K781" s="2" t="s">
        <v>3682</v>
      </c>
      <c r="N781" s="3">
        <v>1</v>
      </c>
      <c r="S781" s="3">
        <f t="shared" ca="1" si="8"/>
        <v>10.127310061601642</v>
      </c>
      <c r="T781" s="2">
        <f t="shared" si="1"/>
        <v>8.129999999999999</v>
      </c>
      <c r="U781" s="9">
        <f t="shared" ca="1" si="2"/>
        <v>5.6160984367692457E-2</v>
      </c>
      <c r="W781" s="3">
        <f t="shared" ca="1" si="3"/>
        <v>1</v>
      </c>
    </row>
    <row r="782" spans="1:23" ht="15">
      <c r="A782" s="4">
        <v>40556</v>
      </c>
      <c r="B782" s="1" t="s">
        <v>3683</v>
      </c>
      <c r="C782" s="1" t="s">
        <v>3684</v>
      </c>
      <c r="D782" s="1" t="s">
        <v>3685</v>
      </c>
      <c r="E782" s="5">
        <v>20.5</v>
      </c>
      <c r="F782" s="5">
        <v>21.53</v>
      </c>
      <c r="G782" s="5">
        <v>21.25</v>
      </c>
      <c r="H782" s="6">
        <v>1</v>
      </c>
      <c r="I782" s="1" t="s">
        <v>3686</v>
      </c>
      <c r="J782" s="2">
        <v>34.85</v>
      </c>
      <c r="K782" s="2" t="s">
        <v>3687</v>
      </c>
      <c r="N782" s="3">
        <v>1</v>
      </c>
      <c r="S782" s="3">
        <f t="shared" ca="1" si="8"/>
        <v>9.4592744695414108</v>
      </c>
      <c r="T782" s="2">
        <f t="shared" si="1"/>
        <v>14.350000000000001</v>
      </c>
      <c r="U782" s="9">
        <f t="shared" ca="1" si="2"/>
        <v>5.769930636936782E-2</v>
      </c>
      <c r="W782" s="3">
        <f t="shared" ca="1" si="3"/>
        <v>1</v>
      </c>
    </row>
    <row r="783" spans="1:23" ht="15">
      <c r="A783" s="4">
        <v>38572</v>
      </c>
      <c r="B783" s="1" t="s">
        <v>3688</v>
      </c>
      <c r="C783" s="1" t="s">
        <v>3689</v>
      </c>
      <c r="D783" s="1" t="s">
        <v>3690</v>
      </c>
      <c r="E783" s="5">
        <v>18</v>
      </c>
      <c r="F783" s="5">
        <v>18.149999999999999</v>
      </c>
      <c r="G783" s="5">
        <v>20</v>
      </c>
      <c r="H783" s="6">
        <v>2</v>
      </c>
      <c r="I783" s="1" t="s">
        <v>3691</v>
      </c>
      <c r="J783" s="2">
        <v>41.81</v>
      </c>
      <c r="K783" s="2" t="s">
        <v>3692</v>
      </c>
      <c r="N783" s="3">
        <v>1</v>
      </c>
      <c r="S783" s="3">
        <f t="shared" ca="1" si="8"/>
        <v>14.891170431211499</v>
      </c>
      <c r="T783" s="2">
        <f t="shared" si="1"/>
        <v>23.810000000000002</v>
      </c>
      <c r="U783" s="9">
        <f t="shared" ca="1" si="2"/>
        <v>5.8226999256427048E-2</v>
      </c>
      <c r="W783" s="3">
        <f t="shared" ca="1" si="3"/>
        <v>1</v>
      </c>
    </row>
    <row r="784" spans="1:23" ht="15">
      <c r="A784" s="4">
        <v>41676</v>
      </c>
      <c r="B784" s="1" t="s">
        <v>3693</v>
      </c>
      <c r="C784" s="1" t="s">
        <v>3694</v>
      </c>
      <c r="D784" s="1" t="s">
        <v>2778</v>
      </c>
      <c r="E784" s="5">
        <v>16</v>
      </c>
      <c r="F784" s="5">
        <v>21</v>
      </c>
      <c r="G784" s="5">
        <v>26.85</v>
      </c>
      <c r="H784" s="6">
        <v>2</v>
      </c>
      <c r="I784" s="1" t="s">
        <v>3695</v>
      </c>
      <c r="J784" s="2">
        <v>23.04</v>
      </c>
      <c r="K784" s="2" t="s">
        <v>3696</v>
      </c>
      <c r="N784" s="3">
        <v>1</v>
      </c>
      <c r="S784" s="3">
        <f t="shared" ca="1" si="8"/>
        <v>6.3928815879534566</v>
      </c>
      <c r="T784" s="2">
        <f t="shared" si="1"/>
        <v>7.0399999999999991</v>
      </c>
      <c r="U784" s="9">
        <f t="shared" ca="1" si="2"/>
        <v>5.8697022713346536E-2</v>
      </c>
      <c r="W784" s="3">
        <f t="shared" ca="1" si="3"/>
        <v>1</v>
      </c>
    </row>
    <row r="785" spans="1:23" ht="15">
      <c r="A785" s="10">
        <v>41185</v>
      </c>
      <c r="B785" s="11" t="s">
        <v>3697</v>
      </c>
      <c r="C785" s="11" t="s">
        <v>3698</v>
      </c>
      <c r="D785" s="11" t="s">
        <v>3699</v>
      </c>
      <c r="E785" s="12">
        <v>10</v>
      </c>
      <c r="F785" s="12">
        <v>11</v>
      </c>
      <c r="G785" s="12">
        <v>11.06</v>
      </c>
      <c r="H785" s="13">
        <v>1</v>
      </c>
      <c r="I785" s="11" t="s">
        <v>3700</v>
      </c>
      <c r="J785" s="2">
        <v>15.6</v>
      </c>
      <c r="K785" s="2" t="s">
        <v>3697</v>
      </c>
      <c r="N785" s="3">
        <v>1</v>
      </c>
      <c r="S785" s="3">
        <f t="shared" ca="1" si="8"/>
        <v>7.7371663244353179</v>
      </c>
      <c r="T785" s="2">
        <f t="shared" si="1"/>
        <v>5.6</v>
      </c>
      <c r="U785" s="9">
        <f t="shared" ca="1" si="2"/>
        <v>5.9157721782423289E-2</v>
      </c>
      <c r="W785" s="3">
        <f t="shared" ca="1" si="3"/>
        <v>1</v>
      </c>
    </row>
    <row r="786" spans="1:23" ht="15">
      <c r="A786" s="4">
        <v>37917</v>
      </c>
      <c r="B786" s="1" t="s">
        <v>3701</v>
      </c>
      <c r="C786" s="1" t="s">
        <v>3702</v>
      </c>
      <c r="D786" s="1" t="s">
        <v>3703</v>
      </c>
      <c r="E786" s="5">
        <v>15</v>
      </c>
      <c r="F786" s="5">
        <v>15.8</v>
      </c>
      <c r="G786" s="5">
        <v>16.03</v>
      </c>
      <c r="H786" s="6">
        <v>1</v>
      </c>
      <c r="I786" s="1" t="s">
        <v>3704</v>
      </c>
      <c r="J786" s="2">
        <v>39.9</v>
      </c>
      <c r="K786" s="2" t="s">
        <v>3705</v>
      </c>
      <c r="N786" s="3">
        <v>1</v>
      </c>
      <c r="S786" s="3">
        <f t="shared" ca="1" si="8"/>
        <v>16.684462696783026</v>
      </c>
      <c r="T786" s="2">
        <f t="shared" si="1"/>
        <v>24.9</v>
      </c>
      <c r="U786" s="9">
        <f t="shared" ca="1" si="2"/>
        <v>6.0390203679455023E-2</v>
      </c>
      <c r="W786" s="3">
        <f t="shared" ca="1" si="3"/>
        <v>2</v>
      </c>
    </row>
    <row r="787" spans="1:23" ht="15">
      <c r="A787" s="4">
        <v>40081</v>
      </c>
      <c r="B787" s="1" t="s">
        <v>3706</v>
      </c>
      <c r="C787" s="1" t="s">
        <v>3707</v>
      </c>
      <c r="D787" s="1" t="s">
        <v>3708</v>
      </c>
      <c r="E787" s="5">
        <v>10</v>
      </c>
      <c r="F787" s="5">
        <v>9.75</v>
      </c>
      <c r="G787" s="5">
        <v>10.09</v>
      </c>
      <c r="H787" s="6">
        <v>1</v>
      </c>
      <c r="I787" s="1" t="s">
        <v>3709</v>
      </c>
      <c r="J787" s="2">
        <v>18.8</v>
      </c>
      <c r="K787" s="2" t="s">
        <v>3710</v>
      </c>
      <c r="N787" s="3">
        <v>1</v>
      </c>
      <c r="S787" s="3">
        <f t="shared" ca="1" si="8"/>
        <v>10.759753593429158</v>
      </c>
      <c r="T787" s="2">
        <f t="shared" si="1"/>
        <v>8.8000000000000007</v>
      </c>
      <c r="U787" s="9">
        <f t="shared" ca="1" si="2"/>
        <v>6.0424950302347735E-2</v>
      </c>
      <c r="W787" s="3">
        <f t="shared" ca="1" si="3"/>
        <v>2</v>
      </c>
    </row>
    <row r="788" spans="1:23" ht="15">
      <c r="A788" s="4">
        <v>41949</v>
      </c>
      <c r="B788" s="1" t="s">
        <v>3711</v>
      </c>
      <c r="C788" s="1" t="s">
        <v>3712</v>
      </c>
      <c r="D788" s="1" t="s">
        <v>2319</v>
      </c>
      <c r="E788" s="5">
        <v>13.5</v>
      </c>
      <c r="F788" s="5">
        <v>12.51</v>
      </c>
      <c r="G788" s="5">
        <v>12.61</v>
      </c>
      <c r="H788" s="6">
        <v>2</v>
      </c>
      <c r="I788" s="1" t="s">
        <v>3713</v>
      </c>
      <c r="J788" s="2">
        <v>18.8</v>
      </c>
      <c r="K788" s="2" t="s">
        <v>3714</v>
      </c>
      <c r="N788" s="3">
        <v>1</v>
      </c>
      <c r="S788" s="3">
        <f t="shared" ca="1" si="8"/>
        <v>5.6454483230663932</v>
      </c>
      <c r="T788" s="2">
        <f t="shared" si="1"/>
        <v>5.3000000000000007</v>
      </c>
      <c r="U788" s="9">
        <f t="shared" ca="1" si="2"/>
        <v>6.0415612533630592E-2</v>
      </c>
      <c r="W788" s="3">
        <f t="shared" ca="1" si="3"/>
        <v>2</v>
      </c>
    </row>
    <row r="789" spans="1:23" ht="15">
      <c r="A789" s="4">
        <v>42796</v>
      </c>
      <c r="B789" s="1" t="s">
        <v>3715</v>
      </c>
      <c r="C789" s="1" t="s">
        <v>3716</v>
      </c>
      <c r="D789" s="1" t="s">
        <v>3717</v>
      </c>
      <c r="E789" s="5">
        <v>17</v>
      </c>
      <c r="F789" s="5">
        <v>23.71</v>
      </c>
      <c r="G789" s="5">
        <v>24.48</v>
      </c>
      <c r="H789" s="6">
        <v>3</v>
      </c>
      <c r="I789" s="1" t="s">
        <v>3718</v>
      </c>
      <c r="J789" s="7">
        <v>20.65</v>
      </c>
      <c r="K789" s="1" t="s">
        <v>3716</v>
      </c>
      <c r="N789" s="3">
        <v>1</v>
      </c>
      <c r="S789" s="3">
        <f t="shared" ca="1" si="8"/>
        <v>3.3264887063655029</v>
      </c>
      <c r="T789" s="2">
        <f t="shared" si="1"/>
        <v>3.6499999999999986</v>
      </c>
      <c r="U789" s="9">
        <f t="shared" ca="1" si="2"/>
        <v>6.0213873848284694E-2</v>
      </c>
      <c r="W789" s="3">
        <f t="shared" ca="1" si="3"/>
        <v>2</v>
      </c>
    </row>
    <row r="790" spans="1:23" ht="15">
      <c r="A790" s="4">
        <v>42020</v>
      </c>
      <c r="B790" s="1" t="s">
        <v>3719</v>
      </c>
      <c r="C790" s="1" t="s">
        <v>3720</v>
      </c>
      <c r="D790" s="1" t="s">
        <v>3721</v>
      </c>
      <c r="E790" s="5">
        <v>15.75</v>
      </c>
      <c r="F790" s="5">
        <v>16.350000000000001</v>
      </c>
      <c r="G790" s="5">
        <v>17</v>
      </c>
      <c r="H790" s="6">
        <v>1</v>
      </c>
      <c r="I790" s="1" t="s">
        <v>3722</v>
      </c>
      <c r="J790" s="2">
        <v>21.77</v>
      </c>
      <c r="K790" s="2" t="s">
        <v>3723</v>
      </c>
      <c r="N790" s="3">
        <v>1</v>
      </c>
      <c r="S790" s="3">
        <f t="shared" ca="1" si="8"/>
        <v>5.4510609171800137</v>
      </c>
      <c r="T790" s="2">
        <f t="shared" si="1"/>
        <v>6.02</v>
      </c>
      <c r="U790" s="9">
        <f t="shared" ca="1" si="2"/>
        <v>6.1180069132214854E-2</v>
      </c>
      <c r="W790" s="3">
        <f t="shared" ca="1" si="3"/>
        <v>2</v>
      </c>
    </row>
    <row r="791" spans="1:23" ht="15">
      <c r="A791" s="4">
        <v>42027</v>
      </c>
      <c r="B791" s="1" t="s">
        <v>3724</v>
      </c>
      <c r="C791" s="1" t="s">
        <v>3725</v>
      </c>
      <c r="D791" s="1" t="s">
        <v>3726</v>
      </c>
      <c r="E791" s="5">
        <v>14</v>
      </c>
      <c r="F791" s="5">
        <v>20.2</v>
      </c>
      <c r="G791" s="5">
        <v>23.23</v>
      </c>
      <c r="H791" s="6">
        <v>3</v>
      </c>
      <c r="I791" s="1" t="s">
        <v>3727</v>
      </c>
      <c r="J791" s="2">
        <v>19.329999999999998</v>
      </c>
      <c r="K791" s="2" t="s">
        <v>3728</v>
      </c>
      <c r="N791" s="3">
        <v>1</v>
      </c>
      <c r="S791" s="3">
        <f t="shared" ca="1" si="8"/>
        <v>5.4318959616700893</v>
      </c>
      <c r="T791" s="2">
        <f t="shared" si="1"/>
        <v>5.3299999999999983</v>
      </c>
      <c r="U791" s="9">
        <f t="shared" ca="1" si="2"/>
        <v>6.118915318273821E-2</v>
      </c>
      <c r="W791" s="3">
        <f t="shared" ca="1" si="3"/>
        <v>2</v>
      </c>
    </row>
    <row r="792" spans="1:23" ht="15">
      <c r="A792" s="4">
        <v>39218</v>
      </c>
      <c r="B792" s="1" t="s">
        <v>3729</v>
      </c>
      <c r="C792" s="1" t="s">
        <v>3730</v>
      </c>
      <c r="D792" s="1" t="s">
        <v>3731</v>
      </c>
      <c r="E792" s="5">
        <v>13</v>
      </c>
      <c r="F792" s="5">
        <v>14.5</v>
      </c>
      <c r="G792" s="5">
        <v>14.79</v>
      </c>
      <c r="H792" s="6">
        <v>3</v>
      </c>
      <c r="I792" s="1" t="s">
        <v>3732</v>
      </c>
      <c r="J792" s="2">
        <v>28.91</v>
      </c>
      <c r="K792" s="2" t="s">
        <v>3733</v>
      </c>
      <c r="N792" s="3">
        <v>1</v>
      </c>
      <c r="S792" s="3">
        <f t="shared" ca="1" si="8"/>
        <v>13.122518822724162</v>
      </c>
      <c r="T792" s="2">
        <f t="shared" si="1"/>
        <v>15.91</v>
      </c>
      <c r="U792" s="9">
        <f t="shared" ca="1" si="2"/>
        <v>6.2798849842568005E-2</v>
      </c>
      <c r="W792" s="3">
        <f t="shared" ca="1" si="3"/>
        <v>2</v>
      </c>
    </row>
    <row r="793" spans="1:23" ht="15">
      <c r="A793" s="4">
        <v>41172</v>
      </c>
      <c r="B793" s="1" t="s">
        <v>3734</v>
      </c>
      <c r="C793" s="1" t="s">
        <v>3735</v>
      </c>
      <c r="D793" s="1" t="s">
        <v>3736</v>
      </c>
      <c r="E793" s="5">
        <v>19.25</v>
      </c>
      <c r="F793" s="5">
        <v>20.25</v>
      </c>
      <c r="G793" s="5">
        <v>19.600000000000001</v>
      </c>
      <c r="H793" s="6">
        <v>1</v>
      </c>
      <c r="I793" s="1" t="s">
        <v>3737</v>
      </c>
      <c r="J793" s="2">
        <v>30.89</v>
      </c>
      <c r="K793" s="2" t="s">
        <v>3738</v>
      </c>
      <c r="N793" s="3">
        <v>1</v>
      </c>
      <c r="S793" s="3">
        <f t="shared" ca="1" si="8"/>
        <v>7.7727583846680357</v>
      </c>
      <c r="T793" s="2">
        <f t="shared" si="1"/>
        <v>11.64</v>
      </c>
      <c r="U793" s="9">
        <f t="shared" ca="1" si="2"/>
        <v>6.2732531761266364E-2</v>
      </c>
      <c r="W793" s="3">
        <f t="shared" ca="1" si="3"/>
        <v>2</v>
      </c>
    </row>
    <row r="794" spans="1:23" ht="15">
      <c r="A794" s="4">
        <v>40892</v>
      </c>
      <c r="B794" s="1" t="s">
        <v>3739</v>
      </c>
      <c r="C794" s="1" t="s">
        <v>3740</v>
      </c>
      <c r="D794" s="1" t="s">
        <v>2066</v>
      </c>
      <c r="E794" s="5">
        <v>17</v>
      </c>
      <c r="F794" s="5">
        <v>17.25</v>
      </c>
      <c r="G794" s="5">
        <v>18.100000000000001</v>
      </c>
      <c r="H794" s="6">
        <v>1</v>
      </c>
      <c r="I794" s="1" t="s">
        <v>3741</v>
      </c>
      <c r="J794" s="2">
        <v>28.74</v>
      </c>
      <c r="K794" s="2" t="s">
        <v>3742</v>
      </c>
      <c r="N794" s="3">
        <v>1</v>
      </c>
      <c r="S794" s="3">
        <f t="shared" ca="1" si="8"/>
        <v>8.5393566050650236</v>
      </c>
      <c r="T794" s="2">
        <f t="shared" si="1"/>
        <v>11.739999999999998</v>
      </c>
      <c r="U794" s="9">
        <f t="shared" ca="1" si="2"/>
        <v>6.3418803627955933E-2</v>
      </c>
      <c r="W794" s="3">
        <f t="shared" ca="1" si="3"/>
        <v>2</v>
      </c>
    </row>
    <row r="795" spans="1:23" ht="15">
      <c r="A795" s="4">
        <v>41586</v>
      </c>
      <c r="B795" s="1" t="s">
        <v>3743</v>
      </c>
      <c r="C795" s="1" t="s">
        <v>3744</v>
      </c>
      <c r="D795" s="1" t="s">
        <v>2086</v>
      </c>
      <c r="E795" s="5">
        <v>13</v>
      </c>
      <c r="F795" s="5">
        <v>14</v>
      </c>
      <c r="G795" s="5">
        <v>14</v>
      </c>
      <c r="H795" s="6">
        <v>1</v>
      </c>
      <c r="I795" s="1" t="s">
        <v>3745</v>
      </c>
      <c r="J795" s="2">
        <v>19.57</v>
      </c>
      <c r="K795" s="2" t="s">
        <v>3746</v>
      </c>
      <c r="N795" s="3">
        <v>1</v>
      </c>
      <c r="S795" s="3">
        <f t="shared" ca="1" si="8"/>
        <v>6.6392881587953454</v>
      </c>
      <c r="T795" s="2">
        <f t="shared" si="1"/>
        <v>6.57</v>
      </c>
      <c r="U795" s="9">
        <f t="shared" ca="1" si="2"/>
        <v>6.354778155200802E-2</v>
      </c>
      <c r="W795" s="3">
        <f t="shared" ca="1" si="3"/>
        <v>2</v>
      </c>
    </row>
    <row r="796" spans="1:23" ht="15">
      <c r="A796" s="4">
        <v>39211</v>
      </c>
      <c r="B796" s="1" t="s">
        <v>3747</v>
      </c>
      <c r="C796" s="1" t="s">
        <v>3748</v>
      </c>
      <c r="D796" s="1" t="s">
        <v>3749</v>
      </c>
      <c r="E796" s="5">
        <v>20</v>
      </c>
      <c r="F796" s="5">
        <v>21</v>
      </c>
      <c r="G796" s="5">
        <v>21.1</v>
      </c>
      <c r="H796" s="6">
        <v>3</v>
      </c>
      <c r="I796" s="1" t="s">
        <v>3750</v>
      </c>
      <c r="J796" s="2">
        <v>45.15</v>
      </c>
      <c r="K796" s="2" t="s">
        <v>3751</v>
      </c>
      <c r="N796" s="3">
        <v>1</v>
      </c>
      <c r="S796" s="3">
        <f t="shared" ca="1" si="8"/>
        <v>13.141683778234086</v>
      </c>
      <c r="T796" s="2">
        <f t="shared" si="1"/>
        <v>25.15</v>
      </c>
      <c r="U796" s="9">
        <f t="shared" ca="1" si="2"/>
        <v>6.3919728748103477E-2</v>
      </c>
      <c r="W796" s="3">
        <f t="shared" ca="1" si="3"/>
        <v>2</v>
      </c>
    </row>
    <row r="797" spans="1:23" ht="15">
      <c r="A797" s="4">
        <v>37568</v>
      </c>
      <c r="B797" s="1" t="s">
        <v>3752</v>
      </c>
      <c r="C797" s="1" t="s">
        <v>3753</v>
      </c>
      <c r="D797" s="1" t="s">
        <v>3754</v>
      </c>
      <c r="E797" s="5">
        <v>13</v>
      </c>
      <c r="F797" s="5">
        <v>14.75</v>
      </c>
      <c r="G797" s="5">
        <v>15.45</v>
      </c>
      <c r="H797" s="6">
        <v>3</v>
      </c>
      <c r="I797" s="1" t="s">
        <v>3755</v>
      </c>
      <c r="J797" s="2">
        <v>38.840000000000003</v>
      </c>
      <c r="K797" s="2" t="s">
        <v>3756</v>
      </c>
      <c r="N797" s="8">
        <v>1</v>
      </c>
      <c r="S797" s="3">
        <f t="shared" ca="1" si="8"/>
        <v>17.639972621492127</v>
      </c>
      <c r="T797" s="2">
        <f t="shared" si="1"/>
        <v>25.840000000000003</v>
      </c>
      <c r="U797" s="9">
        <f t="shared" ca="1" si="2"/>
        <v>6.401198447656653E-2</v>
      </c>
      <c r="W797" s="3">
        <f t="shared" ca="1" si="3"/>
        <v>2</v>
      </c>
    </row>
    <row r="798" spans="1:23" ht="15">
      <c r="A798" s="4">
        <v>36732</v>
      </c>
      <c r="B798" s="1" t="s">
        <v>3757</v>
      </c>
      <c r="C798" s="1" t="s">
        <v>3758</v>
      </c>
      <c r="D798" s="1" t="s">
        <v>2142</v>
      </c>
      <c r="E798" s="5">
        <v>20</v>
      </c>
      <c r="F798" s="5">
        <v>43</v>
      </c>
      <c r="G798" s="5">
        <v>54.78</v>
      </c>
      <c r="H798" s="6">
        <v>5</v>
      </c>
      <c r="I798" s="1" t="s">
        <v>3759</v>
      </c>
      <c r="J798" s="2">
        <v>69.14</v>
      </c>
      <c r="K798" s="2" t="s">
        <v>3760</v>
      </c>
      <c r="N798" s="3">
        <v>1</v>
      </c>
      <c r="S798" s="3">
        <f t="shared" ca="1" si="8"/>
        <v>19.928815879534564</v>
      </c>
      <c r="T798" s="2">
        <f t="shared" si="1"/>
        <v>49.14</v>
      </c>
      <c r="U798" s="9">
        <f t="shared" ca="1" si="2"/>
        <v>6.4219417042690852E-2</v>
      </c>
      <c r="W798" s="3">
        <f t="shared" ca="1" si="3"/>
        <v>2</v>
      </c>
    </row>
    <row r="799" spans="1:23" ht="15">
      <c r="A799" s="4">
        <v>41670</v>
      </c>
      <c r="B799" s="1" t="s">
        <v>3761</v>
      </c>
      <c r="C799" s="1" t="s">
        <v>3762</v>
      </c>
      <c r="D799" s="1" t="s">
        <v>3763</v>
      </c>
      <c r="E799" s="5">
        <v>11</v>
      </c>
      <c r="F799" s="5">
        <v>11.62</v>
      </c>
      <c r="G799" s="5">
        <v>12.91</v>
      </c>
      <c r="H799" s="6">
        <v>2</v>
      </c>
      <c r="I799" s="1" t="s">
        <v>3764</v>
      </c>
      <c r="J799" s="2">
        <v>16.36</v>
      </c>
      <c r="K799" s="2" t="s">
        <v>3765</v>
      </c>
      <c r="N799" s="3">
        <v>1</v>
      </c>
      <c r="S799" s="3">
        <f t="shared" ca="1" si="8"/>
        <v>6.409308692676249</v>
      </c>
      <c r="T799" s="2">
        <f t="shared" si="1"/>
        <v>5.3599999999999994</v>
      </c>
      <c r="U799" s="9">
        <f t="shared" ca="1" si="2"/>
        <v>6.3890454626744031E-2</v>
      </c>
      <c r="W799" s="3">
        <f t="shared" ca="1" si="3"/>
        <v>2</v>
      </c>
    </row>
    <row r="800" spans="1:23" ht="15">
      <c r="A800" s="4">
        <v>42900</v>
      </c>
      <c r="B800" s="1" t="s">
        <v>3766</v>
      </c>
      <c r="C800" s="1" t="s">
        <v>3767</v>
      </c>
      <c r="D800" s="1" t="s">
        <v>3768</v>
      </c>
      <c r="E800" s="5">
        <v>11</v>
      </c>
      <c r="F800" s="5">
        <v>12</v>
      </c>
      <c r="G800" s="5">
        <v>12.56</v>
      </c>
      <c r="H800" s="6">
        <v>2</v>
      </c>
      <c r="I800" s="1" t="s">
        <v>3769</v>
      </c>
      <c r="J800" s="2">
        <v>13.27</v>
      </c>
      <c r="K800" s="2" t="s">
        <v>3770</v>
      </c>
      <c r="N800" s="3">
        <v>1</v>
      </c>
      <c r="S800" s="3">
        <f t="shared" ca="1" si="8"/>
        <v>3.0417522245037647</v>
      </c>
      <c r="T800" s="2">
        <f t="shared" si="1"/>
        <v>2.2699999999999996</v>
      </c>
      <c r="U800" s="9">
        <f t="shared" ca="1" si="2"/>
        <v>6.3620287198810743E-2</v>
      </c>
      <c r="W800" s="3">
        <f t="shared" ca="1" si="3"/>
        <v>2</v>
      </c>
    </row>
    <row r="801" spans="1:23" ht="15">
      <c r="A801" s="4">
        <v>37392</v>
      </c>
      <c r="B801" s="1" t="s">
        <v>3771</v>
      </c>
      <c r="C801" s="1" t="s">
        <v>3772</v>
      </c>
      <c r="D801" s="1" t="s">
        <v>1350</v>
      </c>
      <c r="E801" s="5">
        <v>16</v>
      </c>
      <c r="F801" s="5">
        <v>16.100000000000001</v>
      </c>
      <c r="G801" s="5">
        <v>14.49</v>
      </c>
      <c r="H801" s="6">
        <v>2</v>
      </c>
      <c r="I801" s="1" t="s">
        <v>3773</v>
      </c>
      <c r="J801" s="2">
        <v>49.89</v>
      </c>
      <c r="K801" s="2" t="s">
        <v>3774</v>
      </c>
      <c r="N801" s="3">
        <v>1</v>
      </c>
      <c r="S801" s="3">
        <f t="shared" ca="1" si="8"/>
        <v>18.121834360027378</v>
      </c>
      <c r="T801" s="2">
        <f t="shared" si="1"/>
        <v>33.89</v>
      </c>
      <c r="U801" s="9">
        <f t="shared" ca="1" si="2"/>
        <v>6.4765713075927822E-2</v>
      </c>
      <c r="W801" s="3">
        <f t="shared" ca="1" si="3"/>
        <v>2</v>
      </c>
    </row>
    <row r="802" spans="1:23" ht="15">
      <c r="A802" s="4">
        <v>38392</v>
      </c>
      <c r="B802" s="1" t="s">
        <v>3775</v>
      </c>
      <c r="C802" s="1" t="s">
        <v>3776</v>
      </c>
      <c r="D802" s="1" t="s">
        <v>3777</v>
      </c>
      <c r="E802" s="5">
        <v>16</v>
      </c>
      <c r="F802" s="5">
        <v>17.5</v>
      </c>
      <c r="G802" s="5">
        <v>17.75</v>
      </c>
      <c r="H802" s="6">
        <v>2</v>
      </c>
      <c r="I802" s="1" t="s">
        <v>3778</v>
      </c>
      <c r="J802" s="2">
        <v>42.12</v>
      </c>
      <c r="K802" s="1" t="s">
        <v>3775</v>
      </c>
      <c r="N802" s="3">
        <v>1</v>
      </c>
      <c r="S802" s="3">
        <f t="shared" ca="1" si="8"/>
        <v>15.383983572895277</v>
      </c>
      <c r="T802" s="2">
        <f t="shared" si="1"/>
        <v>26.119999999999997</v>
      </c>
      <c r="U802" s="9">
        <f t="shared" ca="1" si="2"/>
        <v>6.4939821190125757E-2</v>
      </c>
      <c r="W802" s="3">
        <f t="shared" ca="1" si="3"/>
        <v>2</v>
      </c>
    </row>
    <row r="803" spans="1:23" ht="15">
      <c r="A803" s="4">
        <v>37575</v>
      </c>
      <c r="B803" s="1" t="s">
        <v>3779</v>
      </c>
      <c r="C803" s="1" t="s">
        <v>3780</v>
      </c>
      <c r="D803" s="1" t="s">
        <v>3781</v>
      </c>
      <c r="E803" s="5">
        <v>12</v>
      </c>
      <c r="F803" s="5">
        <v>12</v>
      </c>
      <c r="G803" s="5">
        <v>11.85</v>
      </c>
      <c r="H803" s="6">
        <v>1</v>
      </c>
      <c r="I803" s="1" t="s">
        <v>3782</v>
      </c>
      <c r="J803" s="2">
        <v>36.83</v>
      </c>
      <c r="K803" s="2" t="s">
        <v>3783</v>
      </c>
      <c r="N803" s="3">
        <v>1</v>
      </c>
      <c r="S803" s="3">
        <f t="shared" ca="1" si="8"/>
        <v>17.620807665982205</v>
      </c>
      <c r="T803" s="2">
        <f t="shared" si="1"/>
        <v>24.83</v>
      </c>
      <c r="U803" s="9">
        <f t="shared" ca="1" si="2"/>
        <v>6.5709756006396614E-2</v>
      </c>
      <c r="W803" s="3">
        <f t="shared" ca="1" si="3"/>
        <v>2</v>
      </c>
    </row>
    <row r="804" spans="1:23" ht="15">
      <c r="A804" s="4">
        <v>41376</v>
      </c>
      <c r="B804" s="1" t="s">
        <v>3784</v>
      </c>
      <c r="C804" s="1" t="s">
        <v>3785</v>
      </c>
      <c r="D804" s="1" t="s">
        <v>2560</v>
      </c>
      <c r="E804" s="5">
        <v>20</v>
      </c>
      <c r="F804" s="5">
        <v>21.85</v>
      </c>
      <c r="G804" s="5">
        <v>20.440000000000001</v>
      </c>
      <c r="H804" s="6">
        <v>2</v>
      </c>
      <c r="I804" s="1" t="s">
        <v>3786</v>
      </c>
      <c r="J804" s="2">
        <v>31.65</v>
      </c>
      <c r="K804" s="2" t="s">
        <v>3787</v>
      </c>
      <c r="N804" s="3">
        <v>1</v>
      </c>
      <c r="S804" s="3">
        <f t="shared" ca="1" si="8"/>
        <v>7.2142368240930868</v>
      </c>
      <c r="T804" s="2">
        <f t="shared" si="1"/>
        <v>11.649999999999999</v>
      </c>
      <c r="U804" s="9">
        <f t="shared" ca="1" si="2"/>
        <v>6.5692697497562236E-2</v>
      </c>
      <c r="W804" s="3">
        <f t="shared" ca="1" si="3"/>
        <v>2</v>
      </c>
    </row>
    <row r="805" spans="1:23" ht="15">
      <c r="A805" s="4">
        <v>43300</v>
      </c>
      <c r="B805" s="1" t="s">
        <v>3788</v>
      </c>
      <c r="C805" s="1" t="s">
        <v>3789</v>
      </c>
      <c r="D805" s="1" t="s">
        <v>1754</v>
      </c>
      <c r="E805" s="5">
        <v>18</v>
      </c>
      <c r="F805" s="5">
        <v>26</v>
      </c>
      <c r="G805" s="5">
        <v>24.75</v>
      </c>
      <c r="H805" s="6">
        <v>3</v>
      </c>
      <c r="I805" s="1" t="s">
        <v>3790</v>
      </c>
      <c r="J805" s="2">
        <v>20.329999999999998</v>
      </c>
      <c r="K805" s="2" t="s">
        <v>3791</v>
      </c>
      <c r="N805" s="3">
        <v>1</v>
      </c>
      <c r="S805" s="3">
        <f t="shared" ca="1" si="8"/>
        <v>1.946611909650924</v>
      </c>
      <c r="T805" s="2">
        <f t="shared" si="1"/>
        <v>2.3299999999999983</v>
      </c>
      <c r="U805" s="9">
        <f t="shared" ca="1" si="2"/>
        <v>6.4528705833557298E-2</v>
      </c>
      <c r="W805" s="3">
        <f t="shared" ca="1" si="3"/>
        <v>2</v>
      </c>
    </row>
    <row r="806" spans="1:23" ht="15">
      <c r="A806" s="4">
        <v>39219</v>
      </c>
      <c r="B806" s="1" t="s">
        <v>3792</v>
      </c>
      <c r="C806" s="1" t="s">
        <v>3793</v>
      </c>
      <c r="D806" s="1" t="s">
        <v>3204</v>
      </c>
      <c r="E806" s="5">
        <v>11</v>
      </c>
      <c r="F806" s="5">
        <v>11.55</v>
      </c>
      <c r="G806" s="5">
        <v>11.75</v>
      </c>
      <c r="H806" s="6">
        <v>2</v>
      </c>
      <c r="I806" s="1" t="s">
        <v>3794</v>
      </c>
      <c r="J806" s="2">
        <v>25.6</v>
      </c>
      <c r="K806" s="2" t="s">
        <v>3795</v>
      </c>
      <c r="N806" s="3">
        <v>1</v>
      </c>
      <c r="S806" s="3">
        <f t="shared" ca="1" si="8"/>
        <v>13.119780971937029</v>
      </c>
      <c r="T806" s="2">
        <f t="shared" si="1"/>
        <v>14.600000000000001</v>
      </c>
      <c r="U806" s="9">
        <f t="shared" ca="1" si="2"/>
        <v>6.6501296003358856E-2</v>
      </c>
      <c r="W806" s="3">
        <f t="shared" ca="1" si="3"/>
        <v>2</v>
      </c>
    </row>
    <row r="807" spans="1:23" ht="15">
      <c r="A807" s="4">
        <v>41843</v>
      </c>
      <c r="B807" s="1" t="s">
        <v>3796</v>
      </c>
      <c r="C807" s="1" t="s">
        <v>3797</v>
      </c>
      <c r="D807" s="1" t="s">
        <v>3798</v>
      </c>
      <c r="E807" s="5">
        <v>5</v>
      </c>
      <c r="F807" s="5">
        <v>5</v>
      </c>
      <c r="G807" s="5">
        <v>4.28</v>
      </c>
      <c r="H807" s="6">
        <v>1</v>
      </c>
      <c r="I807" s="1" t="s">
        <v>3799</v>
      </c>
      <c r="J807" s="2">
        <v>7.32</v>
      </c>
      <c r="K807" s="2" t="s">
        <v>3800</v>
      </c>
      <c r="N807" s="8">
        <v>1</v>
      </c>
      <c r="S807" s="3">
        <f t="shared" ca="1" si="8"/>
        <v>5.935660506502396</v>
      </c>
      <c r="T807" s="2">
        <f t="shared" si="1"/>
        <v>2.3200000000000003</v>
      </c>
      <c r="U807" s="9">
        <f t="shared" ca="1" si="2"/>
        <v>6.632414403434761E-2</v>
      </c>
      <c r="W807" s="3">
        <f t="shared" ca="1" si="3"/>
        <v>2</v>
      </c>
    </row>
    <row r="808" spans="1:23" ht="15">
      <c r="A808" s="4">
        <v>41960</v>
      </c>
      <c r="B808" s="1" t="s">
        <v>3801</v>
      </c>
      <c r="C808" s="1" t="s">
        <v>3011</v>
      </c>
      <c r="D808" s="1" t="s">
        <v>3802</v>
      </c>
      <c r="E808" s="5">
        <v>18.5</v>
      </c>
      <c r="F808" s="5">
        <v>19.61</v>
      </c>
      <c r="G808" s="5">
        <v>19.5</v>
      </c>
      <c r="H808" s="6">
        <v>1</v>
      </c>
      <c r="I808" s="1" t="s">
        <v>3012</v>
      </c>
      <c r="J808" s="2">
        <v>26.58</v>
      </c>
      <c r="K808" s="2" t="s">
        <v>3013</v>
      </c>
      <c r="N808" s="3">
        <v>1</v>
      </c>
      <c r="S808" s="3">
        <f t="shared" ca="1" si="8"/>
        <v>5.6153319644079396</v>
      </c>
      <c r="T808" s="2">
        <f t="shared" si="1"/>
        <v>8.0799999999999983</v>
      </c>
      <c r="U808" s="9">
        <f t="shared" ca="1" si="2"/>
        <v>6.6663456512129571E-2</v>
      </c>
      <c r="W808" s="3">
        <f t="shared" ca="1" si="3"/>
        <v>2</v>
      </c>
    </row>
    <row r="809" spans="1:23" ht="15">
      <c r="A809" s="4">
        <v>36735</v>
      </c>
      <c r="B809" s="1" t="s">
        <v>3803</v>
      </c>
      <c r="C809" s="1" t="s">
        <v>3804</v>
      </c>
      <c r="D809" s="1" t="s">
        <v>3805</v>
      </c>
      <c r="E809" s="5">
        <v>18</v>
      </c>
      <c r="F809" s="5">
        <v>24</v>
      </c>
      <c r="G809" s="5">
        <v>25</v>
      </c>
      <c r="H809" s="6">
        <v>2</v>
      </c>
      <c r="I809" s="1" t="s">
        <v>3806</v>
      </c>
      <c r="J809" s="2">
        <v>65.77</v>
      </c>
      <c r="K809" s="2" t="s">
        <v>3807</v>
      </c>
      <c r="N809" s="3">
        <v>1</v>
      </c>
      <c r="S809" s="3">
        <f t="shared" ca="1" si="8"/>
        <v>19.920602327173167</v>
      </c>
      <c r="T809" s="2">
        <f t="shared" si="1"/>
        <v>47.769999999999996</v>
      </c>
      <c r="U809" s="9">
        <f t="shared" ca="1" si="2"/>
        <v>6.7210072950201427E-2</v>
      </c>
      <c r="W809" s="3">
        <f t="shared" ca="1" si="3"/>
        <v>2</v>
      </c>
    </row>
    <row r="810" spans="1:23" ht="15">
      <c r="A810" s="4">
        <v>43636</v>
      </c>
      <c r="B810" s="1" t="s">
        <v>3808</v>
      </c>
      <c r="C810" s="1" t="s">
        <v>3809</v>
      </c>
      <c r="D810" s="1" t="s">
        <v>3810</v>
      </c>
      <c r="E810" s="5">
        <v>17</v>
      </c>
      <c r="F810" s="5">
        <v>19.899999999999999</v>
      </c>
      <c r="G810" s="5">
        <v>18.05</v>
      </c>
      <c r="H810" s="6">
        <v>1</v>
      </c>
      <c r="I810" s="1" t="s">
        <v>3811</v>
      </c>
      <c r="J810" s="2">
        <v>18.11</v>
      </c>
      <c r="K810" s="2" t="s">
        <v>3812</v>
      </c>
      <c r="N810" s="3">
        <v>1</v>
      </c>
      <c r="S810" s="3">
        <f t="shared" ca="1" si="8"/>
        <v>1.0266940451745379</v>
      </c>
      <c r="T810" s="2">
        <f t="shared" si="1"/>
        <v>1.1099999999999994</v>
      </c>
      <c r="U810" s="9">
        <f t="shared" ca="1" si="2"/>
        <v>6.3543655504743057E-2</v>
      </c>
      <c r="W810" s="3">
        <f t="shared" ca="1" si="3"/>
        <v>2</v>
      </c>
    </row>
    <row r="811" spans="1:23" ht="15">
      <c r="A811" s="4">
        <v>41403</v>
      </c>
      <c r="B811" s="1" t="s">
        <v>3813</v>
      </c>
      <c r="C811" s="1" t="s">
        <v>3814</v>
      </c>
      <c r="D811" s="1" t="s">
        <v>3815</v>
      </c>
      <c r="E811" s="5">
        <v>11.5</v>
      </c>
      <c r="F811" s="5">
        <v>12.53</v>
      </c>
      <c r="G811" s="5">
        <v>12.59</v>
      </c>
      <c r="H811" s="6">
        <v>2</v>
      </c>
      <c r="I811" s="1" t="s">
        <v>3816</v>
      </c>
      <c r="J811" s="2">
        <v>18.329999999999998</v>
      </c>
      <c r="K811" s="2" t="s">
        <v>3817</v>
      </c>
      <c r="N811" s="3">
        <v>1</v>
      </c>
      <c r="S811" s="3">
        <f t="shared" ca="1" si="8"/>
        <v>7.14031485284052</v>
      </c>
      <c r="T811" s="2">
        <f t="shared" si="1"/>
        <v>6.8299999999999983</v>
      </c>
      <c r="U811" s="9">
        <f t="shared" ca="1" si="2"/>
        <v>6.7468675404806167E-2</v>
      </c>
      <c r="W811" s="3">
        <f t="shared" ca="1" si="3"/>
        <v>2</v>
      </c>
    </row>
    <row r="812" spans="1:23" ht="15">
      <c r="A812" s="4">
        <v>41572</v>
      </c>
      <c r="B812" s="1" t="s">
        <v>3818</v>
      </c>
      <c r="C812" s="1" t="s">
        <v>3819</v>
      </c>
      <c r="D812" s="1" t="s">
        <v>3820</v>
      </c>
      <c r="E812" s="5">
        <v>10</v>
      </c>
      <c r="F812" s="5">
        <v>10.51</v>
      </c>
      <c r="G812" s="5">
        <v>10.61</v>
      </c>
      <c r="H812" s="6">
        <v>1</v>
      </c>
      <c r="I812" s="1" t="s">
        <v>3821</v>
      </c>
      <c r="J812" s="2">
        <v>15.5</v>
      </c>
      <c r="K812" s="2" t="s">
        <v>3822</v>
      </c>
      <c r="N812" s="3">
        <v>1</v>
      </c>
      <c r="S812" s="3">
        <f t="shared" ca="1" si="8"/>
        <v>6.6776180698151952</v>
      </c>
      <c r="T812" s="2">
        <f t="shared" si="1"/>
        <v>5.5</v>
      </c>
      <c r="U812" s="9">
        <f t="shared" ca="1" si="2"/>
        <v>6.7832003262015883E-2</v>
      </c>
      <c r="W812" s="3">
        <f t="shared" ca="1" si="3"/>
        <v>2</v>
      </c>
    </row>
    <row r="813" spans="1:23" ht="15">
      <c r="A813" s="4">
        <v>41745</v>
      </c>
      <c r="B813" s="1" t="s">
        <v>3823</v>
      </c>
      <c r="C813" s="1" t="s">
        <v>3824</v>
      </c>
      <c r="D813" s="1" t="s">
        <v>3825</v>
      </c>
      <c r="E813" s="5">
        <v>25</v>
      </c>
      <c r="F813" s="5">
        <v>27</v>
      </c>
      <c r="G813" s="5">
        <v>26.15</v>
      </c>
      <c r="H813" s="6">
        <v>1</v>
      </c>
      <c r="I813" s="1" t="s">
        <v>3826</v>
      </c>
      <c r="J813" s="2">
        <v>37.630000000000003</v>
      </c>
      <c r="K813" s="2" t="s">
        <v>3827</v>
      </c>
      <c r="N813" s="3">
        <v>1</v>
      </c>
      <c r="S813" s="3">
        <f t="shared" ca="1" si="8"/>
        <v>6.2039698836413413</v>
      </c>
      <c r="T813" s="2">
        <f t="shared" si="1"/>
        <v>12.630000000000003</v>
      </c>
      <c r="U813" s="9">
        <f t="shared" ca="1" si="2"/>
        <v>6.8134390280464308E-2</v>
      </c>
      <c r="W813" s="3">
        <f t="shared" ca="1" si="3"/>
        <v>2</v>
      </c>
    </row>
    <row r="814" spans="1:23" ht="15">
      <c r="A814" s="4">
        <v>37545</v>
      </c>
      <c r="B814" s="1" t="s">
        <v>3828</v>
      </c>
      <c r="C814" s="1" t="s">
        <v>3829</v>
      </c>
      <c r="D814" s="1" t="s">
        <v>3830</v>
      </c>
      <c r="E814" s="5">
        <v>12</v>
      </c>
      <c r="F814" s="5">
        <v>12.25</v>
      </c>
      <c r="G814" s="5">
        <v>13.15</v>
      </c>
      <c r="H814" s="6">
        <v>2</v>
      </c>
      <c r="I814" s="1" t="s">
        <v>3831</v>
      </c>
      <c r="J814" s="2">
        <v>39.369999999999997</v>
      </c>
      <c r="K814" s="2" t="s">
        <v>3832</v>
      </c>
      <c r="N814" s="3">
        <v>1</v>
      </c>
      <c r="S814" s="3">
        <f t="shared" ca="1" si="8"/>
        <v>17.702943189596166</v>
      </c>
      <c r="T814" s="2">
        <f t="shared" si="1"/>
        <v>27.369999999999997</v>
      </c>
      <c r="U814" s="9">
        <f t="shared" ca="1" si="2"/>
        <v>6.9416305053886074E-2</v>
      </c>
      <c r="W814" s="3">
        <f t="shared" ca="1" si="3"/>
        <v>2</v>
      </c>
    </row>
    <row r="815" spans="1:23" ht="15">
      <c r="A815" s="4">
        <v>43230</v>
      </c>
      <c r="B815" s="1" t="s">
        <v>3833</v>
      </c>
      <c r="C815" s="1" t="s">
        <v>3834</v>
      </c>
      <c r="D815" s="1" t="s">
        <v>3194</v>
      </c>
      <c r="E815" s="5">
        <v>20</v>
      </c>
      <c r="F815" s="5">
        <v>19.75</v>
      </c>
      <c r="G815" s="5">
        <v>20.34</v>
      </c>
      <c r="H815" s="6">
        <v>1</v>
      </c>
      <c r="I815" s="1" t="s">
        <v>3835</v>
      </c>
      <c r="J815" s="2">
        <v>23.05</v>
      </c>
      <c r="K815" s="2" t="s">
        <v>3836</v>
      </c>
      <c r="N815" s="8">
        <v>1</v>
      </c>
      <c r="S815" s="3">
        <f t="shared" ca="1" si="8"/>
        <v>2.1382614647501712</v>
      </c>
      <c r="T815" s="2">
        <f t="shared" si="1"/>
        <v>3.0500000000000007</v>
      </c>
      <c r="U815" s="9">
        <f t="shared" ca="1" si="2"/>
        <v>6.8630571387216399E-2</v>
      </c>
      <c r="W815" s="3">
        <f t="shared" ca="1" si="3"/>
        <v>2</v>
      </c>
    </row>
    <row r="816" spans="1:23" ht="15">
      <c r="A816" s="4">
        <v>40997</v>
      </c>
      <c r="B816" s="1" t="s">
        <v>3837</v>
      </c>
      <c r="C816" s="1" t="s">
        <v>3838</v>
      </c>
      <c r="D816" s="1" t="s">
        <v>3839</v>
      </c>
      <c r="E816" s="5">
        <v>18</v>
      </c>
      <c r="F816" s="5">
        <v>19.05</v>
      </c>
      <c r="G816" s="5">
        <v>20</v>
      </c>
      <c r="H816" s="6">
        <v>2</v>
      </c>
      <c r="I816" s="1" t="s">
        <v>3840</v>
      </c>
      <c r="J816" s="2">
        <v>31.52</v>
      </c>
      <c r="K816" s="2" t="s">
        <v>3841</v>
      </c>
      <c r="N816" s="3">
        <v>1</v>
      </c>
      <c r="S816" s="3">
        <f t="shared" ca="1" si="8"/>
        <v>8.2518822724161538</v>
      </c>
      <c r="T816" s="2">
        <f t="shared" si="1"/>
        <v>13.52</v>
      </c>
      <c r="U816" s="9">
        <f t="shared" ca="1" si="2"/>
        <v>7.0251494183157792E-2</v>
      </c>
      <c r="W816" s="3">
        <f t="shared" ca="1" si="3"/>
        <v>2</v>
      </c>
    </row>
    <row r="817" spans="1:23" ht="15">
      <c r="A817" s="4">
        <v>43763</v>
      </c>
      <c r="B817" s="1" t="s">
        <v>3842</v>
      </c>
      <c r="C817" s="1" t="s">
        <v>3843</v>
      </c>
      <c r="D817" s="1" t="s">
        <v>3844</v>
      </c>
      <c r="E817" s="5">
        <v>5</v>
      </c>
      <c r="F817" s="5">
        <v>5.19</v>
      </c>
      <c r="G817" s="5">
        <v>5.07</v>
      </c>
      <c r="H817" s="6">
        <v>1</v>
      </c>
      <c r="I817" s="1" t="s">
        <v>3845</v>
      </c>
      <c r="J817" s="2">
        <v>5.22</v>
      </c>
      <c r="K817" s="2" t="s">
        <v>3846</v>
      </c>
      <c r="N817" s="3">
        <v>1</v>
      </c>
      <c r="S817" s="3">
        <f t="shared" ca="1" si="8"/>
        <v>0.67898699520876116</v>
      </c>
      <c r="T817" s="2">
        <f t="shared" si="1"/>
        <v>0.21999999999999975</v>
      </c>
      <c r="U817" s="9">
        <f t="shared" ca="1" si="2"/>
        <v>6.5471316659532652E-2</v>
      </c>
      <c r="W817" s="3">
        <f t="shared" ca="1" si="3"/>
        <v>2</v>
      </c>
    </row>
    <row r="818" spans="1:23" ht="15">
      <c r="A818" s="4">
        <v>40983</v>
      </c>
      <c r="B818" s="1" t="s">
        <v>3847</v>
      </c>
      <c r="C818" s="1" t="s">
        <v>3848</v>
      </c>
      <c r="D818" s="1" t="s">
        <v>3849</v>
      </c>
      <c r="E818" s="5">
        <v>19</v>
      </c>
      <c r="F818" s="5">
        <v>19.100000000000001</v>
      </c>
      <c r="G818" s="5">
        <v>20.55</v>
      </c>
      <c r="H818" s="6">
        <v>2</v>
      </c>
      <c r="I818" s="1" t="s">
        <v>3850</v>
      </c>
      <c r="J818" s="2">
        <v>33.630000000000003</v>
      </c>
      <c r="K818" s="2" t="s">
        <v>3851</v>
      </c>
      <c r="N818" s="8">
        <v>1</v>
      </c>
      <c r="S818" s="3">
        <f t="shared" ca="1" si="8"/>
        <v>8.2902121834360027</v>
      </c>
      <c r="T818" s="2">
        <f t="shared" si="1"/>
        <v>14.630000000000003</v>
      </c>
      <c r="U818" s="9">
        <f t="shared" ca="1" si="2"/>
        <v>7.1301148545766857E-2</v>
      </c>
      <c r="W818" s="3">
        <f t="shared" ca="1" si="3"/>
        <v>2</v>
      </c>
    </row>
    <row r="819" spans="1:23" ht="15">
      <c r="A819" s="4">
        <v>38470</v>
      </c>
      <c r="B819" s="1" t="s">
        <v>3852</v>
      </c>
      <c r="C819" s="1" t="s">
        <v>3853</v>
      </c>
      <c r="D819" s="1" t="s">
        <v>3854</v>
      </c>
      <c r="E819" s="5">
        <v>10</v>
      </c>
      <c r="F819" s="5">
        <v>10.75</v>
      </c>
      <c r="G819" s="5">
        <v>10.75</v>
      </c>
      <c r="H819" s="6">
        <v>1</v>
      </c>
      <c r="I819" s="1" t="s">
        <v>3855</v>
      </c>
      <c r="J819" s="7">
        <v>23.04</v>
      </c>
      <c r="K819" s="1" t="s">
        <v>3852</v>
      </c>
      <c r="N819" s="8">
        <v>-1</v>
      </c>
      <c r="Q819" s="8" t="s">
        <v>3856</v>
      </c>
      <c r="S819" s="8">
        <v>12</v>
      </c>
      <c r="T819" s="2">
        <f t="shared" si="1"/>
        <v>13.04</v>
      </c>
      <c r="U819" s="9">
        <f t="shared" si="2"/>
        <v>7.2029836949046633E-2</v>
      </c>
      <c r="W819" s="3">
        <f t="shared" si="3"/>
        <v>2</v>
      </c>
    </row>
    <row r="820" spans="1:23" ht="15">
      <c r="A820" s="4">
        <v>41474</v>
      </c>
      <c r="B820" s="1" t="s">
        <v>3857</v>
      </c>
      <c r="C820" s="1" t="s">
        <v>3858</v>
      </c>
      <c r="D820" s="1" t="s">
        <v>3859</v>
      </c>
      <c r="E820" s="5">
        <v>11.5</v>
      </c>
      <c r="F820" s="5">
        <v>11.5</v>
      </c>
      <c r="G820" s="5">
        <v>11.67</v>
      </c>
      <c r="H820" s="6">
        <v>1</v>
      </c>
      <c r="I820" s="1" t="s">
        <v>3860</v>
      </c>
      <c r="J820" s="2">
        <v>18.61</v>
      </c>
      <c r="K820" s="2" t="s">
        <v>3857</v>
      </c>
      <c r="N820" s="3">
        <v>1</v>
      </c>
      <c r="S820" s="3">
        <f t="shared" ref="S820:S834" ca="1" si="9">(TODAY()-A820)/365.25</f>
        <v>6.9459274469541414</v>
      </c>
      <c r="T820" s="2">
        <f t="shared" si="1"/>
        <v>7.1099999999999994</v>
      </c>
      <c r="U820" s="9">
        <f t="shared" ca="1" si="2"/>
        <v>7.1757574543895419E-2</v>
      </c>
      <c r="W820" s="3">
        <f t="shared" ca="1" si="3"/>
        <v>2</v>
      </c>
    </row>
    <row r="821" spans="1:23" ht="15">
      <c r="A821" s="4">
        <v>42221</v>
      </c>
      <c r="B821" s="1" t="s">
        <v>3861</v>
      </c>
      <c r="C821" s="1" t="s">
        <v>3862</v>
      </c>
      <c r="D821" s="1" t="s">
        <v>3863</v>
      </c>
      <c r="E821" s="5">
        <v>14</v>
      </c>
      <c r="F821" s="5">
        <v>13.06</v>
      </c>
      <c r="G821" s="5">
        <v>10.77</v>
      </c>
      <c r="H821" s="6">
        <v>1</v>
      </c>
      <c r="I821" s="1" t="s">
        <v>3864</v>
      </c>
      <c r="J821" s="2">
        <v>19.64</v>
      </c>
      <c r="K821" s="2" t="s">
        <v>3865</v>
      </c>
      <c r="N821" s="3">
        <v>1</v>
      </c>
      <c r="S821" s="3">
        <f t="shared" ca="1" si="9"/>
        <v>4.900752908966461</v>
      </c>
      <c r="T821" s="2">
        <f t="shared" si="1"/>
        <v>5.6400000000000006</v>
      </c>
      <c r="U821" s="9">
        <f t="shared" ca="1" si="2"/>
        <v>7.1514704004761231E-2</v>
      </c>
      <c r="W821" s="3">
        <f t="shared" ca="1" si="3"/>
        <v>2</v>
      </c>
    </row>
    <row r="822" spans="1:23" ht="15">
      <c r="A822" s="4">
        <v>41549</v>
      </c>
      <c r="B822" s="1" t="s">
        <v>3866</v>
      </c>
      <c r="C822" s="1" t="s">
        <v>3867</v>
      </c>
      <c r="D822" s="1" t="s">
        <v>3868</v>
      </c>
      <c r="E822" s="5">
        <v>22</v>
      </c>
      <c r="F822" s="5">
        <v>26.25</v>
      </c>
      <c r="G822" s="5">
        <v>27</v>
      </c>
      <c r="H822" s="6">
        <v>3</v>
      </c>
      <c r="I822" s="1" t="s">
        <v>3869</v>
      </c>
      <c r="J822" s="2">
        <v>35.130000000000003</v>
      </c>
      <c r="K822" s="2" t="s">
        <v>3870</v>
      </c>
      <c r="N822" s="3">
        <v>1</v>
      </c>
      <c r="S822" s="3">
        <f t="shared" ca="1" si="9"/>
        <v>6.7405886379192337</v>
      </c>
      <c r="T822" s="2">
        <f t="shared" si="1"/>
        <v>13.130000000000003</v>
      </c>
      <c r="U822" s="9">
        <f t="shared" ca="1" si="2"/>
        <v>7.1899243148160208E-2</v>
      </c>
      <c r="W822" s="3">
        <f t="shared" ca="1" si="3"/>
        <v>2</v>
      </c>
    </row>
    <row r="823" spans="1:23" ht="15">
      <c r="A823" s="4">
        <v>42285</v>
      </c>
      <c r="B823" s="1" t="s">
        <v>3871</v>
      </c>
      <c r="C823" s="1" t="s">
        <v>3872</v>
      </c>
      <c r="D823" s="1" t="s">
        <v>3873</v>
      </c>
      <c r="E823" s="5">
        <v>21</v>
      </c>
      <c r="F823" s="5">
        <v>22.31</v>
      </c>
      <c r="G823" s="5">
        <v>23.12</v>
      </c>
      <c r="H823" s="6">
        <v>1</v>
      </c>
      <c r="I823" s="1" t="s">
        <v>3874</v>
      </c>
      <c r="J823" s="2">
        <v>29.39</v>
      </c>
      <c r="K823" s="2" t="s">
        <v>3875</v>
      </c>
      <c r="N823" s="3">
        <v>1</v>
      </c>
      <c r="S823" s="3">
        <f t="shared" ca="1" si="9"/>
        <v>4.7255304585900069</v>
      </c>
      <c r="T823" s="2">
        <f t="shared" si="1"/>
        <v>8.39</v>
      </c>
      <c r="U823" s="9">
        <f t="shared" ca="1" si="2"/>
        <v>7.3721950488363275E-2</v>
      </c>
      <c r="W823" s="3">
        <f t="shared" ca="1" si="3"/>
        <v>2</v>
      </c>
    </row>
    <row r="824" spans="1:23" ht="15">
      <c r="A824" s="4">
        <v>39296</v>
      </c>
      <c r="B824" s="1" t="s">
        <v>3876</v>
      </c>
      <c r="C824" s="1" t="s">
        <v>3877</v>
      </c>
      <c r="D824" s="1" t="s">
        <v>3878</v>
      </c>
      <c r="E824" s="5">
        <v>14</v>
      </c>
      <c r="F824" s="5">
        <v>13.5</v>
      </c>
      <c r="G824" s="5">
        <v>11.86</v>
      </c>
      <c r="H824" s="6">
        <v>1</v>
      </c>
      <c r="I824" s="1" t="s">
        <v>3879</v>
      </c>
      <c r="J824" s="2">
        <v>35.590000000000003</v>
      </c>
      <c r="K824" s="2" t="s">
        <v>3880</v>
      </c>
      <c r="N824" s="3">
        <v>1</v>
      </c>
      <c r="S824" s="3">
        <f t="shared" ca="1" si="9"/>
        <v>12.908966461327857</v>
      </c>
      <c r="T824" s="2">
        <f t="shared" si="1"/>
        <v>21.590000000000003</v>
      </c>
      <c r="U824" s="9">
        <f t="shared" ca="1" si="2"/>
        <v>7.4951899103492758E-2</v>
      </c>
      <c r="W824" s="3">
        <f t="shared" ca="1" si="3"/>
        <v>2</v>
      </c>
    </row>
    <row r="825" spans="1:23" ht="15">
      <c r="A825" s="4">
        <v>40970</v>
      </c>
      <c r="B825" s="1" t="s">
        <v>3881</v>
      </c>
      <c r="C825" s="1" t="s">
        <v>3882</v>
      </c>
      <c r="D825" s="1" t="s">
        <v>3883</v>
      </c>
      <c r="E825" s="5">
        <v>15</v>
      </c>
      <c r="F825" s="5">
        <v>22.01</v>
      </c>
      <c r="G825" s="5">
        <v>24.58</v>
      </c>
      <c r="H825" s="6">
        <v>3</v>
      </c>
      <c r="I825" s="1" t="s">
        <v>3884</v>
      </c>
      <c r="J825" s="2">
        <v>27.42</v>
      </c>
      <c r="K825" s="2" t="s">
        <v>3885</v>
      </c>
      <c r="N825" s="3">
        <v>1</v>
      </c>
      <c r="S825" s="3">
        <f t="shared" ca="1" si="9"/>
        <v>8.3258042436687205</v>
      </c>
      <c r="T825" s="2">
        <f t="shared" si="1"/>
        <v>12.420000000000002</v>
      </c>
      <c r="U825" s="9">
        <f t="shared" ca="1" si="2"/>
        <v>7.5141366460395487E-2</v>
      </c>
      <c r="W825" s="3">
        <f t="shared" ca="1" si="3"/>
        <v>2</v>
      </c>
    </row>
    <row r="826" spans="1:23" ht="15">
      <c r="A826" s="4">
        <v>37845</v>
      </c>
      <c r="B826" s="1" t="s">
        <v>3886</v>
      </c>
      <c r="C826" s="1" t="s">
        <v>3887</v>
      </c>
      <c r="D826" s="1" t="s">
        <v>1350</v>
      </c>
      <c r="E826" s="5">
        <v>11</v>
      </c>
      <c r="F826" s="5">
        <v>11.89</v>
      </c>
      <c r="G826" s="5">
        <v>11.99</v>
      </c>
      <c r="H826" s="6">
        <v>2</v>
      </c>
      <c r="I826" s="1" t="s">
        <v>3888</v>
      </c>
      <c r="J826" s="2">
        <v>37.56</v>
      </c>
      <c r="K826" s="2" t="s">
        <v>3889</v>
      </c>
      <c r="N826" s="3">
        <v>1</v>
      </c>
      <c r="S826" s="3">
        <f t="shared" ca="1" si="9"/>
        <v>16.881587953456538</v>
      </c>
      <c r="T826" s="2">
        <f t="shared" si="1"/>
        <v>26.560000000000002</v>
      </c>
      <c r="U826" s="9">
        <f t="shared" ca="1" si="2"/>
        <v>7.5455831595817147E-2</v>
      </c>
      <c r="W826" s="3">
        <f t="shared" ca="1" si="3"/>
        <v>2</v>
      </c>
    </row>
    <row r="827" spans="1:23" ht="15">
      <c r="A827" s="4">
        <v>41367</v>
      </c>
      <c r="B827" s="1" t="s">
        <v>3890</v>
      </c>
      <c r="C827" s="1" t="s">
        <v>3891</v>
      </c>
      <c r="D827" s="1" t="s">
        <v>3892</v>
      </c>
      <c r="E827" s="5">
        <v>26</v>
      </c>
      <c r="F827" s="5">
        <v>30</v>
      </c>
      <c r="G827" s="5">
        <v>29.36</v>
      </c>
      <c r="H827" s="6">
        <v>2</v>
      </c>
      <c r="I827" s="1" t="s">
        <v>3893</v>
      </c>
      <c r="J827" s="2">
        <v>44.03</v>
      </c>
      <c r="K827" s="2" t="s">
        <v>3894</v>
      </c>
      <c r="N827" s="3">
        <v>1</v>
      </c>
      <c r="S827" s="3">
        <f t="shared" ca="1" si="9"/>
        <v>7.2388774811772763</v>
      </c>
      <c r="T827" s="2">
        <f t="shared" si="1"/>
        <v>18.03</v>
      </c>
      <c r="U827" s="9">
        <f t="shared" ca="1" si="2"/>
        <v>7.5483380217501228E-2</v>
      </c>
      <c r="W827" s="3">
        <f t="shared" ca="1" si="3"/>
        <v>2</v>
      </c>
    </row>
    <row r="828" spans="1:23" ht="15">
      <c r="A828" s="4">
        <v>38923</v>
      </c>
      <c r="B828" s="1" t="s">
        <v>3895</v>
      </c>
      <c r="C828" s="1" t="s">
        <v>3896</v>
      </c>
      <c r="D828" s="1" t="s">
        <v>3897</v>
      </c>
      <c r="E828" s="5">
        <v>20</v>
      </c>
      <c r="F828" s="5">
        <v>21.1</v>
      </c>
      <c r="G828" s="5">
        <v>24.5</v>
      </c>
      <c r="H828" s="6">
        <v>3</v>
      </c>
      <c r="I828" s="1" t="s">
        <v>3898</v>
      </c>
      <c r="J828" s="2">
        <v>55.5</v>
      </c>
      <c r="K828" s="2" t="s">
        <v>3895</v>
      </c>
      <c r="N828" s="3">
        <v>1</v>
      </c>
      <c r="S828" s="3">
        <f t="shared" ca="1" si="9"/>
        <v>13.930184804928132</v>
      </c>
      <c r="T828" s="2">
        <f t="shared" si="1"/>
        <v>35.5</v>
      </c>
      <c r="U828" s="9">
        <f t="shared" ca="1" si="2"/>
        <v>7.6019950189956109E-2</v>
      </c>
      <c r="W828" s="3">
        <f t="shared" ca="1" si="3"/>
        <v>2</v>
      </c>
    </row>
    <row r="829" spans="1:23" ht="15">
      <c r="A829" s="4">
        <v>41620</v>
      </c>
      <c r="B829" s="1" t="s">
        <v>3899</v>
      </c>
      <c r="C829" s="1" t="s">
        <v>3900</v>
      </c>
      <c r="D829" s="1" t="s">
        <v>3901</v>
      </c>
      <c r="E829" s="5">
        <v>20</v>
      </c>
      <c r="F829" s="5">
        <v>20.25</v>
      </c>
      <c r="G829" s="5">
        <v>22.7</v>
      </c>
      <c r="H829" s="6">
        <v>1</v>
      </c>
      <c r="I829" s="1" t="s">
        <v>3902</v>
      </c>
      <c r="J829" s="2">
        <v>32.25</v>
      </c>
      <c r="K829" s="2" t="s">
        <v>3903</v>
      </c>
      <c r="N829" s="3">
        <v>1</v>
      </c>
      <c r="S829" s="3">
        <f t="shared" ca="1" si="9"/>
        <v>6.5462012320328542</v>
      </c>
      <c r="T829" s="2">
        <f t="shared" si="1"/>
        <v>12.25</v>
      </c>
      <c r="U829" s="9">
        <f t="shared" ca="1" si="2"/>
        <v>7.571625349386446E-2</v>
      </c>
      <c r="W829" s="3">
        <f t="shared" ca="1" si="3"/>
        <v>2</v>
      </c>
    </row>
    <row r="830" spans="1:23" ht="15">
      <c r="A830" s="4">
        <v>38272</v>
      </c>
      <c r="B830" s="1" t="s">
        <v>3904</v>
      </c>
      <c r="C830" s="1" t="s">
        <v>3905</v>
      </c>
      <c r="D830" s="1" t="s">
        <v>3906</v>
      </c>
      <c r="E830" s="5">
        <v>15.5</v>
      </c>
      <c r="F830" s="5">
        <v>18.5</v>
      </c>
      <c r="G830" s="5">
        <v>18.899999999999999</v>
      </c>
      <c r="H830" s="6">
        <v>2</v>
      </c>
      <c r="I830" s="1" t="s">
        <v>3907</v>
      </c>
      <c r="J830" s="2">
        <v>49.13</v>
      </c>
      <c r="K830" s="2" t="s">
        <v>3908</v>
      </c>
      <c r="N830" s="3">
        <v>1</v>
      </c>
      <c r="S830" s="3">
        <f t="shared" ca="1" si="9"/>
        <v>15.71252566735113</v>
      </c>
      <c r="T830" s="2">
        <f t="shared" si="1"/>
        <v>33.630000000000003</v>
      </c>
      <c r="U830" s="9">
        <f t="shared" ca="1" si="2"/>
        <v>7.6183547365582083E-2</v>
      </c>
      <c r="W830" s="3">
        <f t="shared" ca="1" si="3"/>
        <v>2</v>
      </c>
    </row>
    <row r="831" spans="1:23" ht="15">
      <c r="A831" s="4">
        <v>39037</v>
      </c>
      <c r="B831" s="1" t="s">
        <v>3909</v>
      </c>
      <c r="C831" s="1" t="s">
        <v>3910</v>
      </c>
      <c r="D831" s="1" t="s">
        <v>1923</v>
      </c>
      <c r="E831" s="5">
        <v>20</v>
      </c>
      <c r="F831" s="5">
        <v>24.5</v>
      </c>
      <c r="G831" s="5">
        <v>24.74</v>
      </c>
      <c r="H831" s="6">
        <v>3</v>
      </c>
      <c r="I831" s="1" t="s">
        <v>3911</v>
      </c>
      <c r="J831" s="2">
        <v>54.44</v>
      </c>
      <c r="K831" s="2" t="s">
        <v>3912</v>
      </c>
      <c r="N831" s="3">
        <v>1</v>
      </c>
      <c r="S831" s="3">
        <f t="shared" ca="1" si="9"/>
        <v>13.618069815195073</v>
      </c>
      <c r="T831" s="2">
        <f t="shared" si="1"/>
        <v>34.44</v>
      </c>
      <c r="U831" s="9">
        <f t="shared" ca="1" si="2"/>
        <v>7.6303214492389415E-2</v>
      </c>
      <c r="W831" s="3">
        <f t="shared" ca="1" si="3"/>
        <v>2</v>
      </c>
    </row>
    <row r="832" spans="1:23" ht="15">
      <c r="A832" s="4">
        <v>39041</v>
      </c>
      <c r="B832" s="1" t="s">
        <v>3913</v>
      </c>
      <c r="C832" s="1" t="s">
        <v>3914</v>
      </c>
      <c r="D832" s="1" t="s">
        <v>3915</v>
      </c>
      <c r="E832" s="5">
        <v>10</v>
      </c>
      <c r="F832" s="5">
        <v>10.11</v>
      </c>
      <c r="G832" s="5">
        <v>10.56</v>
      </c>
      <c r="H832" s="6">
        <v>1</v>
      </c>
      <c r="I832" s="1" t="s">
        <v>3916</v>
      </c>
      <c r="J832" s="2">
        <v>27.27</v>
      </c>
      <c r="K832" s="2" t="s">
        <v>3917</v>
      </c>
      <c r="N832" s="3">
        <v>1</v>
      </c>
      <c r="S832" s="3">
        <f t="shared" ca="1" si="9"/>
        <v>13.607118412046544</v>
      </c>
      <c r="T832" s="2">
        <f t="shared" si="1"/>
        <v>17.27</v>
      </c>
      <c r="U832" s="9">
        <f t="shared" ca="1" si="2"/>
        <v>7.6512092922959685E-2</v>
      </c>
      <c r="W832" s="3">
        <f t="shared" ca="1" si="3"/>
        <v>2</v>
      </c>
    </row>
    <row r="833" spans="1:23" ht="15">
      <c r="A833" s="4">
        <v>43279</v>
      </c>
      <c r="B833" s="1" t="s">
        <v>3918</v>
      </c>
      <c r="C833" s="1" t="s">
        <v>3919</v>
      </c>
      <c r="D833" s="1" t="s">
        <v>3920</v>
      </c>
      <c r="E833" s="5">
        <v>13</v>
      </c>
      <c r="F833" s="5">
        <v>11.5</v>
      </c>
      <c r="G833" s="5">
        <v>11.52</v>
      </c>
      <c r="H833" s="6">
        <v>2</v>
      </c>
      <c r="I833" s="1" t="s">
        <v>3921</v>
      </c>
      <c r="J833" s="2">
        <v>15.03</v>
      </c>
      <c r="K833" s="2" t="s">
        <v>3922</v>
      </c>
      <c r="N833" s="3">
        <v>1</v>
      </c>
      <c r="S833" s="3">
        <f t="shared" ca="1" si="9"/>
        <v>2.0041067761806981</v>
      </c>
      <c r="T833" s="2">
        <f t="shared" si="1"/>
        <v>2.0299999999999994</v>
      </c>
      <c r="U833" s="9">
        <f t="shared" ca="1" si="2"/>
        <v>7.5086105273668879E-2</v>
      </c>
      <c r="W833" s="3">
        <f t="shared" ca="1" si="3"/>
        <v>2</v>
      </c>
    </row>
    <row r="834" spans="1:23" ht="15">
      <c r="A834" s="4">
        <v>39065</v>
      </c>
      <c r="B834" s="1" t="s">
        <v>3923</v>
      </c>
      <c r="C834" s="1" t="s">
        <v>3924</v>
      </c>
      <c r="D834" s="1" t="s">
        <v>1715</v>
      </c>
      <c r="E834" s="5">
        <v>13.5</v>
      </c>
      <c r="F834" s="5">
        <v>13.5</v>
      </c>
      <c r="G834" s="5">
        <v>14.29</v>
      </c>
      <c r="H834" s="6">
        <v>1</v>
      </c>
      <c r="I834" s="1" t="s">
        <v>3925</v>
      </c>
      <c r="J834" s="2">
        <v>37.17</v>
      </c>
      <c r="K834" s="2" t="s">
        <v>3926</v>
      </c>
      <c r="N834" s="3">
        <v>1</v>
      </c>
      <c r="S834" s="3">
        <f t="shared" ca="1" si="9"/>
        <v>13.541409993155373</v>
      </c>
      <c r="T834" s="2">
        <f t="shared" si="1"/>
        <v>23.67</v>
      </c>
      <c r="U834" s="9">
        <f t="shared" ca="1" si="2"/>
        <v>7.7661817641344832E-2</v>
      </c>
      <c r="W834" s="3">
        <f t="shared" ca="1" si="3"/>
        <v>2</v>
      </c>
    </row>
    <row r="835" spans="1:23" ht="15">
      <c r="A835" s="10">
        <v>39947</v>
      </c>
      <c r="B835" s="11" t="s">
        <v>3927</v>
      </c>
      <c r="C835" s="11" t="s">
        <v>3928</v>
      </c>
      <c r="D835" s="11" t="s">
        <v>3593</v>
      </c>
      <c r="E835" s="12">
        <v>19</v>
      </c>
      <c r="F835" s="12">
        <v>23</v>
      </c>
      <c r="G835" s="12">
        <v>21.5</v>
      </c>
      <c r="H835" s="13">
        <v>3</v>
      </c>
      <c r="I835" s="11" t="s">
        <v>3929</v>
      </c>
      <c r="J835" s="2">
        <v>35</v>
      </c>
      <c r="K835" s="11" t="s">
        <v>3927</v>
      </c>
      <c r="N835" s="14">
        <v>-1</v>
      </c>
      <c r="Q835" s="14" t="s">
        <v>3856</v>
      </c>
      <c r="S835" s="8">
        <v>8</v>
      </c>
      <c r="T835" s="2">
        <f t="shared" si="1"/>
        <v>16</v>
      </c>
      <c r="U835" s="9">
        <f t="shared" si="2"/>
        <v>7.935499437083271E-2</v>
      </c>
      <c r="W835" s="3">
        <f t="shared" si="3"/>
        <v>2</v>
      </c>
    </row>
    <row r="836" spans="1:23" ht="15">
      <c r="A836" s="4">
        <v>38336</v>
      </c>
      <c r="B836" s="1" t="s">
        <v>3930</v>
      </c>
      <c r="C836" s="1" t="s">
        <v>3931</v>
      </c>
      <c r="D836" s="1" t="s">
        <v>3932</v>
      </c>
      <c r="E836" s="5">
        <v>14</v>
      </c>
      <c r="F836" s="5">
        <v>14</v>
      </c>
      <c r="G836" s="5">
        <v>14.72</v>
      </c>
      <c r="H836" s="6">
        <v>2</v>
      </c>
      <c r="I836" s="1" t="s">
        <v>3933</v>
      </c>
      <c r="J836" s="2">
        <v>45.84</v>
      </c>
      <c r="K836" s="2" t="s">
        <v>3934</v>
      </c>
      <c r="N836" s="3">
        <v>1</v>
      </c>
      <c r="S836" s="3">
        <f t="shared" ref="S836:S856" ca="1" si="10">(TODAY()-A836)/365.25</f>
        <v>15.537303216974674</v>
      </c>
      <c r="T836" s="2">
        <f t="shared" si="1"/>
        <v>31.840000000000003</v>
      </c>
      <c r="U836" s="9">
        <f t="shared" ca="1" si="2"/>
        <v>7.9328234455152025E-2</v>
      </c>
      <c r="W836" s="3">
        <f t="shared" ca="1" si="3"/>
        <v>2</v>
      </c>
    </row>
    <row r="837" spans="1:23" ht="15">
      <c r="A837" s="4">
        <v>41984</v>
      </c>
      <c r="B837" s="1" t="s">
        <v>3935</v>
      </c>
      <c r="C837" s="1" t="s">
        <v>3936</v>
      </c>
      <c r="D837" s="1" t="s">
        <v>3937</v>
      </c>
      <c r="E837" s="5">
        <v>13.5</v>
      </c>
      <c r="F837" s="5">
        <v>14.25</v>
      </c>
      <c r="G837" s="5">
        <v>17.02</v>
      </c>
      <c r="H837" s="6">
        <v>1</v>
      </c>
      <c r="I837" s="1" t="s">
        <v>3938</v>
      </c>
      <c r="J837" s="2">
        <v>20.63</v>
      </c>
      <c r="K837" s="2" t="s">
        <v>3939</v>
      </c>
      <c r="N837" s="3">
        <v>1</v>
      </c>
      <c r="S837" s="3">
        <f t="shared" ca="1" si="10"/>
        <v>5.5496235455167691</v>
      </c>
      <c r="T837" s="2">
        <f t="shared" si="1"/>
        <v>7.129999999999999</v>
      </c>
      <c r="U837" s="9">
        <f t="shared" ca="1" si="2"/>
        <v>7.94069663387027E-2</v>
      </c>
      <c r="W837" s="3">
        <f t="shared" ca="1" si="3"/>
        <v>2</v>
      </c>
    </row>
    <row r="838" spans="1:23" ht="15">
      <c r="A838" s="4">
        <v>39295</v>
      </c>
      <c r="B838" s="1" t="s">
        <v>3940</v>
      </c>
      <c r="C838" s="1" t="s">
        <v>3941</v>
      </c>
      <c r="D838" s="1" t="s">
        <v>3942</v>
      </c>
      <c r="E838" s="5">
        <v>14</v>
      </c>
      <c r="F838" s="5">
        <v>14</v>
      </c>
      <c r="G838" s="5">
        <v>16.75</v>
      </c>
      <c r="H838" s="6">
        <v>1</v>
      </c>
      <c r="I838" s="1" t="s">
        <v>3943</v>
      </c>
      <c r="J838" s="2">
        <v>38.270000000000003</v>
      </c>
      <c r="K838" s="2" t="s">
        <v>3944</v>
      </c>
      <c r="N838" s="3">
        <v>1</v>
      </c>
      <c r="S838" s="3">
        <f t="shared" ca="1" si="10"/>
        <v>12.91170431211499</v>
      </c>
      <c r="T838" s="2">
        <f t="shared" si="1"/>
        <v>24.270000000000003</v>
      </c>
      <c r="U838" s="9">
        <f t="shared" ca="1" si="2"/>
        <v>8.0996735898578587E-2</v>
      </c>
      <c r="W838" s="3">
        <f t="shared" ca="1" si="3"/>
        <v>2</v>
      </c>
    </row>
    <row r="839" spans="1:23" ht="15">
      <c r="A839" s="4">
        <v>42593</v>
      </c>
      <c r="B839" s="1" t="s">
        <v>3945</v>
      </c>
      <c r="C839" s="1" t="s">
        <v>3946</v>
      </c>
      <c r="D839" s="1" t="s">
        <v>3947</v>
      </c>
      <c r="E839" s="5">
        <v>12</v>
      </c>
      <c r="F839" s="5">
        <v>12</v>
      </c>
      <c r="G839" s="5">
        <v>11.7</v>
      </c>
      <c r="H839" s="6">
        <v>1</v>
      </c>
      <c r="I839" s="1" t="s">
        <v>3948</v>
      </c>
      <c r="J839" s="2">
        <v>16.239999999999998</v>
      </c>
      <c r="K839" s="2" t="s">
        <v>3949</v>
      </c>
      <c r="N839" s="3">
        <v>1</v>
      </c>
      <c r="S839" s="3">
        <f t="shared" ca="1" si="10"/>
        <v>3.8822724161533197</v>
      </c>
      <c r="T839" s="2">
        <f t="shared" si="1"/>
        <v>4.2399999999999984</v>
      </c>
      <c r="U839" s="9">
        <f t="shared" ca="1" si="2"/>
        <v>8.1053998640838065E-2</v>
      </c>
      <c r="W839" s="3">
        <f t="shared" ca="1" si="3"/>
        <v>2</v>
      </c>
    </row>
    <row r="840" spans="1:23" ht="15">
      <c r="A840" s="4">
        <v>38264</v>
      </c>
      <c r="B840" s="1" t="s">
        <v>3950</v>
      </c>
      <c r="C840" s="1" t="s">
        <v>3951</v>
      </c>
      <c r="D840" s="1" t="s">
        <v>3952</v>
      </c>
      <c r="E840" s="5">
        <v>17.5</v>
      </c>
      <c r="F840" s="5">
        <v>21.5</v>
      </c>
      <c r="G840" s="5">
        <v>22.46</v>
      </c>
      <c r="H840" s="6">
        <v>2</v>
      </c>
      <c r="I840" s="1" t="s">
        <v>3953</v>
      </c>
      <c r="J840" s="2">
        <v>60.79</v>
      </c>
      <c r="K840" s="2" t="s">
        <v>3954</v>
      </c>
      <c r="N840" s="3">
        <v>1</v>
      </c>
      <c r="S840" s="3">
        <f t="shared" ca="1" si="10"/>
        <v>15.734428473648187</v>
      </c>
      <c r="T840" s="2">
        <f t="shared" si="1"/>
        <v>43.29</v>
      </c>
      <c r="U840" s="9">
        <f t="shared" ca="1" si="2"/>
        <v>8.2355961760422813E-2</v>
      </c>
      <c r="W840" s="3">
        <f t="shared" ca="1" si="3"/>
        <v>2</v>
      </c>
    </row>
    <row r="841" spans="1:23" ht="15">
      <c r="A841" s="4">
        <v>41311</v>
      </c>
      <c r="B841" s="1" t="s">
        <v>3955</v>
      </c>
      <c r="C841" s="1" t="s">
        <v>3956</v>
      </c>
      <c r="D841" s="1" t="s">
        <v>1299</v>
      </c>
      <c r="E841" s="5">
        <v>21</v>
      </c>
      <c r="F841" s="5">
        <v>25.44</v>
      </c>
      <c r="G841" s="5">
        <v>26.15</v>
      </c>
      <c r="H841" s="6">
        <v>3</v>
      </c>
      <c r="I841" s="1" t="s">
        <v>3957</v>
      </c>
      <c r="J841" s="2">
        <v>37.85</v>
      </c>
      <c r="K841" s="2" t="s">
        <v>3958</v>
      </c>
      <c r="N841" s="3">
        <v>1</v>
      </c>
      <c r="S841" s="3">
        <f t="shared" ca="1" si="10"/>
        <v>7.3921971252566738</v>
      </c>
      <c r="T841" s="2">
        <f t="shared" si="1"/>
        <v>16.850000000000001</v>
      </c>
      <c r="U841" s="9">
        <f t="shared" ca="1" si="2"/>
        <v>8.2954868468924969E-2</v>
      </c>
      <c r="W841" s="3">
        <f t="shared" ca="1" si="3"/>
        <v>2</v>
      </c>
    </row>
    <row r="842" spans="1:23" ht="15">
      <c r="A842" s="4">
        <v>41487</v>
      </c>
      <c r="B842" s="1" t="s">
        <v>3959</v>
      </c>
      <c r="C842" s="1" t="s">
        <v>3960</v>
      </c>
      <c r="D842" s="1" t="s">
        <v>3961</v>
      </c>
      <c r="E842" s="5">
        <v>16</v>
      </c>
      <c r="F842" s="5">
        <v>15.59</v>
      </c>
      <c r="G842" s="5">
        <v>13.5</v>
      </c>
      <c r="H842" s="6">
        <v>1</v>
      </c>
      <c r="I842" s="1" t="s">
        <v>3962</v>
      </c>
      <c r="J842" s="2">
        <v>27.96</v>
      </c>
      <c r="K842" s="2" t="s">
        <v>3963</v>
      </c>
      <c r="N842" s="3">
        <v>1</v>
      </c>
      <c r="S842" s="3">
        <f t="shared" ca="1" si="10"/>
        <v>6.9103353867214237</v>
      </c>
      <c r="T842" s="2">
        <f t="shared" si="1"/>
        <v>11.96</v>
      </c>
      <c r="U842" s="9">
        <f t="shared" ca="1" si="2"/>
        <v>8.4127545236823087E-2</v>
      </c>
      <c r="W842" s="3">
        <f t="shared" ca="1" si="3"/>
        <v>2</v>
      </c>
    </row>
    <row r="843" spans="1:23" ht="15">
      <c r="A843" s="4">
        <v>42432</v>
      </c>
      <c r="B843" s="1" t="s">
        <v>3964</v>
      </c>
      <c r="C843" s="1" t="s">
        <v>3965</v>
      </c>
      <c r="D843" s="1" t="s">
        <v>870</v>
      </c>
      <c r="E843" s="5">
        <v>12</v>
      </c>
      <c r="F843" s="5">
        <v>12.11</v>
      </c>
      <c r="G843" s="5">
        <v>12.01</v>
      </c>
      <c r="H843" s="6">
        <v>1</v>
      </c>
      <c r="I843" s="1" t="s">
        <v>3966</v>
      </c>
      <c r="J843" s="7">
        <v>16.989999999999998</v>
      </c>
      <c r="K843" s="1" t="s">
        <v>3964</v>
      </c>
      <c r="N843" s="3">
        <v>1</v>
      </c>
      <c r="S843" s="3">
        <f t="shared" ca="1" si="10"/>
        <v>4.3230663928815876</v>
      </c>
      <c r="T843" s="2">
        <f t="shared" si="1"/>
        <v>4.9899999999999984</v>
      </c>
      <c r="U843" s="9">
        <f t="shared" ca="1" si="2"/>
        <v>8.375650497298226E-2</v>
      </c>
      <c r="W843" s="3">
        <f t="shared" ca="1" si="3"/>
        <v>2</v>
      </c>
    </row>
    <row r="844" spans="1:23" ht="15">
      <c r="A844" s="4">
        <v>42872</v>
      </c>
      <c r="B844" s="1" t="s">
        <v>3967</v>
      </c>
      <c r="C844" s="1" t="s">
        <v>3968</v>
      </c>
      <c r="D844" s="1" t="s">
        <v>1143</v>
      </c>
      <c r="E844" s="5">
        <v>15</v>
      </c>
      <c r="F844" s="5">
        <v>15</v>
      </c>
      <c r="G844" s="5">
        <v>15</v>
      </c>
      <c r="H844" s="6">
        <v>1</v>
      </c>
      <c r="I844" s="1" t="s">
        <v>3969</v>
      </c>
      <c r="J844" s="2">
        <v>19.309999999999999</v>
      </c>
      <c r="K844" s="2" t="s">
        <v>3970</v>
      </c>
      <c r="N844" s="3">
        <v>1</v>
      </c>
      <c r="S844" s="3">
        <f t="shared" ca="1" si="10"/>
        <v>3.1184120465434635</v>
      </c>
      <c r="T844" s="2">
        <f t="shared" si="1"/>
        <v>4.3099999999999987</v>
      </c>
      <c r="U844" s="9">
        <f t="shared" ca="1" si="2"/>
        <v>8.4364470352799703E-2</v>
      </c>
      <c r="W844" s="3">
        <f t="shared" ca="1" si="3"/>
        <v>2</v>
      </c>
    </row>
    <row r="845" spans="1:23" ht="15">
      <c r="A845" s="4">
        <v>40381</v>
      </c>
      <c r="B845" s="1" t="s">
        <v>3971</v>
      </c>
      <c r="C845" s="1" t="s">
        <v>3972</v>
      </c>
      <c r="D845" s="1" t="s">
        <v>3973</v>
      </c>
      <c r="E845" s="5">
        <v>10</v>
      </c>
      <c r="F845" s="5">
        <v>10.33</v>
      </c>
      <c r="G845" s="5">
        <v>10.17</v>
      </c>
      <c r="H845" s="6">
        <v>1</v>
      </c>
      <c r="I845" s="1" t="s">
        <v>3974</v>
      </c>
      <c r="J845" s="2">
        <v>22.65</v>
      </c>
      <c r="K845" s="2" t="s">
        <v>3975</v>
      </c>
      <c r="N845" s="3">
        <v>1</v>
      </c>
      <c r="S845" s="3">
        <f t="shared" ca="1" si="10"/>
        <v>9.9383983572895271</v>
      </c>
      <c r="T845" s="2">
        <f t="shared" si="1"/>
        <v>12.649999999999999</v>
      </c>
      <c r="U845" s="9">
        <f t="shared" ca="1" si="2"/>
        <v>8.5742665430569742E-2</v>
      </c>
      <c r="W845" s="3">
        <f t="shared" ca="1" si="3"/>
        <v>2</v>
      </c>
    </row>
    <row r="846" spans="1:23" ht="15">
      <c r="A846" s="4">
        <v>38664</v>
      </c>
      <c r="B846" s="1" t="s">
        <v>3976</v>
      </c>
      <c r="C846" s="1" t="s">
        <v>3977</v>
      </c>
      <c r="D846" s="1" t="s">
        <v>3593</v>
      </c>
      <c r="E846" s="5">
        <v>24</v>
      </c>
      <c r="F846" s="5">
        <v>29.51</v>
      </c>
      <c r="G846" s="5">
        <v>26.7</v>
      </c>
      <c r="H846" s="6">
        <v>2</v>
      </c>
      <c r="I846" s="1" t="s">
        <v>3978</v>
      </c>
      <c r="J846" s="2">
        <v>80.37</v>
      </c>
      <c r="K846" s="2" t="s">
        <v>3979</v>
      </c>
      <c r="N846" s="3">
        <v>1</v>
      </c>
      <c r="S846" s="3">
        <f t="shared" ca="1" si="10"/>
        <v>14.639288158795345</v>
      </c>
      <c r="T846" s="2">
        <f t="shared" si="1"/>
        <v>56.370000000000005</v>
      </c>
      <c r="U846" s="9">
        <f t="shared" ca="1" si="2"/>
        <v>8.6061425049538176E-2</v>
      </c>
      <c r="W846" s="3">
        <f t="shared" ca="1" si="3"/>
        <v>2</v>
      </c>
    </row>
    <row r="847" spans="1:23" ht="15">
      <c r="A847" s="4">
        <v>40689</v>
      </c>
      <c r="B847" s="1" t="s">
        <v>3980</v>
      </c>
      <c r="C847" s="1" t="s">
        <v>3981</v>
      </c>
      <c r="D847" s="1" t="s">
        <v>3982</v>
      </c>
      <c r="E847" s="5">
        <v>12</v>
      </c>
      <c r="F847" s="5">
        <v>11.35</v>
      </c>
      <c r="G847" s="5">
        <v>12.11</v>
      </c>
      <c r="H847" s="6">
        <v>1</v>
      </c>
      <c r="I847" s="1" t="s">
        <v>3983</v>
      </c>
      <c r="J847" s="2">
        <v>25.56</v>
      </c>
      <c r="K847" s="2" t="s">
        <v>3984</v>
      </c>
      <c r="N847" s="3">
        <v>1</v>
      </c>
      <c r="S847" s="3">
        <f t="shared" ca="1" si="10"/>
        <v>9.0951403148528414</v>
      </c>
      <c r="T847" s="2">
        <f t="shared" si="1"/>
        <v>13.559999999999999</v>
      </c>
      <c r="U847" s="9">
        <f t="shared" ca="1" si="2"/>
        <v>8.6688201656586639E-2</v>
      </c>
      <c r="W847" s="3">
        <f t="shared" ca="1" si="3"/>
        <v>2</v>
      </c>
    </row>
    <row r="848" spans="1:23" ht="15">
      <c r="A848" s="4">
        <v>36748</v>
      </c>
      <c r="B848" s="1" t="s">
        <v>3985</v>
      </c>
      <c r="C848" s="1" t="s">
        <v>3986</v>
      </c>
      <c r="D848" s="1" t="s">
        <v>2862</v>
      </c>
      <c r="E848" s="5">
        <v>9</v>
      </c>
      <c r="F848" s="5">
        <v>9.56</v>
      </c>
      <c r="G848" s="5">
        <v>11.75</v>
      </c>
      <c r="H848" s="6">
        <v>3</v>
      </c>
      <c r="I848" s="1" t="s">
        <v>3987</v>
      </c>
      <c r="J848" s="2">
        <v>47.79</v>
      </c>
      <c r="K848" s="2" t="s">
        <v>3988</v>
      </c>
      <c r="N848" s="3">
        <v>1</v>
      </c>
      <c r="S848" s="3">
        <f t="shared" ca="1" si="10"/>
        <v>19.885010266940451</v>
      </c>
      <c r="T848" s="2">
        <f t="shared" si="1"/>
        <v>38.79</v>
      </c>
      <c r="U848" s="9">
        <f t="shared" ca="1" si="2"/>
        <v>8.7587925851690285E-2</v>
      </c>
      <c r="W848" s="3">
        <f t="shared" ca="1" si="3"/>
        <v>2</v>
      </c>
    </row>
    <row r="849" spans="1:23" ht="15">
      <c r="A849" s="4">
        <v>38939</v>
      </c>
      <c r="B849" s="1" t="s">
        <v>3989</v>
      </c>
      <c r="C849" s="1" t="s">
        <v>3990</v>
      </c>
      <c r="D849" s="1" t="s">
        <v>1350</v>
      </c>
      <c r="E849" s="5">
        <v>21</v>
      </c>
      <c r="F849" s="5">
        <v>25</v>
      </c>
      <c r="G849" s="5">
        <v>24.85</v>
      </c>
      <c r="H849" s="6">
        <v>3</v>
      </c>
      <c r="I849" s="1" t="s">
        <v>3991</v>
      </c>
      <c r="J849" s="2">
        <v>67.36</v>
      </c>
      <c r="K849" s="2" t="s">
        <v>3992</v>
      </c>
      <c r="N849" s="3">
        <v>1</v>
      </c>
      <c r="S849" s="3">
        <f t="shared" ca="1" si="10"/>
        <v>13.886379192334017</v>
      </c>
      <c r="T849" s="2">
        <f t="shared" si="1"/>
        <v>46.36</v>
      </c>
      <c r="U849" s="9">
        <f t="shared" ca="1" si="2"/>
        <v>8.755629667931708E-2</v>
      </c>
      <c r="W849" s="3">
        <f t="shared" ca="1" si="3"/>
        <v>2</v>
      </c>
    </row>
    <row r="850" spans="1:23" ht="15">
      <c r="A850" s="4">
        <v>39525</v>
      </c>
      <c r="B850" s="1" t="s">
        <v>3993</v>
      </c>
      <c r="C850" s="1" t="s">
        <v>3994</v>
      </c>
      <c r="D850" s="1" t="s">
        <v>1499</v>
      </c>
      <c r="E850" s="5">
        <v>18</v>
      </c>
      <c r="F850" s="5">
        <v>18</v>
      </c>
      <c r="G850" s="5">
        <v>17.7</v>
      </c>
      <c r="H850" s="6">
        <v>1</v>
      </c>
      <c r="I850" s="1" t="s">
        <v>3995</v>
      </c>
      <c r="J850" s="2">
        <v>50.53</v>
      </c>
      <c r="K850" s="2" t="s">
        <v>3996</v>
      </c>
      <c r="N850" s="8">
        <v>1</v>
      </c>
      <c r="S850" s="3">
        <f t="shared" ca="1" si="10"/>
        <v>12.281998631074606</v>
      </c>
      <c r="T850" s="2">
        <f t="shared" si="1"/>
        <v>32.53</v>
      </c>
      <c r="U850" s="9">
        <f t="shared" ca="1" si="2"/>
        <v>8.7673843021059072E-2</v>
      </c>
      <c r="W850" s="3">
        <f t="shared" ca="1" si="3"/>
        <v>2</v>
      </c>
    </row>
    <row r="851" spans="1:23" ht="15">
      <c r="A851" s="4">
        <v>37294</v>
      </c>
      <c r="B851" s="1" t="s">
        <v>3997</v>
      </c>
      <c r="C851" s="1" t="s">
        <v>3998</v>
      </c>
      <c r="D851" s="1" t="s">
        <v>629</v>
      </c>
      <c r="E851" s="5">
        <v>16</v>
      </c>
      <c r="F851" s="5">
        <v>17.100000000000001</v>
      </c>
      <c r="G851" s="5">
        <v>18.21</v>
      </c>
      <c r="H851" s="6">
        <v>3</v>
      </c>
      <c r="I851" s="1" t="s">
        <v>3999</v>
      </c>
      <c r="J851" s="2">
        <v>75.56</v>
      </c>
      <c r="K851" s="2" t="s">
        <v>4000</v>
      </c>
      <c r="N851" s="3">
        <v>1</v>
      </c>
      <c r="S851" s="3">
        <f t="shared" ca="1" si="10"/>
        <v>18.390143737166323</v>
      </c>
      <c r="T851" s="2">
        <f t="shared" si="1"/>
        <v>59.56</v>
      </c>
      <c r="U851" s="9">
        <f t="shared" ca="1" si="2"/>
        <v>8.8076468417898068E-2</v>
      </c>
      <c r="W851" s="3">
        <f t="shared" ca="1" si="3"/>
        <v>2</v>
      </c>
    </row>
    <row r="852" spans="1:23" ht="15">
      <c r="A852" s="4">
        <v>38923</v>
      </c>
      <c r="B852" s="1" t="s">
        <v>4001</v>
      </c>
      <c r="C852" s="1" t="s">
        <v>4002</v>
      </c>
      <c r="D852" s="1" t="s">
        <v>4003</v>
      </c>
      <c r="E852" s="5">
        <v>15</v>
      </c>
      <c r="F852" s="5">
        <v>15</v>
      </c>
      <c r="G852" s="5">
        <v>15.2</v>
      </c>
      <c r="H852" s="6">
        <v>1</v>
      </c>
      <c r="I852" s="1" t="s">
        <v>4004</v>
      </c>
      <c r="J852" s="2">
        <v>48.74</v>
      </c>
      <c r="K852" s="2" t="s">
        <v>4005</v>
      </c>
      <c r="N852" s="3">
        <v>1</v>
      </c>
      <c r="S852" s="3">
        <f t="shared" ca="1" si="10"/>
        <v>13.930184804928132</v>
      </c>
      <c r="T852" s="2">
        <f t="shared" si="1"/>
        <v>33.74</v>
      </c>
      <c r="U852" s="9">
        <f t="shared" ca="1" si="2"/>
        <v>8.8278246116135328E-2</v>
      </c>
      <c r="W852" s="3">
        <f t="shared" ca="1" si="3"/>
        <v>2</v>
      </c>
    </row>
    <row r="853" spans="1:23" ht="15">
      <c r="A853" s="4">
        <v>40248</v>
      </c>
      <c r="B853" s="1" t="s">
        <v>4006</v>
      </c>
      <c r="C853" s="1" t="s">
        <v>4007</v>
      </c>
      <c r="D853" s="1" t="s">
        <v>4008</v>
      </c>
      <c r="E853" s="5">
        <v>18</v>
      </c>
      <c r="F853" s="5">
        <v>18</v>
      </c>
      <c r="G853" s="5">
        <v>18.5</v>
      </c>
      <c r="H853" s="6">
        <v>1</v>
      </c>
      <c r="I853" s="1" t="s">
        <v>4009</v>
      </c>
      <c r="J853" s="2">
        <v>42.99</v>
      </c>
      <c r="K853" s="2" t="s">
        <v>4010</v>
      </c>
      <c r="N853" s="3">
        <v>1</v>
      </c>
      <c r="S853" s="3">
        <f t="shared" ca="1" si="10"/>
        <v>10.302532511978097</v>
      </c>
      <c r="T853" s="2">
        <f t="shared" si="1"/>
        <v>24.990000000000002</v>
      </c>
      <c r="U853" s="9">
        <f t="shared" ca="1" si="2"/>
        <v>8.8176200409345151E-2</v>
      </c>
      <c r="W853" s="3">
        <f t="shared" ca="1" si="3"/>
        <v>2</v>
      </c>
    </row>
    <row r="854" spans="1:23" ht="15">
      <c r="A854" s="4">
        <v>38399</v>
      </c>
      <c r="B854" s="1" t="s">
        <v>4011</v>
      </c>
      <c r="C854" s="1" t="s">
        <v>4012</v>
      </c>
      <c r="D854" s="1" t="s">
        <v>1999</v>
      </c>
      <c r="E854" s="5">
        <v>18</v>
      </c>
      <c r="F854" s="5">
        <v>23</v>
      </c>
      <c r="G854" s="5">
        <v>24.3</v>
      </c>
      <c r="H854" s="6">
        <v>3</v>
      </c>
      <c r="I854" s="1" t="s">
        <v>4013</v>
      </c>
      <c r="J854" s="2">
        <v>66.680000000000007</v>
      </c>
      <c r="K854" s="2" t="s">
        <v>4014</v>
      </c>
      <c r="N854" s="3">
        <v>1</v>
      </c>
      <c r="S854" s="3">
        <f t="shared" ca="1" si="10"/>
        <v>15.364818617385353</v>
      </c>
      <c r="T854" s="2">
        <f t="shared" si="1"/>
        <v>48.680000000000007</v>
      </c>
      <c r="U854" s="9">
        <f t="shared" ca="1" si="2"/>
        <v>8.8966778160991966E-2</v>
      </c>
      <c r="W854" s="3">
        <f t="shared" ca="1" si="3"/>
        <v>2</v>
      </c>
    </row>
    <row r="855" spans="1:23" ht="15">
      <c r="A855" s="4">
        <v>41921</v>
      </c>
      <c r="B855" s="1" t="s">
        <v>4015</v>
      </c>
      <c r="C855" s="1" t="s">
        <v>4016</v>
      </c>
      <c r="D855" s="1" t="s">
        <v>4017</v>
      </c>
      <c r="E855" s="5">
        <v>13</v>
      </c>
      <c r="F855" s="5">
        <v>14</v>
      </c>
      <c r="G855" s="5">
        <v>13.95</v>
      </c>
      <c r="H855" s="6">
        <v>1</v>
      </c>
      <c r="I855" s="1" t="s">
        <v>4018</v>
      </c>
      <c r="J855" s="2">
        <v>21.11</v>
      </c>
      <c r="K855" s="2" t="s">
        <v>4019</v>
      </c>
      <c r="N855" s="3">
        <v>1</v>
      </c>
      <c r="S855" s="3">
        <f t="shared" ca="1" si="10"/>
        <v>5.722108145106092</v>
      </c>
      <c r="T855" s="2">
        <f t="shared" si="1"/>
        <v>8.11</v>
      </c>
      <c r="U855" s="9">
        <f t="shared" ca="1" si="2"/>
        <v>8.8416168387646765E-2</v>
      </c>
      <c r="W855" s="3">
        <f t="shared" ca="1" si="3"/>
        <v>2</v>
      </c>
    </row>
    <row r="856" spans="1:23" ht="15">
      <c r="A856" s="4">
        <v>40261</v>
      </c>
      <c r="B856" s="1" t="s">
        <v>4020</v>
      </c>
      <c r="C856" s="1" t="s">
        <v>4021</v>
      </c>
      <c r="D856" s="1" t="s">
        <v>4022</v>
      </c>
      <c r="E856" s="5">
        <v>14.5</v>
      </c>
      <c r="F856" s="5">
        <v>15.98</v>
      </c>
      <c r="G856" s="5">
        <v>15.7</v>
      </c>
      <c r="H856" s="6">
        <v>2</v>
      </c>
      <c r="I856" s="1" t="s">
        <v>4023</v>
      </c>
      <c r="J856" s="2">
        <v>34.909999999999997</v>
      </c>
      <c r="K856" s="2" t="s">
        <v>4024</v>
      </c>
      <c r="N856" s="3">
        <v>1</v>
      </c>
      <c r="S856" s="3">
        <f t="shared" ca="1" si="10"/>
        <v>10.266940451745381</v>
      </c>
      <c r="T856" s="2">
        <f t="shared" si="1"/>
        <v>20.409999999999997</v>
      </c>
      <c r="U856" s="9">
        <f t="shared" ca="1" si="2"/>
        <v>8.934657392604195E-2</v>
      </c>
      <c r="W856" s="3">
        <f t="shared" ca="1" si="3"/>
        <v>2</v>
      </c>
    </row>
    <row r="857" spans="1:23" ht="15">
      <c r="A857" s="4">
        <v>38854</v>
      </c>
      <c r="B857" s="1" t="s">
        <v>4025</v>
      </c>
      <c r="C857" s="1" t="s">
        <v>4026</v>
      </c>
      <c r="D857" s="1" t="s">
        <v>3878</v>
      </c>
      <c r="E857" s="5">
        <v>17</v>
      </c>
      <c r="F857" s="5">
        <v>18</v>
      </c>
      <c r="G857" s="5">
        <v>17.5</v>
      </c>
      <c r="H857" s="6">
        <v>2</v>
      </c>
      <c r="I857" s="1" t="s">
        <v>4027</v>
      </c>
      <c r="J857" s="7">
        <v>24</v>
      </c>
      <c r="K857" s="1" t="s">
        <v>4025</v>
      </c>
      <c r="N857" s="8">
        <v>-1</v>
      </c>
      <c r="Q857" s="8" t="s">
        <v>3474</v>
      </c>
      <c r="S857" s="8">
        <v>4</v>
      </c>
      <c r="T857" s="2">
        <f t="shared" si="1"/>
        <v>7</v>
      </c>
      <c r="U857" s="9">
        <f t="shared" si="2"/>
        <v>9.0035344184769661E-2</v>
      </c>
      <c r="W857" s="3">
        <f t="shared" si="3"/>
        <v>2</v>
      </c>
    </row>
    <row r="858" spans="1:23" ht="15">
      <c r="A858" s="4">
        <v>37966</v>
      </c>
      <c r="B858" s="1" t="s">
        <v>4028</v>
      </c>
      <c r="C858" s="1" t="s">
        <v>4029</v>
      </c>
      <c r="D858" s="1" t="s">
        <v>4030</v>
      </c>
      <c r="E858" s="5">
        <v>13</v>
      </c>
      <c r="F858" s="5">
        <v>13</v>
      </c>
      <c r="G858" s="5">
        <v>13.75</v>
      </c>
      <c r="H858" s="6">
        <v>2</v>
      </c>
      <c r="I858" s="1" t="s">
        <v>4031</v>
      </c>
      <c r="J858" s="2">
        <v>54.16</v>
      </c>
      <c r="K858" s="2" t="s">
        <v>4032</v>
      </c>
      <c r="N858" s="3">
        <v>1</v>
      </c>
      <c r="S858" s="3">
        <f t="shared" ref="S858:S898" ca="1" si="11">(TODAY()-A858)/365.25</f>
        <v>16.550308008213552</v>
      </c>
      <c r="T858" s="2">
        <f t="shared" si="1"/>
        <v>41.16</v>
      </c>
      <c r="U858" s="9">
        <f t="shared" ca="1" si="2"/>
        <v>9.0047805708909801E-2</v>
      </c>
      <c r="W858" s="3">
        <f t="shared" ca="1" si="3"/>
        <v>2</v>
      </c>
    </row>
    <row r="859" spans="1:23" ht="15">
      <c r="A859" s="4">
        <v>39426</v>
      </c>
      <c r="B859" s="1" t="s">
        <v>4033</v>
      </c>
      <c r="C859" s="1" t="s">
        <v>4034</v>
      </c>
      <c r="D859" s="1" t="s">
        <v>4035</v>
      </c>
      <c r="E859" s="5">
        <v>10</v>
      </c>
      <c r="F859" s="5">
        <v>9.65</v>
      </c>
      <c r="G859" s="5">
        <v>9.5</v>
      </c>
      <c r="H859" s="6">
        <v>1</v>
      </c>
      <c r="I859" s="1" t="s">
        <v>4036</v>
      </c>
      <c r="J859" s="2">
        <v>29.49</v>
      </c>
      <c r="K859" s="2" t="s">
        <v>4037</v>
      </c>
      <c r="N859" s="3">
        <v>1</v>
      </c>
      <c r="S859" s="3">
        <f t="shared" ca="1" si="11"/>
        <v>12.553045859000685</v>
      </c>
      <c r="T859" s="2">
        <f t="shared" si="1"/>
        <v>19.489999999999998</v>
      </c>
      <c r="U859" s="9">
        <f t="shared" ca="1" si="2"/>
        <v>8.9971654819029689E-2</v>
      </c>
      <c r="W859" s="3">
        <f t="shared" ca="1" si="3"/>
        <v>2</v>
      </c>
    </row>
    <row r="860" spans="1:23" ht="15">
      <c r="A860" s="4">
        <v>37601</v>
      </c>
      <c r="B860" s="1" t="s">
        <v>4038</v>
      </c>
      <c r="C860" s="1" t="s">
        <v>4039</v>
      </c>
      <c r="D860" s="1" t="s">
        <v>4040</v>
      </c>
      <c r="E860" s="5">
        <v>12</v>
      </c>
      <c r="F860" s="5">
        <v>11.5</v>
      </c>
      <c r="G860" s="5">
        <v>11.5</v>
      </c>
      <c r="H860" s="6">
        <v>1</v>
      </c>
      <c r="I860" s="1" t="s">
        <v>4041</v>
      </c>
      <c r="J860" s="2">
        <v>55.63</v>
      </c>
      <c r="K860" s="2" t="s">
        <v>4042</v>
      </c>
      <c r="N860" s="3">
        <v>1</v>
      </c>
      <c r="S860" s="3">
        <f t="shared" ca="1" si="11"/>
        <v>17.54962354551677</v>
      </c>
      <c r="T860" s="2">
        <f t="shared" si="1"/>
        <v>43.63</v>
      </c>
      <c r="U860" s="9">
        <f t="shared" ca="1" si="2"/>
        <v>9.1331812092791287E-2</v>
      </c>
      <c r="W860" s="3">
        <f t="shared" ca="1" si="3"/>
        <v>2</v>
      </c>
    </row>
    <row r="861" spans="1:23" ht="15">
      <c r="A861" s="4">
        <v>39394</v>
      </c>
      <c r="B861" s="1" t="s">
        <v>4043</v>
      </c>
      <c r="C861" s="1" t="s">
        <v>4044</v>
      </c>
      <c r="D861" s="1" t="s">
        <v>4045</v>
      </c>
      <c r="E861" s="5">
        <v>16</v>
      </c>
      <c r="F861" s="5">
        <v>15.6</v>
      </c>
      <c r="G861" s="5">
        <v>16.14</v>
      </c>
      <c r="H861" s="6">
        <v>1</v>
      </c>
      <c r="I861" s="1" t="s">
        <v>4046</v>
      </c>
      <c r="J861" s="2">
        <v>48.23</v>
      </c>
      <c r="K861" s="2" t="s">
        <v>4047</v>
      </c>
      <c r="N861" s="3">
        <v>1</v>
      </c>
      <c r="S861" s="3">
        <f t="shared" ca="1" si="11"/>
        <v>12.640657084188911</v>
      </c>
      <c r="T861" s="2">
        <f t="shared" si="1"/>
        <v>32.229999999999997</v>
      </c>
      <c r="U861" s="9">
        <f t="shared" ca="1" si="2"/>
        <v>9.1212183957614545E-2</v>
      </c>
      <c r="W861" s="3">
        <f t="shared" ca="1" si="3"/>
        <v>2</v>
      </c>
    </row>
    <row r="862" spans="1:23" ht="15">
      <c r="A862" s="4">
        <v>42480</v>
      </c>
      <c r="B862" s="1" t="s">
        <v>4048</v>
      </c>
      <c r="C862" s="1" t="s">
        <v>4049</v>
      </c>
      <c r="D862" s="1" t="s">
        <v>4050</v>
      </c>
      <c r="E862" s="5">
        <v>21</v>
      </c>
      <c r="F862" s="5">
        <v>22.75</v>
      </c>
      <c r="G862" s="5">
        <v>22.01</v>
      </c>
      <c r="H862" s="6">
        <v>2</v>
      </c>
      <c r="I862" s="1" t="s">
        <v>4051</v>
      </c>
      <c r="J862" s="2">
        <v>30.21</v>
      </c>
      <c r="K862" s="2" t="s">
        <v>4048</v>
      </c>
      <c r="N862" s="3">
        <v>1</v>
      </c>
      <c r="S862" s="3">
        <f t="shared" ca="1" si="11"/>
        <v>4.1916495550992474</v>
      </c>
      <c r="T862" s="2">
        <f t="shared" si="1"/>
        <v>9.2100000000000009</v>
      </c>
      <c r="U862" s="9">
        <f t="shared" ca="1" si="2"/>
        <v>9.0630483670017581E-2</v>
      </c>
      <c r="W862" s="3">
        <f t="shared" ca="1" si="3"/>
        <v>2</v>
      </c>
    </row>
    <row r="863" spans="1:23" ht="15">
      <c r="A863" s="4">
        <v>42761</v>
      </c>
      <c r="B863" s="1" t="s">
        <v>4052</v>
      </c>
      <c r="C863" s="1" t="s">
        <v>4053</v>
      </c>
      <c r="D863" s="1" t="s">
        <v>931</v>
      </c>
      <c r="E863" s="5">
        <v>15</v>
      </c>
      <c r="F863" s="5">
        <v>16</v>
      </c>
      <c r="G863" s="5">
        <v>17</v>
      </c>
      <c r="H863" s="6">
        <v>2</v>
      </c>
      <c r="I863" s="1" t="s">
        <v>4054</v>
      </c>
      <c r="J863" s="2">
        <v>20.170000000000002</v>
      </c>
      <c r="K863" s="2" t="s">
        <v>4055</v>
      </c>
      <c r="N863" s="3">
        <v>1</v>
      </c>
      <c r="S863" s="3">
        <f t="shared" ca="1" si="11"/>
        <v>3.4223134839151266</v>
      </c>
      <c r="T863" s="2">
        <f t="shared" si="1"/>
        <v>5.1700000000000017</v>
      </c>
      <c r="U863" s="9">
        <f t="shared" ca="1" si="2"/>
        <v>9.0388337015578468E-2</v>
      </c>
      <c r="W863" s="3">
        <f t="shared" ca="1" si="3"/>
        <v>2</v>
      </c>
    </row>
    <row r="864" spans="1:23" ht="15">
      <c r="A864" s="4">
        <v>38636</v>
      </c>
      <c r="B864" s="1" t="s">
        <v>4056</v>
      </c>
      <c r="C864" s="1" t="s">
        <v>4057</v>
      </c>
      <c r="D864" s="1" t="s">
        <v>4058</v>
      </c>
      <c r="E864" s="5">
        <v>18</v>
      </c>
      <c r="F864" s="5">
        <v>18</v>
      </c>
      <c r="G864" s="5">
        <v>18</v>
      </c>
      <c r="H864" s="6">
        <v>2</v>
      </c>
      <c r="I864" s="1" t="s">
        <v>4059</v>
      </c>
      <c r="J864" s="2">
        <v>65.849999999999994</v>
      </c>
      <c r="K864" s="2" t="s">
        <v>4060</v>
      </c>
      <c r="N864" s="3">
        <v>1</v>
      </c>
      <c r="S864" s="3">
        <f t="shared" ca="1" si="11"/>
        <v>14.715947980835045</v>
      </c>
      <c r="T864" s="2">
        <f t="shared" si="1"/>
        <v>47.849999999999994</v>
      </c>
      <c r="U864" s="9">
        <f t="shared" ca="1" si="2"/>
        <v>9.2136856179534155E-2</v>
      </c>
      <c r="W864" s="3">
        <f t="shared" ca="1" si="3"/>
        <v>2</v>
      </c>
    </row>
    <row r="865" spans="1:23" ht="15">
      <c r="A865" s="4">
        <v>38209</v>
      </c>
      <c r="B865" s="1" t="s">
        <v>4061</v>
      </c>
      <c r="C865" s="1" t="s">
        <v>4062</v>
      </c>
      <c r="D865" s="1" t="s">
        <v>4063</v>
      </c>
      <c r="E865" s="5">
        <v>14.5</v>
      </c>
      <c r="F865" s="5">
        <v>14.5</v>
      </c>
      <c r="G865" s="5">
        <v>14.65</v>
      </c>
      <c r="H865" s="6">
        <v>1</v>
      </c>
      <c r="I865" s="1" t="s">
        <v>4064</v>
      </c>
      <c r="J865" s="2">
        <v>59.72</v>
      </c>
      <c r="K865" s="2" t="s">
        <v>4065</v>
      </c>
      <c r="N865" s="3">
        <v>1</v>
      </c>
      <c r="S865" s="3">
        <f t="shared" ca="1" si="11"/>
        <v>15.885010266940451</v>
      </c>
      <c r="T865" s="2">
        <f t="shared" si="1"/>
        <v>45.22</v>
      </c>
      <c r="U865" s="9">
        <f t="shared" ca="1" si="2"/>
        <v>9.3201249926365248E-2</v>
      </c>
      <c r="W865" s="3">
        <f t="shared" ca="1" si="3"/>
        <v>2</v>
      </c>
    </row>
    <row r="866" spans="1:23" ht="15">
      <c r="A866" s="4">
        <v>40492</v>
      </c>
      <c r="B866" s="1" t="s">
        <v>4066</v>
      </c>
      <c r="C866" s="1" t="s">
        <v>4067</v>
      </c>
      <c r="D866" s="1" t="s">
        <v>2540</v>
      </c>
      <c r="E866" s="5">
        <v>12</v>
      </c>
      <c r="F866" s="5">
        <v>15</v>
      </c>
      <c r="G866" s="5">
        <v>15.99</v>
      </c>
      <c r="H866" s="6">
        <v>3</v>
      </c>
      <c r="I866" s="1" t="s">
        <v>4068</v>
      </c>
      <c r="J866" s="2">
        <v>28.27</v>
      </c>
      <c r="K866" s="2" t="s">
        <v>4066</v>
      </c>
      <c r="N866" s="3">
        <v>1</v>
      </c>
      <c r="S866" s="3">
        <f t="shared" ca="1" si="11"/>
        <v>9.6344969199178649</v>
      </c>
      <c r="T866" s="2">
        <f t="shared" si="1"/>
        <v>16.27</v>
      </c>
      <c r="U866" s="9">
        <f t="shared" ca="1" si="2"/>
        <v>9.3015341856738987E-2</v>
      </c>
      <c r="W866" s="3">
        <f t="shared" ca="1" si="3"/>
        <v>2</v>
      </c>
    </row>
    <row r="867" spans="1:23" ht="15">
      <c r="A867" s="4">
        <v>41796</v>
      </c>
      <c r="B867" s="1" t="s">
        <v>4069</v>
      </c>
      <c r="C867" s="1" t="s">
        <v>4070</v>
      </c>
      <c r="D867" s="1" t="s">
        <v>845</v>
      </c>
      <c r="E867" s="5">
        <v>8</v>
      </c>
      <c r="F867" s="5">
        <v>8.0500000000000007</v>
      </c>
      <c r="G867" s="5">
        <v>8.01</v>
      </c>
      <c r="H867" s="6">
        <v>1</v>
      </c>
      <c r="I867" s="1" t="s">
        <v>4071</v>
      </c>
      <c r="J867" s="2">
        <v>13.7</v>
      </c>
      <c r="K867" s="2" t="s">
        <v>4072</v>
      </c>
      <c r="N867" s="3">
        <v>1</v>
      </c>
      <c r="S867" s="3">
        <f t="shared" ca="1" si="11"/>
        <v>6.064339493497604</v>
      </c>
      <c r="T867" s="2">
        <f t="shared" si="1"/>
        <v>5.6999999999999993</v>
      </c>
      <c r="U867" s="9">
        <f t="shared" ca="1" si="2"/>
        <v>9.2761318554847261E-2</v>
      </c>
      <c r="W867" s="3">
        <f t="shared" ca="1" si="3"/>
        <v>2</v>
      </c>
    </row>
    <row r="868" spans="1:23" ht="15">
      <c r="A868" s="4">
        <v>37050</v>
      </c>
      <c r="B868" s="1" t="s">
        <v>4073</v>
      </c>
      <c r="C868" s="1" t="s">
        <v>4074</v>
      </c>
      <c r="D868" s="1" t="s">
        <v>21</v>
      </c>
      <c r="E868" s="5">
        <v>12</v>
      </c>
      <c r="F868" s="5">
        <v>13.19</v>
      </c>
      <c r="G868" s="5">
        <v>14</v>
      </c>
      <c r="H868" s="6">
        <v>3</v>
      </c>
      <c r="I868" s="1" t="s">
        <v>4075</v>
      </c>
      <c r="J868" s="2">
        <v>66.09</v>
      </c>
      <c r="K868" s="2" t="s">
        <v>4076</v>
      </c>
      <c r="N868" s="3">
        <v>1</v>
      </c>
      <c r="S868" s="3">
        <f t="shared" ca="1" si="11"/>
        <v>19.058179329226558</v>
      </c>
      <c r="T868" s="2">
        <f t="shared" si="1"/>
        <v>54.09</v>
      </c>
      <c r="U868" s="9">
        <f t="shared" ca="1" si="2"/>
        <v>9.3650502179038586E-2</v>
      </c>
      <c r="W868" s="3">
        <f t="shared" ca="1" si="3"/>
        <v>2</v>
      </c>
    </row>
    <row r="869" spans="1:23" ht="15">
      <c r="A869" s="4">
        <v>43520</v>
      </c>
      <c r="B869" s="1" t="s">
        <v>4077</v>
      </c>
      <c r="C869" s="1" t="s">
        <v>4078</v>
      </c>
      <c r="D869" s="1" t="s">
        <v>1812</v>
      </c>
      <c r="E869" s="5">
        <v>15</v>
      </c>
      <c r="F869" s="5">
        <v>15.15</v>
      </c>
      <c r="G869" s="5">
        <v>15.07</v>
      </c>
      <c r="H869" s="6">
        <v>1</v>
      </c>
      <c r="I869" s="1" t="s">
        <v>4079</v>
      </c>
      <c r="J869" s="2">
        <v>16.850000000000001</v>
      </c>
      <c r="K869" s="2" t="s">
        <v>4080</v>
      </c>
      <c r="N869" s="3">
        <v>1</v>
      </c>
      <c r="S869" s="3">
        <f t="shared" ca="1" si="11"/>
        <v>1.3442847364818618</v>
      </c>
      <c r="T869" s="2">
        <f t="shared" si="1"/>
        <v>1.8500000000000014</v>
      </c>
      <c r="U869" s="9">
        <f t="shared" ca="1" si="2"/>
        <v>9.0367448727002975E-2</v>
      </c>
      <c r="W869" s="3">
        <f t="shared" ca="1" si="3"/>
        <v>2</v>
      </c>
    </row>
    <row r="870" spans="1:23" ht="15">
      <c r="A870" s="4">
        <v>42131</v>
      </c>
      <c r="B870" s="1" t="s">
        <v>4081</v>
      </c>
      <c r="C870" s="1" t="s">
        <v>4082</v>
      </c>
      <c r="D870" s="1" t="s">
        <v>966</v>
      </c>
      <c r="E870" s="5">
        <v>12</v>
      </c>
      <c r="F870" s="5">
        <v>12</v>
      </c>
      <c r="G870" s="5">
        <v>12.29</v>
      </c>
      <c r="H870" s="6">
        <v>1</v>
      </c>
      <c r="I870" s="1" t="s">
        <v>4083</v>
      </c>
      <c r="J870" s="2">
        <v>19.02</v>
      </c>
      <c r="K870" s="2" t="s">
        <v>4084</v>
      </c>
      <c r="N870" s="3">
        <v>1</v>
      </c>
      <c r="S870" s="3">
        <f t="shared" ca="1" si="11"/>
        <v>5.1471594798083506</v>
      </c>
      <c r="T870" s="2">
        <f t="shared" si="1"/>
        <v>7.02</v>
      </c>
      <c r="U870" s="9">
        <f t="shared" ca="1" si="2"/>
        <v>9.3608983084335184E-2</v>
      </c>
      <c r="W870" s="3">
        <f t="shared" ca="1" si="3"/>
        <v>2</v>
      </c>
    </row>
    <row r="871" spans="1:23" ht="15">
      <c r="A871" s="4">
        <v>43272</v>
      </c>
      <c r="B871" s="1" t="s">
        <v>4085</v>
      </c>
      <c r="C871" s="1" t="s">
        <v>4086</v>
      </c>
      <c r="D871" s="1" t="s">
        <v>4087</v>
      </c>
      <c r="E871" s="5">
        <v>19</v>
      </c>
      <c r="F871" s="5">
        <v>29.25</v>
      </c>
      <c r="G871" s="5">
        <v>31.2</v>
      </c>
      <c r="H871" s="6">
        <v>2</v>
      </c>
      <c r="I871" s="1" t="s">
        <v>4088</v>
      </c>
      <c r="J871" s="2">
        <v>22.7</v>
      </c>
      <c r="K871" s="2" t="s">
        <v>4089</v>
      </c>
      <c r="N871" s="3">
        <v>1</v>
      </c>
      <c r="S871" s="3">
        <f t="shared" ca="1" si="11"/>
        <v>2.023271731690623</v>
      </c>
      <c r="T871" s="2">
        <f t="shared" si="1"/>
        <v>3.6999999999999993</v>
      </c>
      <c r="U871" s="9">
        <f t="shared" ca="1" si="2"/>
        <v>9.1922296675630566E-2</v>
      </c>
      <c r="W871" s="3">
        <f t="shared" ca="1" si="3"/>
        <v>2</v>
      </c>
    </row>
    <row r="872" spans="1:23" ht="15">
      <c r="A872" s="4">
        <v>43448</v>
      </c>
      <c r="B872" s="1" t="s">
        <v>4090</v>
      </c>
      <c r="C872" s="1" t="s">
        <v>4091</v>
      </c>
      <c r="D872" s="1" t="s">
        <v>4092</v>
      </c>
      <c r="E872" s="5">
        <v>12</v>
      </c>
      <c r="F872" s="5">
        <v>12.11</v>
      </c>
      <c r="G872" s="5">
        <v>12.03</v>
      </c>
      <c r="H872" s="6">
        <v>2</v>
      </c>
      <c r="I872" s="1" t="s">
        <v>4093</v>
      </c>
      <c r="J872" s="2">
        <v>13.77</v>
      </c>
      <c r="K872" s="2" t="s">
        <v>4094</v>
      </c>
      <c r="N872" s="3">
        <v>1</v>
      </c>
      <c r="S872" s="3">
        <f t="shared" ca="1" si="11"/>
        <v>1.5414099931553731</v>
      </c>
      <c r="T872" s="2">
        <f t="shared" si="1"/>
        <v>1.7699999999999996</v>
      </c>
      <c r="U872" s="9">
        <f t="shared" ca="1" si="2"/>
        <v>9.3364473589143904E-2</v>
      </c>
      <c r="W872" s="3">
        <f t="shared" ca="1" si="3"/>
        <v>2</v>
      </c>
    </row>
    <row r="873" spans="1:23" ht="15">
      <c r="A873" s="4">
        <v>42912</v>
      </c>
      <c r="B873" s="1" t="s">
        <v>4095</v>
      </c>
      <c r="C873" s="1" t="s">
        <v>4096</v>
      </c>
      <c r="D873" s="1" t="s">
        <v>4097</v>
      </c>
      <c r="E873" s="5">
        <v>14</v>
      </c>
      <c r="F873" s="5">
        <v>15.9</v>
      </c>
      <c r="G873" s="5">
        <v>15.25</v>
      </c>
      <c r="H873" s="6">
        <v>2</v>
      </c>
      <c r="I873" s="1" t="s">
        <v>4098</v>
      </c>
      <c r="J873" s="2">
        <v>18.5</v>
      </c>
      <c r="K873" s="2" t="s">
        <v>4099</v>
      </c>
      <c r="N873" s="3">
        <v>1</v>
      </c>
      <c r="S873" s="3">
        <f t="shared" ca="1" si="11"/>
        <v>3.0088980150581794</v>
      </c>
      <c r="T873" s="2">
        <f t="shared" si="1"/>
        <v>4.5</v>
      </c>
      <c r="U873" s="9">
        <f t="shared" ca="1" si="2"/>
        <v>9.7055450320162162E-2</v>
      </c>
      <c r="W873" s="3">
        <f t="shared" ca="1" si="3"/>
        <v>2</v>
      </c>
    </row>
    <row r="874" spans="1:23" ht="15">
      <c r="A874" s="4">
        <v>41942</v>
      </c>
      <c r="B874" s="1" t="s">
        <v>4100</v>
      </c>
      <c r="C874" s="1" t="s">
        <v>4101</v>
      </c>
      <c r="D874" s="1" t="s">
        <v>4102</v>
      </c>
      <c r="E874" s="5">
        <v>16</v>
      </c>
      <c r="F874" s="5">
        <v>19</v>
      </c>
      <c r="G874" s="5">
        <v>17.45</v>
      </c>
      <c r="H874" s="6">
        <v>2</v>
      </c>
      <c r="I874" s="1" t="s">
        <v>4103</v>
      </c>
      <c r="J874" s="2">
        <v>27.38</v>
      </c>
      <c r="K874" s="1" t="s">
        <v>4100</v>
      </c>
      <c r="N874" s="3">
        <v>1</v>
      </c>
      <c r="S874" s="3">
        <f t="shared" ca="1" si="11"/>
        <v>5.6646132785763177</v>
      </c>
      <c r="T874" s="2">
        <f t="shared" si="1"/>
        <v>11.379999999999999</v>
      </c>
      <c r="U874" s="9">
        <f t="shared" ca="1" si="2"/>
        <v>9.9481404838606124E-2</v>
      </c>
      <c r="W874" s="3">
        <f t="shared" ca="1" si="3"/>
        <v>2</v>
      </c>
    </row>
    <row r="875" spans="1:23" ht="15">
      <c r="A875" s="4">
        <v>37917</v>
      </c>
      <c r="B875" s="1" t="s">
        <v>4104</v>
      </c>
      <c r="C875" s="1" t="s">
        <v>4105</v>
      </c>
      <c r="D875" s="1" t="s">
        <v>1749</v>
      </c>
      <c r="E875" s="5">
        <v>19</v>
      </c>
      <c r="F875" s="5">
        <v>24.05</v>
      </c>
      <c r="G875" s="5">
        <v>24.65</v>
      </c>
      <c r="H875" s="6">
        <v>2</v>
      </c>
      <c r="I875" s="1" t="s">
        <v>4106</v>
      </c>
      <c r="J875" s="2">
        <v>93.98</v>
      </c>
      <c r="K875" s="2" t="s">
        <v>4107</v>
      </c>
      <c r="N875" s="3">
        <v>1</v>
      </c>
      <c r="S875" s="3">
        <f t="shared" ca="1" si="11"/>
        <v>16.684462696783026</v>
      </c>
      <c r="T875" s="2">
        <f t="shared" si="1"/>
        <v>74.98</v>
      </c>
      <c r="U875" s="9">
        <f t="shared" ca="1" si="2"/>
        <v>0.10055684221642491</v>
      </c>
      <c r="W875" s="3">
        <f t="shared" ca="1" si="3"/>
        <v>2</v>
      </c>
    </row>
    <row r="876" spans="1:23" ht="15">
      <c r="A876" s="4">
        <v>36922</v>
      </c>
      <c r="B876" s="1" t="s">
        <v>4108</v>
      </c>
      <c r="C876" s="1" t="s">
        <v>4109</v>
      </c>
      <c r="D876" s="1" t="s">
        <v>1715</v>
      </c>
      <c r="E876" s="5">
        <v>14</v>
      </c>
      <c r="F876" s="5">
        <v>14.75</v>
      </c>
      <c r="G876" s="5">
        <v>14.75</v>
      </c>
      <c r="H876" s="6">
        <v>2</v>
      </c>
      <c r="I876" s="1" t="s">
        <v>4110</v>
      </c>
      <c r="J876" s="2">
        <v>90.51</v>
      </c>
      <c r="K876" s="2" t="s">
        <v>4111</v>
      </c>
      <c r="N876" s="3">
        <v>1</v>
      </c>
      <c r="S876" s="3">
        <f t="shared" ca="1" si="11"/>
        <v>19.408624229979466</v>
      </c>
      <c r="T876" s="2">
        <f t="shared" si="1"/>
        <v>76.510000000000005</v>
      </c>
      <c r="U876" s="9">
        <f t="shared" ca="1" si="2"/>
        <v>0.10093915356162042</v>
      </c>
      <c r="W876" s="3">
        <f t="shared" ca="1" si="3"/>
        <v>2</v>
      </c>
    </row>
    <row r="877" spans="1:23" ht="15">
      <c r="A877" s="4">
        <v>41740</v>
      </c>
      <c r="B877" s="1" t="s">
        <v>4112</v>
      </c>
      <c r="C877" s="1" t="s">
        <v>4113</v>
      </c>
      <c r="D877" s="1" t="s">
        <v>4114</v>
      </c>
      <c r="E877" s="5">
        <v>15</v>
      </c>
      <c r="F877" s="5">
        <v>16.309999999999999</v>
      </c>
      <c r="G877" s="5">
        <v>17</v>
      </c>
      <c r="H877" s="6">
        <v>1</v>
      </c>
      <c r="I877" s="1" t="s">
        <v>4115</v>
      </c>
      <c r="J877" s="2">
        <v>27.21</v>
      </c>
      <c r="K877" s="2" t="s">
        <v>4116</v>
      </c>
      <c r="N877" s="3">
        <v>1</v>
      </c>
      <c r="S877" s="3">
        <f t="shared" ca="1" si="11"/>
        <v>6.2176591375770016</v>
      </c>
      <c r="T877" s="2">
        <f t="shared" si="1"/>
        <v>12.21</v>
      </c>
      <c r="U877" s="9">
        <f t="shared" ca="1" si="2"/>
        <v>0.10051815545797882</v>
      </c>
      <c r="W877" s="3">
        <f t="shared" ca="1" si="3"/>
        <v>2</v>
      </c>
    </row>
    <row r="878" spans="1:23" ht="15">
      <c r="A878" s="4">
        <v>37596</v>
      </c>
      <c r="B878" s="1" t="s">
        <v>4117</v>
      </c>
      <c r="C878" s="1" t="s">
        <v>4118</v>
      </c>
      <c r="D878" s="1" t="s">
        <v>4119</v>
      </c>
      <c r="E878" s="5">
        <v>35</v>
      </c>
      <c r="F878" s="5">
        <v>39</v>
      </c>
      <c r="G878" s="5">
        <v>42.9</v>
      </c>
      <c r="H878" s="6">
        <v>3</v>
      </c>
      <c r="I878" s="1" t="s">
        <v>4120</v>
      </c>
      <c r="J878" s="2">
        <v>191.75</v>
      </c>
      <c r="K878" s="2" t="s">
        <v>4121</v>
      </c>
      <c r="N878" s="8">
        <v>1</v>
      </c>
      <c r="S878" s="3">
        <f t="shared" ca="1" si="11"/>
        <v>17.563312799452429</v>
      </c>
      <c r="T878" s="2">
        <f t="shared" si="1"/>
        <v>156.75</v>
      </c>
      <c r="U878" s="9">
        <f t="shared" ca="1" si="2"/>
        <v>0.1016849159998845</v>
      </c>
      <c r="W878" s="3">
        <f t="shared" ca="1" si="3"/>
        <v>2</v>
      </c>
    </row>
    <row r="879" spans="1:23" ht="15">
      <c r="A879" s="4">
        <v>41452</v>
      </c>
      <c r="B879" s="1" t="s">
        <v>4122</v>
      </c>
      <c r="C879" s="1" t="s">
        <v>4123</v>
      </c>
      <c r="D879" s="1" t="s">
        <v>4124</v>
      </c>
      <c r="E879" s="5">
        <v>18.02</v>
      </c>
      <c r="F879" s="5">
        <v>18.55</v>
      </c>
      <c r="G879" s="5">
        <v>18.66</v>
      </c>
      <c r="H879" s="6">
        <v>1</v>
      </c>
      <c r="I879" s="1" t="s">
        <v>4125</v>
      </c>
      <c r="J879" s="2">
        <v>35.5</v>
      </c>
      <c r="K879" s="2" t="s">
        <v>4126</v>
      </c>
      <c r="N879" s="3">
        <v>1</v>
      </c>
      <c r="S879" s="3">
        <f t="shared" ca="1" si="11"/>
        <v>7.0061601642710469</v>
      </c>
      <c r="T879" s="2">
        <f t="shared" si="1"/>
        <v>17.48</v>
      </c>
      <c r="U879" s="9">
        <f t="shared" ca="1" si="2"/>
        <v>0.1016170890362702</v>
      </c>
      <c r="W879" s="3">
        <f t="shared" ca="1" si="3"/>
        <v>2</v>
      </c>
    </row>
    <row r="880" spans="1:23" ht="15">
      <c r="A880" s="4">
        <v>38568</v>
      </c>
      <c r="B880" s="1" t="s">
        <v>4127</v>
      </c>
      <c r="C880" s="1" t="s">
        <v>4128</v>
      </c>
      <c r="D880" s="1" t="s">
        <v>4129</v>
      </c>
      <c r="E880" s="5">
        <v>12</v>
      </c>
      <c r="F880" s="5">
        <v>12.1</v>
      </c>
      <c r="G880" s="5">
        <v>14.08</v>
      </c>
      <c r="H880" s="6">
        <v>2</v>
      </c>
      <c r="I880" s="1" t="s">
        <v>4130</v>
      </c>
      <c r="J880" s="2">
        <v>51.19</v>
      </c>
      <c r="K880" s="2" t="s">
        <v>4131</v>
      </c>
      <c r="N880" s="3">
        <v>1</v>
      </c>
      <c r="S880" s="3">
        <f t="shared" ca="1" si="11"/>
        <v>14.902121834360027</v>
      </c>
      <c r="T880" s="2">
        <f t="shared" si="1"/>
        <v>39.19</v>
      </c>
      <c r="U880" s="9">
        <f t="shared" ca="1" si="2"/>
        <v>0.1022398784143026</v>
      </c>
      <c r="W880" s="3">
        <f t="shared" ca="1" si="3"/>
        <v>2</v>
      </c>
    </row>
    <row r="881" spans="1:23" ht="15">
      <c r="A881" s="4">
        <v>41403</v>
      </c>
      <c r="B881" s="1" t="s">
        <v>4132</v>
      </c>
      <c r="C881" s="1" t="s">
        <v>4133</v>
      </c>
      <c r="D881" s="1" t="s">
        <v>4134</v>
      </c>
      <c r="E881" s="5">
        <v>18</v>
      </c>
      <c r="F881" s="5">
        <v>18.25</v>
      </c>
      <c r="G881" s="5">
        <v>19.100000000000001</v>
      </c>
      <c r="H881" s="6">
        <v>1</v>
      </c>
      <c r="I881" s="1" t="s">
        <v>4135</v>
      </c>
      <c r="J881" s="2">
        <v>36.130000000000003</v>
      </c>
      <c r="K881" s="2" t="s">
        <v>4136</v>
      </c>
      <c r="N881" s="3">
        <v>1</v>
      </c>
      <c r="S881" s="3">
        <f t="shared" ca="1" si="11"/>
        <v>7.14031485284052</v>
      </c>
      <c r="T881" s="2">
        <f t="shared" si="1"/>
        <v>18.130000000000003</v>
      </c>
      <c r="U881" s="9">
        <f t="shared" ca="1" si="2"/>
        <v>0.10249961699553767</v>
      </c>
      <c r="W881" s="3">
        <f t="shared" ca="1" si="3"/>
        <v>2</v>
      </c>
    </row>
    <row r="882" spans="1:23" ht="15">
      <c r="A882" s="4">
        <v>38568</v>
      </c>
      <c r="B882" s="17" t="s">
        <v>4137</v>
      </c>
      <c r="C882" s="1" t="s">
        <v>4138</v>
      </c>
      <c r="D882" s="1" t="s">
        <v>4139</v>
      </c>
      <c r="E882" s="5">
        <v>27</v>
      </c>
      <c r="F882" s="5">
        <v>66</v>
      </c>
      <c r="G882" s="5">
        <v>122.54</v>
      </c>
      <c r="H882" s="6">
        <v>4</v>
      </c>
      <c r="I882" s="1" t="s">
        <v>4140</v>
      </c>
      <c r="J882" s="2">
        <v>117.03</v>
      </c>
      <c r="K882" s="2" t="s">
        <v>4141</v>
      </c>
      <c r="N882" s="3">
        <v>1</v>
      </c>
      <c r="S882" s="3">
        <f t="shared" ca="1" si="11"/>
        <v>14.902121834360027</v>
      </c>
      <c r="T882" s="2">
        <f t="shared" si="1"/>
        <v>90.03</v>
      </c>
      <c r="U882" s="9">
        <f t="shared" ca="1" si="2"/>
        <v>0.10342069301966972</v>
      </c>
      <c r="W882" s="3">
        <f t="shared" ca="1" si="3"/>
        <v>2</v>
      </c>
    </row>
    <row r="883" spans="1:23" ht="15">
      <c r="A883" s="4">
        <v>43244</v>
      </c>
      <c r="B883" s="1" t="s">
        <v>4142</v>
      </c>
      <c r="C883" s="1" t="s">
        <v>4143</v>
      </c>
      <c r="D883" s="1" t="s">
        <v>4144</v>
      </c>
      <c r="E883" s="5">
        <v>14</v>
      </c>
      <c r="F883" s="5">
        <v>14.25</v>
      </c>
      <c r="G883" s="5">
        <v>15.5</v>
      </c>
      <c r="H883" s="6">
        <v>1</v>
      </c>
      <c r="I883" s="1" t="s">
        <v>4145</v>
      </c>
      <c r="J883" s="2">
        <v>17.14</v>
      </c>
      <c r="K883" s="2" t="s">
        <v>4146</v>
      </c>
      <c r="N883" s="3">
        <v>1</v>
      </c>
      <c r="S883" s="3">
        <f t="shared" ca="1" si="11"/>
        <v>2.0999315537303218</v>
      </c>
      <c r="T883" s="2">
        <f t="shared" si="1"/>
        <v>3.1400000000000006</v>
      </c>
      <c r="U883" s="9">
        <f t="shared" ca="1" si="2"/>
        <v>0.10115969750040343</v>
      </c>
      <c r="W883" s="3">
        <f t="shared" ca="1" si="3"/>
        <v>2</v>
      </c>
    </row>
    <row r="884" spans="1:23" ht="15">
      <c r="A884" s="4">
        <v>38159</v>
      </c>
      <c r="B884" s="1" t="s">
        <v>4147</v>
      </c>
      <c r="C884" s="1" t="s">
        <v>4148</v>
      </c>
      <c r="D884" s="1" t="s">
        <v>4149</v>
      </c>
      <c r="E884" s="5">
        <v>6.5</v>
      </c>
      <c r="F884" s="5">
        <v>6.75</v>
      </c>
      <c r="G884" s="5">
        <v>7.81</v>
      </c>
      <c r="H884" s="6">
        <v>1</v>
      </c>
      <c r="I884" s="1" t="s">
        <v>4150</v>
      </c>
      <c r="J884" s="2">
        <v>31.77</v>
      </c>
      <c r="K884" s="2" t="s">
        <v>4151</v>
      </c>
      <c r="N884" s="3">
        <v>1</v>
      </c>
      <c r="S884" s="3">
        <f t="shared" ca="1" si="11"/>
        <v>16.021902806297057</v>
      </c>
      <c r="T884" s="2">
        <f t="shared" si="1"/>
        <v>25.27</v>
      </c>
      <c r="U884" s="9">
        <f t="shared" ca="1" si="2"/>
        <v>0.10410433109474737</v>
      </c>
      <c r="W884" s="3">
        <f t="shared" ca="1" si="3"/>
        <v>2</v>
      </c>
    </row>
    <row r="885" spans="1:23" ht="15">
      <c r="A885" s="4">
        <v>39169</v>
      </c>
      <c r="B885" s="1" t="s">
        <v>4152</v>
      </c>
      <c r="C885" s="1" t="s">
        <v>4153</v>
      </c>
      <c r="D885" s="1" t="s">
        <v>1715</v>
      </c>
      <c r="E885" s="5">
        <v>8</v>
      </c>
      <c r="F885" s="5">
        <v>8.85</v>
      </c>
      <c r="G885" s="5">
        <v>8.76</v>
      </c>
      <c r="H885" s="6">
        <v>1</v>
      </c>
      <c r="I885" s="1" t="s">
        <v>4154</v>
      </c>
      <c r="J885" s="2">
        <v>29.71</v>
      </c>
      <c r="K885" s="2" t="s">
        <v>4155</v>
      </c>
      <c r="N885" s="3">
        <v>1</v>
      </c>
      <c r="S885" s="3">
        <f t="shared" ca="1" si="11"/>
        <v>13.256673511293634</v>
      </c>
      <c r="T885" s="2">
        <f t="shared" si="1"/>
        <v>21.71</v>
      </c>
      <c r="U885" s="9">
        <f t="shared" ca="1" si="2"/>
        <v>0.10403560741710671</v>
      </c>
      <c r="W885" s="3">
        <f t="shared" ca="1" si="3"/>
        <v>2</v>
      </c>
    </row>
    <row r="886" spans="1:23" ht="15">
      <c r="A886" s="4">
        <v>42041</v>
      </c>
      <c r="B886" s="1" t="s">
        <v>4156</v>
      </c>
      <c r="C886" s="1" t="s">
        <v>4157</v>
      </c>
      <c r="D886" s="1" t="s">
        <v>4158</v>
      </c>
      <c r="E886" s="5">
        <v>15</v>
      </c>
      <c r="F886" s="5">
        <v>16.25</v>
      </c>
      <c r="G886" s="5">
        <v>15.5</v>
      </c>
      <c r="H886" s="6">
        <v>1</v>
      </c>
      <c r="I886" s="1" t="s">
        <v>4159</v>
      </c>
      <c r="J886" s="7">
        <v>25.54</v>
      </c>
      <c r="K886" s="1" t="s">
        <v>4156</v>
      </c>
      <c r="N886" s="3">
        <v>1</v>
      </c>
      <c r="S886" s="3">
        <f t="shared" ca="1" si="11"/>
        <v>5.3935660506502394</v>
      </c>
      <c r="T886" s="2">
        <f t="shared" si="1"/>
        <v>10.54</v>
      </c>
      <c r="U886" s="9">
        <f t="shared" ca="1" si="2"/>
        <v>0.10370457310424075</v>
      </c>
      <c r="W886" s="3">
        <f t="shared" ca="1" si="3"/>
        <v>2</v>
      </c>
    </row>
    <row r="887" spans="1:23" ht="15">
      <c r="A887" s="4">
        <v>38532</v>
      </c>
      <c r="B887" s="1" t="s">
        <v>4160</v>
      </c>
      <c r="C887" s="1" t="s">
        <v>4161</v>
      </c>
      <c r="D887" s="1" t="s">
        <v>1443</v>
      </c>
      <c r="E887" s="5">
        <v>10.5</v>
      </c>
      <c r="F887" s="5">
        <v>10.6</v>
      </c>
      <c r="G887" s="5">
        <v>10.5</v>
      </c>
      <c r="H887" s="6">
        <v>2</v>
      </c>
      <c r="I887" s="1" t="s">
        <v>4162</v>
      </c>
      <c r="J887" s="2">
        <v>46.78</v>
      </c>
      <c r="K887" s="2" t="s">
        <v>4163</v>
      </c>
      <c r="N887" s="3">
        <v>1</v>
      </c>
      <c r="S887" s="3">
        <f t="shared" ca="1" si="11"/>
        <v>15.000684462696784</v>
      </c>
      <c r="T887" s="2">
        <f t="shared" si="1"/>
        <v>36.28</v>
      </c>
      <c r="U887" s="9">
        <f t="shared" ca="1" si="2"/>
        <v>0.10472984626748283</v>
      </c>
      <c r="W887" s="3">
        <f t="shared" ca="1" si="3"/>
        <v>2</v>
      </c>
    </row>
    <row r="888" spans="1:23" ht="15">
      <c r="A888" s="4">
        <v>37284</v>
      </c>
      <c r="B888" s="1" t="s">
        <v>4164</v>
      </c>
      <c r="C888" s="1" t="s">
        <v>4165</v>
      </c>
      <c r="D888" s="1" t="s">
        <v>4166</v>
      </c>
      <c r="E888" s="5">
        <v>11</v>
      </c>
      <c r="F888" s="5">
        <v>13.11</v>
      </c>
      <c r="G888" s="5">
        <v>13.11</v>
      </c>
      <c r="H888" s="6">
        <v>2</v>
      </c>
      <c r="I888" s="1" t="s">
        <v>4167</v>
      </c>
      <c r="J888" s="2">
        <v>69.16</v>
      </c>
      <c r="K888" s="2" t="s">
        <v>4168</v>
      </c>
      <c r="N888" s="3">
        <v>1</v>
      </c>
      <c r="S888" s="3">
        <f t="shared" ca="1" si="11"/>
        <v>18.417522245037645</v>
      </c>
      <c r="T888" s="2">
        <f t="shared" si="1"/>
        <v>58.16</v>
      </c>
      <c r="U888" s="9">
        <f t="shared" ca="1" si="2"/>
        <v>0.10497742388837561</v>
      </c>
      <c r="W888" s="3">
        <f t="shared" ca="1" si="3"/>
        <v>2</v>
      </c>
    </row>
    <row r="889" spans="1:23" ht="15">
      <c r="A889" s="4">
        <v>36868</v>
      </c>
      <c r="B889" s="1" t="s">
        <v>4169</v>
      </c>
      <c r="C889" s="1" t="s">
        <v>4170</v>
      </c>
      <c r="D889" s="1" t="s">
        <v>4171</v>
      </c>
      <c r="E889" s="5">
        <v>14</v>
      </c>
      <c r="F889" s="5">
        <v>15.81</v>
      </c>
      <c r="G889" s="5">
        <v>20</v>
      </c>
      <c r="H889" s="6">
        <v>1</v>
      </c>
      <c r="I889" s="1" t="s">
        <v>4172</v>
      </c>
      <c r="J889" s="2">
        <v>99.3</v>
      </c>
      <c r="K889" s="2" t="s">
        <v>4173</v>
      </c>
      <c r="N889" s="3">
        <v>1</v>
      </c>
      <c r="S889" s="3">
        <f t="shared" ca="1" si="11"/>
        <v>19.5564681724846</v>
      </c>
      <c r="T889" s="2">
        <f t="shared" si="1"/>
        <v>85.3</v>
      </c>
      <c r="U889" s="9">
        <f t="shared" ca="1" si="2"/>
        <v>0.10536541621102757</v>
      </c>
      <c r="W889" s="3">
        <f t="shared" ca="1" si="3"/>
        <v>2</v>
      </c>
    </row>
    <row r="890" spans="1:23" ht="15">
      <c r="A890" s="4">
        <v>38301</v>
      </c>
      <c r="B890" s="1" t="s">
        <v>4174</v>
      </c>
      <c r="C890" s="1" t="s">
        <v>4175</v>
      </c>
      <c r="D890" s="1" t="s">
        <v>4176</v>
      </c>
      <c r="E890" s="5">
        <v>15</v>
      </c>
      <c r="F890" s="5">
        <v>15.2</v>
      </c>
      <c r="G890" s="5">
        <v>15.67</v>
      </c>
      <c r="H890" s="6">
        <v>2</v>
      </c>
      <c r="I890" s="1" t="s">
        <v>4177</v>
      </c>
      <c r="J890" s="2">
        <v>72.36</v>
      </c>
      <c r="K890" s="2" t="s">
        <v>4178</v>
      </c>
      <c r="N890" s="3">
        <v>1</v>
      </c>
      <c r="S890" s="3">
        <f t="shared" ca="1" si="11"/>
        <v>15.633127994524298</v>
      </c>
      <c r="T890" s="2">
        <f t="shared" si="1"/>
        <v>57.36</v>
      </c>
      <c r="U890" s="9">
        <f t="shared" ca="1" si="2"/>
        <v>0.10589864717304232</v>
      </c>
      <c r="W890" s="3">
        <f t="shared" ca="1" si="3"/>
        <v>2</v>
      </c>
    </row>
    <row r="891" spans="1:23" ht="15">
      <c r="A891" s="4">
        <v>39422</v>
      </c>
      <c r="B891" s="1" t="s">
        <v>4179</v>
      </c>
      <c r="C891" s="1" t="s">
        <v>4180</v>
      </c>
      <c r="D891" s="1" t="s">
        <v>4181</v>
      </c>
      <c r="E891" s="5">
        <v>6</v>
      </c>
      <c r="F891" s="5">
        <v>7.01</v>
      </c>
      <c r="G891" s="5">
        <v>7.4</v>
      </c>
      <c r="H891" s="6">
        <v>1</v>
      </c>
      <c r="I891" s="1" t="s">
        <v>4182</v>
      </c>
      <c r="J891" s="2">
        <v>21.28</v>
      </c>
      <c r="K891" s="2" t="s">
        <v>4183</v>
      </c>
      <c r="N891" s="3">
        <v>1</v>
      </c>
      <c r="S891" s="3">
        <f t="shared" ca="1" si="11"/>
        <v>12.563997262149213</v>
      </c>
      <c r="T891" s="2">
        <f t="shared" si="1"/>
        <v>15.280000000000001</v>
      </c>
      <c r="U891" s="9">
        <f t="shared" ca="1" si="2"/>
        <v>0.10601643418473095</v>
      </c>
      <c r="W891" s="3">
        <f t="shared" ca="1" si="3"/>
        <v>2</v>
      </c>
    </row>
    <row r="892" spans="1:23" ht="15">
      <c r="A892" s="4">
        <v>39008</v>
      </c>
      <c r="B892" s="1" t="s">
        <v>4184</v>
      </c>
      <c r="C892" s="1" t="s">
        <v>4185</v>
      </c>
      <c r="D892" s="1" t="s">
        <v>1749</v>
      </c>
      <c r="E892" s="5">
        <v>7</v>
      </c>
      <c r="F892" s="5">
        <v>6.5</v>
      </c>
      <c r="G892" s="5">
        <v>6.2</v>
      </c>
      <c r="H892" s="6">
        <v>1</v>
      </c>
      <c r="I892" s="1" t="s">
        <v>4186</v>
      </c>
      <c r="J892" s="2">
        <v>27.95</v>
      </c>
      <c r="K892" s="2" t="s">
        <v>4187</v>
      </c>
      <c r="N892" s="3">
        <v>1</v>
      </c>
      <c r="S892" s="3">
        <f t="shared" ca="1" si="11"/>
        <v>13.697467488021903</v>
      </c>
      <c r="T892" s="2">
        <f t="shared" si="1"/>
        <v>20.95</v>
      </c>
      <c r="U892" s="9">
        <f t="shared" ca="1" si="2"/>
        <v>0.10636248495523959</v>
      </c>
      <c r="W892" s="3">
        <f t="shared" ca="1" si="3"/>
        <v>2</v>
      </c>
    </row>
    <row r="893" spans="1:23" ht="15">
      <c r="A893" s="4">
        <v>38258</v>
      </c>
      <c r="B893" s="1" t="s">
        <v>4188</v>
      </c>
      <c r="C893" s="1" t="s">
        <v>4189</v>
      </c>
      <c r="D893" s="1" t="s">
        <v>664</v>
      </c>
      <c r="E893" s="5">
        <v>14</v>
      </c>
      <c r="F893" s="5">
        <v>18.98</v>
      </c>
      <c r="G893" s="5">
        <v>21.15</v>
      </c>
      <c r="H893" s="6">
        <v>2</v>
      </c>
      <c r="I893" s="1" t="s">
        <v>4190</v>
      </c>
      <c r="J893" s="2">
        <v>68.86</v>
      </c>
      <c r="K893" s="2" t="s">
        <v>4191</v>
      </c>
      <c r="N893" s="3">
        <v>1</v>
      </c>
      <c r="S893" s="3">
        <f t="shared" ca="1" si="11"/>
        <v>15.750855578370979</v>
      </c>
      <c r="T893" s="2">
        <f t="shared" si="1"/>
        <v>54.86</v>
      </c>
      <c r="U893" s="9">
        <f t="shared" ca="1" si="2"/>
        <v>0.10642988724037195</v>
      </c>
      <c r="W893" s="3">
        <f t="shared" ca="1" si="3"/>
        <v>2</v>
      </c>
    </row>
    <row r="894" spans="1:23" ht="15">
      <c r="A894" s="4">
        <v>41478</v>
      </c>
      <c r="B894" s="1" t="s">
        <v>4192</v>
      </c>
      <c r="C894" s="1" t="s">
        <v>4193</v>
      </c>
      <c r="D894" s="1" t="s">
        <v>3319</v>
      </c>
      <c r="E894" s="5">
        <v>23</v>
      </c>
      <c r="F894" s="5">
        <v>28.98</v>
      </c>
      <c r="G894" s="5">
        <v>29.7</v>
      </c>
      <c r="H894" s="6">
        <v>3</v>
      </c>
      <c r="I894" s="1" t="s">
        <v>4194</v>
      </c>
      <c r="J894" s="2">
        <v>46.42</v>
      </c>
      <c r="K894" s="2" t="s">
        <v>4192</v>
      </c>
      <c r="N894" s="3">
        <v>1</v>
      </c>
      <c r="S894" s="3">
        <f t="shared" ca="1" si="11"/>
        <v>6.9349760438056123</v>
      </c>
      <c r="T894" s="2">
        <f t="shared" si="1"/>
        <v>23.42</v>
      </c>
      <c r="U894" s="9">
        <f t="shared" ca="1" si="2"/>
        <v>0.10656439257781902</v>
      </c>
      <c r="W894" s="3">
        <f t="shared" ca="1" si="3"/>
        <v>2</v>
      </c>
    </row>
    <row r="895" spans="1:23" ht="15">
      <c r="A895" s="4">
        <v>38021</v>
      </c>
      <c r="B895" s="1" t="s">
        <v>4195</v>
      </c>
      <c r="C895" s="1" t="s">
        <v>4196</v>
      </c>
      <c r="D895" s="1" t="s">
        <v>664</v>
      </c>
      <c r="E895" s="5">
        <v>22</v>
      </c>
      <c r="F895" s="5">
        <v>23.75</v>
      </c>
      <c r="G895" s="5">
        <v>24.7</v>
      </c>
      <c r="H895" s="6">
        <v>3</v>
      </c>
      <c r="I895" s="1" t="s">
        <v>4197</v>
      </c>
      <c r="J895" s="2">
        <v>117.41</v>
      </c>
      <c r="K895" s="2" t="s">
        <v>4198</v>
      </c>
      <c r="N895" s="3">
        <v>1</v>
      </c>
      <c r="S895" s="3">
        <f t="shared" ca="1" si="11"/>
        <v>16.399726214921287</v>
      </c>
      <c r="T895" s="2">
        <f t="shared" si="1"/>
        <v>95.41</v>
      </c>
      <c r="U895" s="9">
        <f t="shared" ca="1" si="2"/>
        <v>0.10750890934683111</v>
      </c>
      <c r="W895" s="3">
        <f t="shared" ca="1" si="3"/>
        <v>2</v>
      </c>
    </row>
    <row r="896" spans="1:23" ht="15">
      <c r="A896" s="4">
        <v>42629</v>
      </c>
      <c r="B896" s="1" t="s">
        <v>4199</v>
      </c>
      <c r="C896" s="1" t="s">
        <v>4200</v>
      </c>
      <c r="D896" s="1" t="s">
        <v>4201</v>
      </c>
      <c r="E896" s="5">
        <v>19</v>
      </c>
      <c r="F896" s="5">
        <v>21.15</v>
      </c>
      <c r="G896" s="5">
        <v>20.75</v>
      </c>
      <c r="H896" s="6">
        <v>2</v>
      </c>
      <c r="I896" s="1" t="s">
        <v>4202</v>
      </c>
      <c r="J896" s="2">
        <v>27.87</v>
      </c>
      <c r="K896" s="2" t="s">
        <v>4203</v>
      </c>
      <c r="N896" s="3">
        <v>1</v>
      </c>
      <c r="S896" s="3">
        <f t="shared" ca="1" si="11"/>
        <v>3.783709787816564</v>
      </c>
      <c r="T896" s="2">
        <f t="shared" si="1"/>
        <v>8.870000000000001</v>
      </c>
      <c r="U896" s="9">
        <f t="shared" ca="1" si="2"/>
        <v>0.1065565345081787</v>
      </c>
      <c r="W896" s="3">
        <f t="shared" ca="1" si="3"/>
        <v>2</v>
      </c>
    </row>
    <row r="897" spans="1:23" ht="15">
      <c r="A897" s="4">
        <v>42913</v>
      </c>
      <c r="B897" s="1" t="s">
        <v>4204</v>
      </c>
      <c r="C897" s="1" t="s">
        <v>4205</v>
      </c>
      <c r="D897" s="1" t="s">
        <v>4206</v>
      </c>
      <c r="E897" s="5">
        <v>15</v>
      </c>
      <c r="F897" s="5">
        <v>14.25</v>
      </c>
      <c r="G897" s="5">
        <v>14</v>
      </c>
      <c r="H897" s="6">
        <v>3</v>
      </c>
      <c r="I897" s="1" t="s">
        <v>4207</v>
      </c>
      <c r="J897" s="2">
        <v>20.350000000000001</v>
      </c>
      <c r="K897" s="2" t="s">
        <v>4208</v>
      </c>
      <c r="N897" s="3">
        <v>1</v>
      </c>
      <c r="S897" s="3">
        <f t="shared" ca="1" si="11"/>
        <v>3.0061601642710474</v>
      </c>
      <c r="T897" s="2">
        <f t="shared" si="1"/>
        <v>5.3500000000000014</v>
      </c>
      <c r="U897" s="9">
        <f t="shared" ca="1" si="2"/>
        <v>0.10679510834682104</v>
      </c>
      <c r="W897" s="3">
        <f t="shared" ca="1" si="3"/>
        <v>2</v>
      </c>
    </row>
    <row r="898" spans="1:23" ht="15">
      <c r="A898" s="4">
        <v>43139</v>
      </c>
      <c r="B898" s="1" t="s">
        <v>4209</v>
      </c>
      <c r="C898" s="1" t="s">
        <v>4210</v>
      </c>
      <c r="D898" s="1" t="s">
        <v>4211</v>
      </c>
      <c r="E898" s="5">
        <v>19</v>
      </c>
      <c r="F898" s="5">
        <v>21.1</v>
      </c>
      <c r="G898" s="5">
        <v>20.25</v>
      </c>
      <c r="H898" s="6">
        <v>2</v>
      </c>
      <c r="I898" s="1" t="s">
        <v>4212</v>
      </c>
      <c r="J898" s="2">
        <v>24.21</v>
      </c>
      <c r="K898" s="2" t="s">
        <v>4213</v>
      </c>
      <c r="N898" s="3">
        <v>1</v>
      </c>
      <c r="S898" s="3">
        <f t="shared" ca="1" si="11"/>
        <v>2.3874058863791925</v>
      </c>
      <c r="T898" s="2">
        <f t="shared" si="1"/>
        <v>5.2100000000000009</v>
      </c>
      <c r="U898" s="9">
        <f t="shared" ca="1" si="2"/>
        <v>0.10683228018029078</v>
      </c>
      <c r="W898" s="3">
        <f t="shared" ca="1" si="3"/>
        <v>2</v>
      </c>
    </row>
    <row r="899" spans="1:23" ht="15">
      <c r="A899" s="4">
        <v>40445</v>
      </c>
      <c r="B899" s="1" t="s">
        <v>4214</v>
      </c>
      <c r="C899" s="1" t="s">
        <v>4215</v>
      </c>
      <c r="D899" s="1" t="s">
        <v>3111</v>
      </c>
      <c r="E899" s="5">
        <v>9.5</v>
      </c>
      <c r="F899" s="5">
        <v>11.5</v>
      </c>
      <c r="G899" s="5">
        <v>12.27</v>
      </c>
      <c r="H899" s="6">
        <v>2</v>
      </c>
      <c r="I899" s="1" t="s">
        <v>4216</v>
      </c>
      <c r="J899" s="7">
        <v>17.75</v>
      </c>
      <c r="K899" s="1" t="s">
        <v>4214</v>
      </c>
      <c r="N899" s="8">
        <v>-1</v>
      </c>
      <c r="Q899" s="8" t="s">
        <v>4217</v>
      </c>
      <c r="S899" s="8">
        <v>6</v>
      </c>
      <c r="T899" s="2">
        <f t="shared" si="1"/>
        <v>8.25</v>
      </c>
      <c r="U899" s="9">
        <f t="shared" si="2"/>
        <v>0.10980273822345121</v>
      </c>
      <c r="W899" s="3">
        <f t="shared" si="3"/>
        <v>2</v>
      </c>
    </row>
    <row r="900" spans="1:23" ht="15">
      <c r="A900" s="4">
        <v>42565</v>
      </c>
      <c r="B900" s="1" t="s">
        <v>4218</v>
      </c>
      <c r="C900" s="1" t="s">
        <v>4219</v>
      </c>
      <c r="D900" s="1" t="s">
        <v>4220</v>
      </c>
      <c r="E900" s="5">
        <v>32.840000000000003</v>
      </c>
      <c r="F900" s="5">
        <v>42</v>
      </c>
      <c r="G900" s="5">
        <v>41.58</v>
      </c>
      <c r="H900" s="6">
        <v>3</v>
      </c>
      <c r="I900" s="1" t="s">
        <v>4221</v>
      </c>
      <c r="J900" s="2">
        <v>49.46</v>
      </c>
      <c r="K900" s="2" t="s">
        <v>4222</v>
      </c>
      <c r="N900" s="3">
        <v>1</v>
      </c>
      <c r="S900" s="3">
        <f t="shared" ref="S900:S908" ca="1" si="12">(TODAY()-A900)/365.25</f>
        <v>3.9589322381930185</v>
      </c>
      <c r="T900" s="2">
        <f t="shared" si="1"/>
        <v>16.619999999999997</v>
      </c>
      <c r="U900" s="9">
        <f t="shared" ca="1" si="2"/>
        <v>0.10898066072312185</v>
      </c>
      <c r="W900" s="3">
        <f t="shared" ca="1" si="3"/>
        <v>2</v>
      </c>
    </row>
    <row r="901" spans="1:23" ht="15">
      <c r="A901" s="4">
        <v>41353</v>
      </c>
      <c r="B901" s="1" t="s">
        <v>4223</v>
      </c>
      <c r="C901" s="1" t="s">
        <v>4224</v>
      </c>
      <c r="D901" s="1" t="s">
        <v>528</v>
      </c>
      <c r="E901" s="5">
        <v>15.5</v>
      </c>
      <c r="F901" s="5">
        <v>20.3</v>
      </c>
      <c r="G901" s="5">
        <v>19.98</v>
      </c>
      <c r="H901" s="6">
        <v>3</v>
      </c>
      <c r="I901" s="1" t="s">
        <v>4225</v>
      </c>
      <c r="J901" s="2">
        <v>33.1</v>
      </c>
      <c r="K901" s="2" t="s">
        <v>4226</v>
      </c>
      <c r="N901" s="3">
        <v>1</v>
      </c>
      <c r="S901" s="3">
        <f t="shared" ca="1" si="12"/>
        <v>7.2772073921971252</v>
      </c>
      <c r="T901" s="2">
        <f t="shared" si="1"/>
        <v>17.600000000000001</v>
      </c>
      <c r="U901" s="9">
        <f t="shared" ca="1" si="2"/>
        <v>0.10988465950351078</v>
      </c>
      <c r="W901" s="3">
        <f t="shared" ca="1" si="3"/>
        <v>2</v>
      </c>
    </row>
    <row r="902" spans="1:23" ht="15">
      <c r="A902" s="4">
        <v>41577</v>
      </c>
      <c r="B902" s="1" t="s">
        <v>4227</v>
      </c>
      <c r="C902" s="1" t="s">
        <v>4228</v>
      </c>
      <c r="D902" s="1" t="s">
        <v>4229</v>
      </c>
      <c r="E902" s="5">
        <v>13</v>
      </c>
      <c r="F902" s="5">
        <v>13.03</v>
      </c>
      <c r="G902" s="5">
        <v>13.25</v>
      </c>
      <c r="H902" s="6">
        <v>2</v>
      </c>
      <c r="I902" s="1" t="s">
        <v>4230</v>
      </c>
      <c r="J902" s="2">
        <v>26.3</v>
      </c>
      <c r="K902" s="2" t="s">
        <v>4231</v>
      </c>
      <c r="N902" s="3">
        <v>1</v>
      </c>
      <c r="S902" s="3">
        <f t="shared" ca="1" si="12"/>
        <v>6.6639288158795349</v>
      </c>
      <c r="T902" s="2">
        <f t="shared" si="1"/>
        <v>13.3</v>
      </c>
      <c r="U902" s="9">
        <f t="shared" ca="1" si="2"/>
        <v>0.11152879532882731</v>
      </c>
      <c r="W902" s="3">
        <f t="shared" ca="1" si="3"/>
        <v>2</v>
      </c>
    </row>
    <row r="903" spans="1:23" ht="15">
      <c r="A903" s="4">
        <v>41193</v>
      </c>
      <c r="B903" s="1" t="s">
        <v>4232</v>
      </c>
      <c r="C903" s="1" t="s">
        <v>4233</v>
      </c>
      <c r="D903" s="1" t="s">
        <v>4234</v>
      </c>
      <c r="E903" s="5">
        <v>17</v>
      </c>
      <c r="F903" s="5">
        <v>22.5</v>
      </c>
      <c r="G903" s="5">
        <v>21.66</v>
      </c>
      <c r="H903" s="6">
        <v>3</v>
      </c>
      <c r="I903" s="1" t="s">
        <v>4235</v>
      </c>
      <c r="J903" s="2">
        <v>38.54</v>
      </c>
      <c r="K903" s="2" t="s">
        <v>4236</v>
      </c>
      <c r="N903" s="3">
        <v>1</v>
      </c>
      <c r="S903" s="3">
        <f t="shared" ca="1" si="12"/>
        <v>7.7152635181382614</v>
      </c>
      <c r="T903" s="2">
        <f t="shared" si="1"/>
        <v>21.54</v>
      </c>
      <c r="U903" s="9">
        <f t="shared" ca="1" si="2"/>
        <v>0.1119177672845042</v>
      </c>
      <c r="W903" s="3">
        <f t="shared" ca="1" si="3"/>
        <v>2</v>
      </c>
    </row>
    <row r="904" spans="1:23" ht="15">
      <c r="A904" s="4">
        <v>43762</v>
      </c>
      <c r="B904" s="1" t="s">
        <v>4237</v>
      </c>
      <c r="C904" s="1" t="s">
        <v>4238</v>
      </c>
      <c r="D904" s="1" t="s">
        <v>2540</v>
      </c>
      <c r="E904" s="5">
        <v>14</v>
      </c>
      <c r="F904" s="5">
        <v>17.38</v>
      </c>
      <c r="G904" s="5">
        <v>16.37</v>
      </c>
      <c r="H904" s="6">
        <v>2</v>
      </c>
      <c r="I904" s="1" t="s">
        <v>4239</v>
      </c>
      <c r="J904" s="2">
        <v>14.97</v>
      </c>
      <c r="K904" s="2" t="s">
        <v>4240</v>
      </c>
      <c r="N904" s="3">
        <v>1</v>
      </c>
      <c r="S904" s="3">
        <f t="shared" ca="1" si="12"/>
        <v>0.68172484599589322</v>
      </c>
      <c r="T904" s="2">
        <f t="shared" si="1"/>
        <v>0.97000000000000064</v>
      </c>
      <c r="U904" s="9">
        <f t="shared" ca="1" si="2"/>
        <v>0.10325701346864635</v>
      </c>
      <c r="W904" s="3">
        <f t="shared" ca="1" si="3"/>
        <v>2</v>
      </c>
    </row>
    <row r="905" spans="1:23" ht="15">
      <c r="A905" s="4">
        <v>43278</v>
      </c>
      <c r="B905" s="1" t="s">
        <v>4241</v>
      </c>
      <c r="C905" s="1" t="s">
        <v>4242</v>
      </c>
      <c r="D905" s="1" t="s">
        <v>865</v>
      </c>
      <c r="E905" s="5">
        <v>16</v>
      </c>
      <c r="F905" s="5">
        <v>25</v>
      </c>
      <c r="G905" s="5">
        <v>23.99</v>
      </c>
      <c r="H905" s="6">
        <v>2</v>
      </c>
      <c r="I905" s="1" t="s">
        <v>4243</v>
      </c>
      <c r="J905" s="2">
        <v>19.75</v>
      </c>
      <c r="K905" s="2" t="s">
        <v>4244</v>
      </c>
      <c r="N905" s="3">
        <v>1</v>
      </c>
      <c r="S905" s="3">
        <f t="shared" ca="1" si="12"/>
        <v>2.0068446269678302</v>
      </c>
      <c r="T905" s="2">
        <f t="shared" si="1"/>
        <v>3.75</v>
      </c>
      <c r="U905" s="9">
        <f t="shared" ca="1" si="2"/>
        <v>0.11062542668937447</v>
      </c>
      <c r="W905" s="3">
        <f t="shared" ca="1" si="3"/>
        <v>2</v>
      </c>
    </row>
    <row r="906" spans="1:23" ht="15">
      <c r="A906" s="4">
        <v>40500</v>
      </c>
      <c r="B906" s="1" t="s">
        <v>4245</v>
      </c>
      <c r="C906" s="1" t="s">
        <v>4246</v>
      </c>
      <c r="D906" s="1" t="s">
        <v>2193</v>
      </c>
      <c r="E906" s="5">
        <v>30</v>
      </c>
      <c r="F906" s="5">
        <v>33.049999999999997</v>
      </c>
      <c r="G906" s="5">
        <v>32.15</v>
      </c>
      <c r="H906" s="6">
        <v>2</v>
      </c>
      <c r="I906" s="1" t="s">
        <v>4247</v>
      </c>
      <c r="J906" s="2">
        <v>84.36</v>
      </c>
      <c r="K906" s="2" t="s">
        <v>4248</v>
      </c>
      <c r="N906" s="3">
        <v>1</v>
      </c>
      <c r="S906" s="3">
        <f t="shared" ca="1" si="12"/>
        <v>9.6125941136208084</v>
      </c>
      <c r="T906" s="2">
        <f t="shared" si="1"/>
        <v>54.36</v>
      </c>
      <c r="U906" s="9">
        <f t="shared" ca="1" si="2"/>
        <v>0.11355365835436904</v>
      </c>
      <c r="W906" s="3">
        <f t="shared" ca="1" si="3"/>
        <v>2</v>
      </c>
    </row>
    <row r="907" spans="1:23" ht="15">
      <c r="A907" s="4">
        <v>37582</v>
      </c>
      <c r="B907" s="1" t="s">
        <v>4249</v>
      </c>
      <c r="C907" s="1" t="s">
        <v>4250</v>
      </c>
      <c r="D907" s="1" t="s">
        <v>4251</v>
      </c>
      <c r="E907" s="5">
        <v>12</v>
      </c>
      <c r="F907" s="5">
        <v>12.05</v>
      </c>
      <c r="G907" s="5">
        <v>12.9</v>
      </c>
      <c r="H907" s="6">
        <v>1</v>
      </c>
      <c r="I907" s="1" t="s">
        <v>4252</v>
      </c>
      <c r="J907" s="2">
        <v>81.400000000000006</v>
      </c>
      <c r="K907" s="2" t="s">
        <v>4253</v>
      </c>
      <c r="N907" s="3">
        <v>1</v>
      </c>
      <c r="S907" s="3">
        <f t="shared" ca="1" si="12"/>
        <v>17.60164271047228</v>
      </c>
      <c r="T907" s="2">
        <f t="shared" si="1"/>
        <v>69.400000000000006</v>
      </c>
      <c r="U907" s="9">
        <f t="shared" ca="1" si="2"/>
        <v>0.1149019619131324</v>
      </c>
      <c r="W907" s="3">
        <f t="shared" ca="1" si="3"/>
        <v>2</v>
      </c>
    </row>
    <row r="908" spans="1:23" ht="15">
      <c r="A908" s="4">
        <v>38211</v>
      </c>
      <c r="B908" s="1" t="s">
        <v>4254</v>
      </c>
      <c r="C908" s="1" t="s">
        <v>4255</v>
      </c>
      <c r="D908" s="1" t="s">
        <v>1715</v>
      </c>
      <c r="E908" s="5">
        <v>13</v>
      </c>
      <c r="F908" s="5">
        <v>13.11</v>
      </c>
      <c r="G908" s="5">
        <v>13</v>
      </c>
      <c r="H908" s="6">
        <v>2</v>
      </c>
      <c r="I908" s="1" t="s">
        <v>4256</v>
      </c>
      <c r="J908" s="2">
        <v>73.63</v>
      </c>
      <c r="K908" s="2" t="s">
        <v>4257</v>
      </c>
      <c r="N908" s="3">
        <v>1</v>
      </c>
      <c r="S908" s="3">
        <f t="shared" ca="1" si="12"/>
        <v>15.879534565366187</v>
      </c>
      <c r="T908" s="2">
        <f t="shared" si="1"/>
        <v>60.629999999999995</v>
      </c>
      <c r="U908" s="9">
        <f t="shared" ca="1" si="2"/>
        <v>0.11538948043022423</v>
      </c>
      <c r="W908" s="3">
        <f t="shared" ca="1" si="3"/>
        <v>2</v>
      </c>
    </row>
    <row r="909" spans="1:23" ht="15">
      <c r="A909" s="4">
        <v>39373</v>
      </c>
      <c r="B909" s="1" t="s">
        <v>4258</v>
      </c>
      <c r="C909" s="1" t="s">
        <v>4259</v>
      </c>
      <c r="D909" s="1" t="s">
        <v>2250</v>
      </c>
      <c r="E909" s="5">
        <v>21</v>
      </c>
      <c r="F909" s="5">
        <v>21.5</v>
      </c>
      <c r="G909" s="5">
        <v>22.71</v>
      </c>
      <c r="H909" s="6">
        <v>2</v>
      </c>
      <c r="I909" s="1" t="s">
        <v>4260</v>
      </c>
      <c r="J909" s="7">
        <v>63.22</v>
      </c>
      <c r="K909" s="2"/>
      <c r="N909" s="8">
        <v>-1</v>
      </c>
      <c r="Q909" s="8" t="s">
        <v>4261</v>
      </c>
      <c r="S909" s="8">
        <v>10</v>
      </c>
      <c r="T909" s="2">
        <f t="shared" si="1"/>
        <v>42.22</v>
      </c>
      <c r="U909" s="9">
        <f t="shared" si="2"/>
        <v>0.11651232020817393</v>
      </c>
      <c r="W909" s="3">
        <f t="shared" si="3"/>
        <v>2</v>
      </c>
    </row>
    <row r="910" spans="1:23" ht="15">
      <c r="A910" s="4">
        <v>42123</v>
      </c>
      <c r="B910" s="1" t="s">
        <v>4262</v>
      </c>
      <c r="C910" s="1" t="s">
        <v>4263</v>
      </c>
      <c r="D910" s="1" t="s">
        <v>4264</v>
      </c>
      <c r="E910" s="5">
        <v>20</v>
      </c>
      <c r="F910" s="5">
        <v>20</v>
      </c>
      <c r="G910" s="5">
        <v>21.5</v>
      </c>
      <c r="H910" s="6">
        <v>3</v>
      </c>
      <c r="I910" s="1" t="s">
        <v>4265</v>
      </c>
      <c r="J910" s="2">
        <v>35.17</v>
      </c>
      <c r="K910" s="2" t="s">
        <v>4266</v>
      </c>
      <c r="N910" s="3">
        <v>1</v>
      </c>
      <c r="S910" s="3">
        <f t="shared" ref="S910:S948" ca="1" si="13">(TODAY()-A910)/365.25</f>
        <v>5.1690622861054072</v>
      </c>
      <c r="T910" s="2">
        <f t="shared" si="1"/>
        <v>15.170000000000002</v>
      </c>
      <c r="U910" s="9">
        <f t="shared" ca="1" si="2"/>
        <v>0.11538531260860863</v>
      </c>
      <c r="W910" s="3">
        <f t="shared" ca="1" si="3"/>
        <v>2</v>
      </c>
    </row>
    <row r="911" spans="1:23" ht="15">
      <c r="A911" s="4">
        <v>40263</v>
      </c>
      <c r="B911" s="1" t="s">
        <v>4267</v>
      </c>
      <c r="C911" s="1" t="s">
        <v>4268</v>
      </c>
      <c r="D911" s="1" t="s">
        <v>2193</v>
      </c>
      <c r="E911" s="5">
        <v>12.25</v>
      </c>
      <c r="F911" s="5">
        <v>13.5</v>
      </c>
      <c r="G911" s="5">
        <v>13.92</v>
      </c>
      <c r="H911" s="6">
        <v>2</v>
      </c>
      <c r="I911" s="1" t="s">
        <v>4269</v>
      </c>
      <c r="J911" s="2">
        <v>38.049999999999997</v>
      </c>
      <c r="K911" s="2" t="s">
        <v>4270</v>
      </c>
      <c r="N911" s="8">
        <v>1</v>
      </c>
      <c r="S911" s="3">
        <f t="shared" ca="1" si="13"/>
        <v>10.261464750171116</v>
      </c>
      <c r="T911" s="2">
        <f t="shared" si="1"/>
        <v>25.799999999999997</v>
      </c>
      <c r="U911" s="9">
        <f t="shared" ca="1" si="2"/>
        <v>0.11678011309663594</v>
      </c>
      <c r="W911" s="3">
        <f t="shared" ca="1" si="3"/>
        <v>2</v>
      </c>
    </row>
    <row r="912" spans="1:23" ht="15">
      <c r="A912" s="4">
        <v>40632</v>
      </c>
      <c r="B912" s="1" t="s">
        <v>4271</v>
      </c>
      <c r="C912" s="1" t="s">
        <v>4272</v>
      </c>
      <c r="D912" s="1" t="s">
        <v>4273</v>
      </c>
      <c r="E912" s="5">
        <v>19</v>
      </c>
      <c r="F912" s="5">
        <v>18.7</v>
      </c>
      <c r="G912" s="5">
        <v>18.2</v>
      </c>
      <c r="H912" s="6">
        <v>1</v>
      </c>
      <c r="I912" s="1" t="s">
        <v>4274</v>
      </c>
      <c r="J912" s="2">
        <v>52.82</v>
      </c>
      <c r="K912" s="2" t="s">
        <v>4275</v>
      </c>
      <c r="N912" s="3">
        <v>1</v>
      </c>
      <c r="S912" s="3">
        <f t="shared" ca="1" si="13"/>
        <v>9.2511978097193701</v>
      </c>
      <c r="T912" s="2">
        <f t="shared" si="1"/>
        <v>33.82</v>
      </c>
      <c r="U912" s="9">
        <f t="shared" ca="1" si="2"/>
        <v>0.11685971769854619</v>
      </c>
      <c r="W912" s="3">
        <f t="shared" ca="1" si="3"/>
        <v>2</v>
      </c>
    </row>
    <row r="913" spans="1:23" ht="15">
      <c r="A913" s="4">
        <v>39104</v>
      </c>
      <c r="B913" s="1" t="s">
        <v>4276</v>
      </c>
      <c r="C913" s="1" t="s">
        <v>4277</v>
      </c>
      <c r="D913" s="1" t="s">
        <v>1749</v>
      </c>
      <c r="E913" s="5">
        <v>17</v>
      </c>
      <c r="F913" s="5">
        <v>25</v>
      </c>
      <c r="G913" s="5">
        <v>23.93</v>
      </c>
      <c r="H913" s="6">
        <v>3</v>
      </c>
      <c r="I913" s="1" t="s">
        <v>4278</v>
      </c>
      <c r="J913" s="2">
        <v>75.52</v>
      </c>
      <c r="K913" s="2" t="s">
        <v>4279</v>
      </c>
      <c r="N913" s="3">
        <v>1</v>
      </c>
      <c r="S913" s="3">
        <f t="shared" ca="1" si="13"/>
        <v>13.434633812457221</v>
      </c>
      <c r="T913" s="2">
        <f t="shared" si="1"/>
        <v>58.519999999999996</v>
      </c>
      <c r="U913" s="9">
        <f t="shared" ca="1" si="2"/>
        <v>0.1173899019144089</v>
      </c>
      <c r="W913" s="3">
        <f t="shared" ca="1" si="3"/>
        <v>2</v>
      </c>
    </row>
    <row r="914" spans="1:23" ht="15">
      <c r="A914" s="4">
        <v>38119</v>
      </c>
      <c r="B914" s="1" t="s">
        <v>4280</v>
      </c>
      <c r="C914" s="1" t="s">
        <v>4281</v>
      </c>
      <c r="D914" s="1" t="s">
        <v>4282</v>
      </c>
      <c r="E914" s="5">
        <v>11</v>
      </c>
      <c r="F914" s="5">
        <v>11.05</v>
      </c>
      <c r="G914" s="5">
        <v>11.4</v>
      </c>
      <c r="H914" s="6">
        <v>2</v>
      </c>
      <c r="I914" s="1" t="s">
        <v>4283</v>
      </c>
      <c r="J914" s="2">
        <v>66.59</v>
      </c>
      <c r="K914" s="2" t="s">
        <v>4284</v>
      </c>
      <c r="N914" s="3">
        <v>1</v>
      </c>
      <c r="S914" s="3">
        <f t="shared" ca="1" si="13"/>
        <v>16.131416837782339</v>
      </c>
      <c r="T914" s="2">
        <f t="shared" si="1"/>
        <v>55.59</v>
      </c>
      <c r="U914" s="9">
        <f t="shared" ca="1" si="2"/>
        <v>0.11809278573892823</v>
      </c>
      <c r="W914" s="3">
        <f t="shared" ca="1" si="3"/>
        <v>2</v>
      </c>
    </row>
    <row r="915" spans="1:23" ht="15">
      <c r="A915" s="4">
        <v>41957</v>
      </c>
      <c r="B915" s="1" t="s">
        <v>4285</v>
      </c>
      <c r="C915" s="1" t="s">
        <v>4286</v>
      </c>
      <c r="D915" s="1" t="s">
        <v>4287</v>
      </c>
      <c r="E915" s="5">
        <v>18</v>
      </c>
      <c r="F915" s="5">
        <v>23</v>
      </c>
      <c r="G915" s="5">
        <v>22</v>
      </c>
      <c r="H915" s="6">
        <v>3</v>
      </c>
      <c r="I915" s="1" t="s">
        <v>4288</v>
      </c>
      <c r="J915" s="2">
        <v>33.61</v>
      </c>
      <c r="K915" s="2" t="s">
        <v>4289</v>
      </c>
      <c r="N915" s="3">
        <v>1</v>
      </c>
      <c r="S915" s="3">
        <f t="shared" ca="1" si="13"/>
        <v>5.6235455167693358</v>
      </c>
      <c r="T915" s="2">
        <f t="shared" si="1"/>
        <v>15.61</v>
      </c>
      <c r="U915" s="9">
        <f t="shared" ca="1" si="2"/>
        <v>0.11744226417090919</v>
      </c>
      <c r="W915" s="3">
        <f t="shared" ca="1" si="3"/>
        <v>2</v>
      </c>
    </row>
    <row r="916" spans="1:23" ht="15">
      <c r="A916" s="4">
        <v>42767</v>
      </c>
      <c r="B916" s="1" t="s">
        <v>4290</v>
      </c>
      <c r="C916" s="1" t="s">
        <v>4291</v>
      </c>
      <c r="D916" s="1" t="s">
        <v>4292</v>
      </c>
      <c r="E916" s="5">
        <v>20</v>
      </c>
      <c r="F916" s="5">
        <v>20.149999999999999</v>
      </c>
      <c r="G916" s="5">
        <v>20</v>
      </c>
      <c r="H916" s="6">
        <v>1</v>
      </c>
      <c r="I916" s="1" t="s">
        <v>4293</v>
      </c>
      <c r="J916" s="2">
        <v>29.2</v>
      </c>
      <c r="K916" s="2" t="s">
        <v>4294</v>
      </c>
      <c r="N916" s="3">
        <v>1</v>
      </c>
      <c r="S916" s="3">
        <f t="shared" ca="1" si="13"/>
        <v>3.4058863791923342</v>
      </c>
      <c r="T916" s="2">
        <f t="shared" si="1"/>
        <v>9.1999999999999993</v>
      </c>
      <c r="U916" s="9">
        <f t="shared" ca="1" si="2"/>
        <v>0.11752058325485604</v>
      </c>
      <c r="W916" s="3">
        <f t="shared" ca="1" si="3"/>
        <v>2</v>
      </c>
    </row>
    <row r="917" spans="1:23" ht="15">
      <c r="A917" s="4">
        <v>43566</v>
      </c>
      <c r="B917" s="1" t="s">
        <v>4295</v>
      </c>
      <c r="C917" s="1" t="s">
        <v>4296</v>
      </c>
      <c r="D917" s="1" t="s">
        <v>4297</v>
      </c>
      <c r="E917" s="5">
        <v>24</v>
      </c>
      <c r="F917" s="5">
        <v>36.75</v>
      </c>
      <c r="G917" s="5">
        <v>38.25</v>
      </c>
      <c r="H917" s="6">
        <v>3</v>
      </c>
      <c r="I917" s="1" t="s">
        <v>4298</v>
      </c>
      <c r="J917" s="2">
        <v>27.37</v>
      </c>
      <c r="K917" s="2" t="s">
        <v>4299</v>
      </c>
      <c r="N917" s="3">
        <v>1</v>
      </c>
      <c r="S917" s="3">
        <f t="shared" ca="1" si="13"/>
        <v>1.2183436002737851</v>
      </c>
      <c r="T917" s="2">
        <f t="shared" si="1"/>
        <v>3.370000000000001</v>
      </c>
      <c r="U917" s="9">
        <f t="shared" ca="1" si="2"/>
        <v>0.11387638613016149</v>
      </c>
      <c r="W917" s="3">
        <f t="shared" ca="1" si="3"/>
        <v>2</v>
      </c>
    </row>
    <row r="918" spans="1:23" ht="15">
      <c r="A918" s="4">
        <v>37851</v>
      </c>
      <c r="B918" s="1" t="s">
        <v>4300</v>
      </c>
      <c r="C918" s="1" t="s">
        <v>4301</v>
      </c>
      <c r="D918" s="1" t="s">
        <v>4302</v>
      </c>
      <c r="E918" s="5">
        <v>12</v>
      </c>
      <c r="F918" s="5">
        <v>13.25</v>
      </c>
      <c r="G918" s="5">
        <v>14</v>
      </c>
      <c r="H918" s="6">
        <v>3</v>
      </c>
      <c r="I918" s="1" t="s">
        <v>4303</v>
      </c>
      <c r="J918" s="2">
        <v>81.25</v>
      </c>
      <c r="K918" s="2" t="s">
        <v>4304</v>
      </c>
      <c r="N918" s="8">
        <v>1</v>
      </c>
      <c r="S918" s="3">
        <f t="shared" ca="1" si="13"/>
        <v>16.865160848733744</v>
      </c>
      <c r="T918" s="2">
        <f t="shared" si="1"/>
        <v>69.25</v>
      </c>
      <c r="U918" s="9">
        <f t="shared" ca="1" si="2"/>
        <v>0.12008750834947746</v>
      </c>
      <c r="W918" s="3">
        <f t="shared" ca="1" si="3"/>
        <v>2</v>
      </c>
    </row>
    <row r="919" spans="1:23" ht="15">
      <c r="A919" s="4">
        <v>42166</v>
      </c>
      <c r="B919" s="1" t="s">
        <v>4305</v>
      </c>
      <c r="C919" s="1" t="s">
        <v>4306</v>
      </c>
      <c r="D919" s="1" t="s">
        <v>4307</v>
      </c>
      <c r="E919" s="5">
        <v>14.4</v>
      </c>
      <c r="F919" s="5">
        <v>15.76</v>
      </c>
      <c r="G919" s="5">
        <v>16.7</v>
      </c>
      <c r="H919" s="6">
        <v>1</v>
      </c>
      <c r="I919" s="1" t="s">
        <v>4308</v>
      </c>
      <c r="J919" s="2">
        <v>25.43</v>
      </c>
      <c r="K919" s="2" t="s">
        <v>4309</v>
      </c>
      <c r="N919" s="3">
        <v>1</v>
      </c>
      <c r="S919" s="3">
        <f t="shared" ca="1" si="13"/>
        <v>5.0513347022587265</v>
      </c>
      <c r="T919" s="2">
        <f t="shared" si="1"/>
        <v>11.03</v>
      </c>
      <c r="U919" s="9">
        <f t="shared" ca="1" si="2"/>
        <v>0.11916668538358333</v>
      </c>
      <c r="W919" s="3">
        <f t="shared" ca="1" si="3"/>
        <v>2</v>
      </c>
    </row>
    <row r="920" spans="1:23" ht="15">
      <c r="A920" s="4">
        <v>42509</v>
      </c>
      <c r="B920" s="1" t="s">
        <v>4310</v>
      </c>
      <c r="C920" s="1" t="s">
        <v>4311</v>
      </c>
      <c r="D920" s="1" t="s">
        <v>1233</v>
      </c>
      <c r="E920" s="5">
        <v>10</v>
      </c>
      <c r="F920" s="5">
        <v>9.75</v>
      </c>
      <c r="G920" s="5">
        <v>10.039999999999999</v>
      </c>
      <c r="H920" s="6">
        <v>1</v>
      </c>
      <c r="I920" s="1" t="s">
        <v>4312</v>
      </c>
      <c r="J920" s="2">
        <v>15.91</v>
      </c>
      <c r="K920" s="2" t="s">
        <v>4313</v>
      </c>
      <c r="N920" s="3">
        <v>1</v>
      </c>
      <c r="S920" s="3">
        <f t="shared" ca="1" si="13"/>
        <v>4.1122518822724166</v>
      </c>
      <c r="T920" s="2">
        <f t="shared" si="1"/>
        <v>5.91</v>
      </c>
      <c r="U920" s="9">
        <f t="shared" ca="1" si="2"/>
        <v>0.11954434433511985</v>
      </c>
      <c r="W920" s="3">
        <f t="shared" ca="1" si="3"/>
        <v>2</v>
      </c>
    </row>
    <row r="921" spans="1:23" ht="15">
      <c r="A921" s="10">
        <v>43391</v>
      </c>
      <c r="B921" s="11" t="s">
        <v>4314</v>
      </c>
      <c r="C921" s="11" t="s">
        <v>4315</v>
      </c>
      <c r="D921" s="11" t="s">
        <v>4316</v>
      </c>
      <c r="E921" s="12">
        <v>12.5</v>
      </c>
      <c r="F921" s="12">
        <v>16.5</v>
      </c>
      <c r="G921" s="12">
        <v>15.5</v>
      </c>
      <c r="H921" s="13">
        <v>1</v>
      </c>
      <c r="I921" s="11" t="s">
        <v>4317</v>
      </c>
      <c r="J921" s="2">
        <v>15.1</v>
      </c>
      <c r="K921" s="2" t="s">
        <v>4318</v>
      </c>
      <c r="N921" s="3">
        <v>1</v>
      </c>
      <c r="S921" s="3">
        <f t="shared" ca="1" si="13"/>
        <v>1.6974674880219027</v>
      </c>
      <c r="T921" s="2">
        <f t="shared" si="1"/>
        <v>2.5999999999999996</v>
      </c>
      <c r="U921" s="9">
        <f t="shared" ca="1" si="2"/>
        <v>0.11775517671818769</v>
      </c>
      <c r="W921" s="3">
        <f t="shared" ca="1" si="3"/>
        <v>2</v>
      </c>
    </row>
    <row r="922" spans="1:23" ht="15">
      <c r="A922" s="4">
        <v>41746</v>
      </c>
      <c r="B922" s="1" t="s">
        <v>4319</v>
      </c>
      <c r="C922" s="1" t="s">
        <v>4320</v>
      </c>
      <c r="D922" s="1" t="s">
        <v>1368</v>
      </c>
      <c r="E922" s="5">
        <v>17</v>
      </c>
      <c r="F922" s="5">
        <v>16.27</v>
      </c>
      <c r="G922" s="5">
        <v>20.239999999999998</v>
      </c>
      <c r="H922" s="6">
        <v>1</v>
      </c>
      <c r="I922" s="1" t="s">
        <v>4321</v>
      </c>
      <c r="J922" s="2">
        <v>34.51</v>
      </c>
      <c r="K922" s="2" t="s">
        <v>4322</v>
      </c>
      <c r="N922" s="3">
        <v>1</v>
      </c>
      <c r="S922" s="3">
        <f t="shared" ca="1" si="13"/>
        <v>6.2012320328542092</v>
      </c>
      <c r="T922" s="2">
        <f t="shared" si="1"/>
        <v>17.509999999999998</v>
      </c>
      <c r="U922" s="9">
        <f t="shared" ca="1" si="2"/>
        <v>0.12095010401417627</v>
      </c>
      <c r="W922" s="3">
        <f t="shared" ca="1" si="3"/>
        <v>2</v>
      </c>
    </row>
    <row r="923" spans="1:23" ht="15">
      <c r="A923" s="10">
        <v>43811</v>
      </c>
      <c r="B923" s="11" t="s">
        <v>4323</v>
      </c>
      <c r="C923" s="11" t="s">
        <v>4324</v>
      </c>
      <c r="D923" s="11" t="s">
        <v>561</v>
      </c>
      <c r="E923" s="12">
        <v>12.5</v>
      </c>
      <c r="F923" s="12">
        <v>12.55</v>
      </c>
      <c r="G923" s="12">
        <v>12.49</v>
      </c>
      <c r="H923" s="13">
        <v>1</v>
      </c>
      <c r="I923" s="11" t="s">
        <v>4325</v>
      </c>
      <c r="J923" s="2">
        <v>13.23</v>
      </c>
      <c r="K923" s="2" t="s">
        <v>4326</v>
      </c>
      <c r="N923" s="3">
        <v>1</v>
      </c>
      <c r="S923" s="3">
        <f t="shared" ca="1" si="13"/>
        <v>0.54757015742642023</v>
      </c>
      <c r="T923" s="2">
        <f t="shared" si="1"/>
        <v>0.73000000000000043</v>
      </c>
      <c r="U923" s="9">
        <f t="shared" ca="1" si="2"/>
        <v>0.10921760578001183</v>
      </c>
      <c r="W923" s="3">
        <f t="shared" ca="1" si="3"/>
        <v>2</v>
      </c>
    </row>
    <row r="924" spans="1:23" ht="15">
      <c r="A924" s="4">
        <v>43818</v>
      </c>
      <c r="B924" s="1" t="s">
        <v>4327</v>
      </c>
      <c r="C924" s="1" t="s">
        <v>4328</v>
      </c>
      <c r="D924" s="1" t="s">
        <v>4329</v>
      </c>
      <c r="E924" s="5">
        <v>8</v>
      </c>
      <c r="F924" s="5">
        <v>8.35</v>
      </c>
      <c r="G924" s="5">
        <v>26.5</v>
      </c>
      <c r="H924" s="6">
        <v>1</v>
      </c>
      <c r="I924" s="1" t="s">
        <v>4330</v>
      </c>
      <c r="J924" s="2">
        <v>8.4499999999999993</v>
      </c>
      <c r="K924" s="2" t="s">
        <v>4331</v>
      </c>
      <c r="N924" s="3">
        <v>1</v>
      </c>
      <c r="S924" s="3">
        <f t="shared" ca="1" si="13"/>
        <v>0.52840520191649554</v>
      </c>
      <c r="T924" s="2">
        <f t="shared" si="1"/>
        <v>0.44999999999999929</v>
      </c>
      <c r="U924" s="9">
        <f t="shared" ca="1" si="2"/>
        <v>0.10911917446575625</v>
      </c>
      <c r="W924" s="3">
        <f t="shared" ca="1" si="3"/>
        <v>2</v>
      </c>
    </row>
    <row r="925" spans="1:23" ht="15">
      <c r="A925" s="4">
        <v>42278</v>
      </c>
      <c r="B925" s="1" t="s">
        <v>4332</v>
      </c>
      <c r="C925" s="1" t="s">
        <v>4333</v>
      </c>
      <c r="D925" s="1" t="s">
        <v>4334</v>
      </c>
      <c r="E925" s="5">
        <v>19</v>
      </c>
      <c r="F925" s="5">
        <v>19</v>
      </c>
      <c r="G925" s="5">
        <v>19.2</v>
      </c>
      <c r="H925" s="6">
        <v>1</v>
      </c>
      <c r="I925" s="1" t="s">
        <v>4335</v>
      </c>
      <c r="J925" s="2">
        <v>32.76</v>
      </c>
      <c r="K925" s="2" t="s">
        <v>4336</v>
      </c>
      <c r="N925" s="3">
        <v>1</v>
      </c>
      <c r="S925" s="3">
        <f t="shared" ca="1" si="13"/>
        <v>4.7446954140999313</v>
      </c>
      <c r="T925" s="2">
        <f t="shared" si="1"/>
        <v>13.759999999999998</v>
      </c>
      <c r="U925" s="9">
        <f t="shared" ca="1" si="2"/>
        <v>0.12166758294440472</v>
      </c>
      <c r="W925" s="3">
        <f t="shared" ca="1" si="3"/>
        <v>2</v>
      </c>
    </row>
    <row r="926" spans="1:23" ht="15">
      <c r="A926" s="4">
        <v>39009</v>
      </c>
      <c r="B926" s="1" t="s">
        <v>4337</v>
      </c>
      <c r="C926" s="1" t="s">
        <v>4338</v>
      </c>
      <c r="D926" s="1" t="s">
        <v>4339</v>
      </c>
      <c r="E926" s="5">
        <v>13.5</v>
      </c>
      <c r="F926" s="5">
        <v>15.95</v>
      </c>
      <c r="G926" s="5">
        <v>18.84</v>
      </c>
      <c r="H926" s="6">
        <v>3</v>
      </c>
      <c r="I926" s="1" t="s">
        <v>4340</v>
      </c>
      <c r="J926" s="2">
        <v>66.44</v>
      </c>
      <c r="K926" s="2" t="s">
        <v>4341</v>
      </c>
      <c r="N926" s="3">
        <v>1</v>
      </c>
      <c r="S926" s="3">
        <f t="shared" ca="1" si="13"/>
        <v>13.69472963723477</v>
      </c>
      <c r="T926" s="2">
        <f t="shared" si="1"/>
        <v>52.94</v>
      </c>
      <c r="U926" s="9">
        <f t="shared" ca="1" si="2"/>
        <v>0.12340767673394804</v>
      </c>
      <c r="W926" s="3">
        <f t="shared" ca="1" si="3"/>
        <v>2</v>
      </c>
    </row>
    <row r="927" spans="1:23" ht="15">
      <c r="A927" s="4">
        <v>38372</v>
      </c>
      <c r="B927" s="1" t="s">
        <v>4342</v>
      </c>
      <c r="C927" s="1" t="s">
        <v>4343</v>
      </c>
      <c r="D927" s="1" t="s">
        <v>3731</v>
      </c>
      <c r="E927" s="5">
        <v>16</v>
      </c>
      <c r="F927" s="5">
        <v>16</v>
      </c>
      <c r="G927" s="5">
        <v>16</v>
      </c>
      <c r="H927" s="6">
        <v>1</v>
      </c>
      <c r="I927" s="1" t="s">
        <v>4344</v>
      </c>
      <c r="J927" s="2">
        <v>98.73</v>
      </c>
      <c r="K927" s="2" t="s">
        <v>4345</v>
      </c>
      <c r="N927" s="3">
        <v>1</v>
      </c>
      <c r="S927" s="3">
        <f t="shared" ca="1" si="13"/>
        <v>15.43874058863792</v>
      </c>
      <c r="T927" s="2">
        <f t="shared" si="1"/>
        <v>82.73</v>
      </c>
      <c r="U927" s="9">
        <f t="shared" ca="1" si="2"/>
        <v>0.12510044633353767</v>
      </c>
      <c r="W927" s="3">
        <f t="shared" ca="1" si="3"/>
        <v>2</v>
      </c>
    </row>
    <row r="928" spans="1:23" ht="15">
      <c r="A928" s="4">
        <v>40991</v>
      </c>
      <c r="B928" s="1" t="s">
        <v>4346</v>
      </c>
      <c r="C928" s="1" t="s">
        <v>4347</v>
      </c>
      <c r="D928" s="1" t="s">
        <v>4348</v>
      </c>
      <c r="E928" s="5">
        <v>6.5</v>
      </c>
      <c r="F928" s="5">
        <v>6</v>
      </c>
      <c r="G928" s="5">
        <v>5.5</v>
      </c>
      <c r="H928" s="6">
        <v>1</v>
      </c>
      <c r="I928" s="1" t="s">
        <v>4349</v>
      </c>
      <c r="J928" s="2">
        <v>17.18</v>
      </c>
      <c r="K928" s="2" t="s">
        <v>4350</v>
      </c>
      <c r="N928" s="3">
        <v>1</v>
      </c>
      <c r="S928" s="3">
        <f t="shared" ca="1" si="13"/>
        <v>8.2683093771389462</v>
      </c>
      <c r="T928" s="2">
        <f t="shared" si="1"/>
        <v>10.68</v>
      </c>
      <c r="U928" s="9">
        <f t="shared" ca="1" si="2"/>
        <v>0.12473840579285156</v>
      </c>
      <c r="W928" s="3">
        <f t="shared" ca="1" si="3"/>
        <v>2</v>
      </c>
    </row>
    <row r="929" spans="1:23" ht="15">
      <c r="A929" s="4">
        <v>38133</v>
      </c>
      <c r="B929" s="1" t="s">
        <v>4351</v>
      </c>
      <c r="C929" s="1" t="s">
        <v>4352</v>
      </c>
      <c r="D929" s="1" t="s">
        <v>4353</v>
      </c>
      <c r="E929" s="5">
        <v>7</v>
      </c>
      <c r="F929" s="5">
        <v>7.44</v>
      </c>
      <c r="G929" s="5">
        <v>6.7</v>
      </c>
      <c r="H929" s="6">
        <v>1</v>
      </c>
      <c r="I929" s="1" t="s">
        <v>4354</v>
      </c>
      <c r="J929" s="2">
        <v>46.81</v>
      </c>
      <c r="K929" s="2" t="s">
        <v>4355</v>
      </c>
      <c r="N929" s="3">
        <v>1</v>
      </c>
      <c r="S929" s="3">
        <f t="shared" ca="1" si="13"/>
        <v>16.093086926762492</v>
      </c>
      <c r="T929" s="2">
        <f t="shared" si="1"/>
        <v>39.81</v>
      </c>
      <c r="U929" s="9">
        <f t="shared" ca="1" si="2"/>
        <v>0.12532819089159197</v>
      </c>
      <c r="W929" s="3">
        <f t="shared" ca="1" si="3"/>
        <v>2</v>
      </c>
    </row>
    <row r="930" spans="1:23" ht="15">
      <c r="A930" s="4">
        <v>37949</v>
      </c>
      <c r="B930" s="1" t="s">
        <v>4356</v>
      </c>
      <c r="C930" s="1" t="s">
        <v>4357</v>
      </c>
      <c r="D930" s="1" t="s">
        <v>4358</v>
      </c>
      <c r="E930" s="5">
        <v>14</v>
      </c>
      <c r="F930" s="5">
        <v>13.98</v>
      </c>
      <c r="G930" s="5">
        <v>13.25</v>
      </c>
      <c r="H930" s="6">
        <v>2</v>
      </c>
      <c r="I930" s="1" t="s">
        <v>4359</v>
      </c>
      <c r="J930" s="2">
        <v>100.89</v>
      </c>
      <c r="K930" s="2" t="s">
        <v>4360</v>
      </c>
      <c r="N930" s="3">
        <v>1</v>
      </c>
      <c r="S930" s="3">
        <f t="shared" ca="1" si="13"/>
        <v>16.5968514715948</v>
      </c>
      <c r="T930" s="2">
        <f t="shared" si="1"/>
        <v>86.89</v>
      </c>
      <c r="U930" s="9">
        <f t="shared" ca="1" si="2"/>
        <v>0.12636640007407007</v>
      </c>
      <c r="W930" s="3">
        <f t="shared" ca="1" si="3"/>
        <v>2</v>
      </c>
    </row>
    <row r="931" spans="1:23" ht="15">
      <c r="A931" s="4">
        <v>37554</v>
      </c>
      <c r="B931" s="1" t="s">
        <v>4361</v>
      </c>
      <c r="C931" s="1" t="s">
        <v>4362</v>
      </c>
      <c r="D931" s="1" t="s">
        <v>4363</v>
      </c>
      <c r="E931" s="5">
        <v>13</v>
      </c>
      <c r="F931" s="5">
        <v>13.01</v>
      </c>
      <c r="G931" s="5">
        <v>13.01</v>
      </c>
      <c r="H931" s="6">
        <v>1</v>
      </c>
      <c r="I931" s="1" t="s">
        <v>4364</v>
      </c>
      <c r="J931" s="2">
        <v>108.8</v>
      </c>
      <c r="K931" s="2" t="s">
        <v>4365</v>
      </c>
      <c r="N931" s="3">
        <v>1</v>
      </c>
      <c r="S931" s="3">
        <f t="shared" ca="1" si="13"/>
        <v>17.678302532511978</v>
      </c>
      <c r="T931" s="2">
        <f t="shared" si="1"/>
        <v>95.8</v>
      </c>
      <c r="U931" s="9">
        <f t="shared" ca="1" si="2"/>
        <v>0.1276987717579412</v>
      </c>
      <c r="W931" s="3">
        <f t="shared" ca="1" si="3"/>
        <v>2</v>
      </c>
    </row>
    <row r="932" spans="1:23" ht="15">
      <c r="A932" s="10">
        <v>42838</v>
      </c>
      <c r="B932" s="11" t="s">
        <v>4366</v>
      </c>
      <c r="C932" s="11" t="s">
        <v>4367</v>
      </c>
      <c r="D932" s="11" t="s">
        <v>4368</v>
      </c>
      <c r="E932" s="12">
        <v>11</v>
      </c>
      <c r="F932" s="12">
        <v>14.03</v>
      </c>
      <c r="G932" s="12">
        <v>13.41</v>
      </c>
      <c r="H932" s="13">
        <v>3</v>
      </c>
      <c r="I932" s="11" t="s">
        <v>4369</v>
      </c>
      <c r="J932" s="2">
        <v>16.11</v>
      </c>
      <c r="K932" s="11" t="s">
        <v>4366</v>
      </c>
      <c r="N932" s="3">
        <v>1</v>
      </c>
      <c r="S932" s="3">
        <f t="shared" ca="1" si="13"/>
        <v>3.2114989733059547</v>
      </c>
      <c r="T932" s="2">
        <f t="shared" si="1"/>
        <v>5.1099999999999994</v>
      </c>
      <c r="U932" s="9">
        <f t="shared" ca="1" si="2"/>
        <v>0.12615127551776317</v>
      </c>
      <c r="W932" s="3">
        <f t="shared" ca="1" si="3"/>
        <v>2</v>
      </c>
    </row>
    <row r="933" spans="1:23" ht="15">
      <c r="A933" s="4">
        <v>36700</v>
      </c>
      <c r="B933" s="1" t="s">
        <v>4370</v>
      </c>
      <c r="C933" s="1" t="s">
        <v>4371</v>
      </c>
      <c r="D933" s="1" t="s">
        <v>4372</v>
      </c>
      <c r="E933" s="5">
        <v>16</v>
      </c>
      <c r="F933" s="5">
        <v>19.5</v>
      </c>
      <c r="G933" s="5">
        <v>22</v>
      </c>
      <c r="H933" s="6">
        <v>4</v>
      </c>
      <c r="I933" s="1" t="s">
        <v>4373</v>
      </c>
      <c r="J933" s="2">
        <v>185.04</v>
      </c>
      <c r="K933" s="2" t="s">
        <v>4374</v>
      </c>
      <c r="N933" s="3">
        <v>1</v>
      </c>
      <c r="S933" s="3">
        <f t="shared" ca="1" si="13"/>
        <v>20.016427104722794</v>
      </c>
      <c r="T933" s="2">
        <f t="shared" si="1"/>
        <v>169.04</v>
      </c>
      <c r="U933" s="9">
        <f t="shared" ca="1" si="2"/>
        <v>0.13009162566343724</v>
      </c>
      <c r="W933" s="3">
        <f t="shared" ca="1" si="3"/>
        <v>2</v>
      </c>
    </row>
    <row r="934" spans="1:23" ht="15">
      <c r="A934" s="4">
        <v>37110</v>
      </c>
      <c r="B934" s="1" t="s">
        <v>4375</v>
      </c>
      <c r="C934" s="1" t="s">
        <v>4376</v>
      </c>
      <c r="D934" s="1" t="s">
        <v>4377</v>
      </c>
      <c r="E934" s="5">
        <v>7</v>
      </c>
      <c r="F934" s="5">
        <v>7.2</v>
      </c>
      <c r="G934" s="5">
        <v>9.51</v>
      </c>
      <c r="H934" s="6">
        <v>2</v>
      </c>
      <c r="I934" s="1" t="s">
        <v>4378</v>
      </c>
      <c r="J934" s="2">
        <v>71.78</v>
      </c>
      <c r="K934" s="2" t="s">
        <v>4379</v>
      </c>
      <c r="N934" s="3">
        <v>1</v>
      </c>
      <c r="S934" s="3">
        <f t="shared" ca="1" si="13"/>
        <v>18.89390828199863</v>
      </c>
      <c r="T934" s="2">
        <f t="shared" si="1"/>
        <v>64.78</v>
      </c>
      <c r="U934" s="9">
        <f t="shared" ca="1" si="2"/>
        <v>0.13110859914219875</v>
      </c>
      <c r="W934" s="3">
        <f t="shared" ca="1" si="3"/>
        <v>2</v>
      </c>
    </row>
    <row r="935" spans="1:23" ht="15">
      <c r="A935" s="4">
        <v>39525</v>
      </c>
      <c r="B935" s="1" t="s">
        <v>4380</v>
      </c>
      <c r="C935" s="1" t="s">
        <v>4381</v>
      </c>
      <c r="D935" s="1" t="s">
        <v>4382</v>
      </c>
      <c r="E935" s="5">
        <v>44</v>
      </c>
      <c r="F935" s="5">
        <v>59.5</v>
      </c>
      <c r="G935" s="5">
        <v>56.5</v>
      </c>
      <c r="H935" s="6">
        <v>4</v>
      </c>
      <c r="I935" s="1" t="s">
        <v>4383</v>
      </c>
      <c r="J935" s="2">
        <v>199.6</v>
      </c>
      <c r="K935" s="2" t="s">
        <v>4384</v>
      </c>
      <c r="N935" s="3">
        <v>1</v>
      </c>
      <c r="S935" s="3">
        <f t="shared" ca="1" si="13"/>
        <v>12.281998631074606</v>
      </c>
      <c r="T935" s="2">
        <f t="shared" si="1"/>
        <v>155.6</v>
      </c>
      <c r="U935" s="9">
        <f t="shared" ca="1" si="2"/>
        <v>0.13101700963286067</v>
      </c>
      <c r="W935" s="3">
        <f t="shared" ca="1" si="3"/>
        <v>2</v>
      </c>
    </row>
    <row r="936" spans="1:23" ht="15">
      <c r="A936" s="4">
        <v>41761</v>
      </c>
      <c r="B936" s="1" t="s">
        <v>4385</v>
      </c>
      <c r="C936" s="1" t="s">
        <v>4386</v>
      </c>
      <c r="D936" s="1" t="s">
        <v>4387</v>
      </c>
      <c r="E936" s="5">
        <v>19</v>
      </c>
      <c r="F936" s="5">
        <v>18.149999999999999</v>
      </c>
      <c r="G936" s="5">
        <v>18.600000000000001</v>
      </c>
      <c r="H936" s="6">
        <v>1</v>
      </c>
      <c r="I936" s="1" t="s">
        <v>4388</v>
      </c>
      <c r="J936" s="2">
        <v>40.5</v>
      </c>
      <c r="K936" s="2" t="s">
        <v>4389</v>
      </c>
      <c r="N936" s="3">
        <v>1</v>
      </c>
      <c r="S936" s="3">
        <f t="shared" ca="1" si="13"/>
        <v>6.1601642710472282</v>
      </c>
      <c r="T936" s="2">
        <f t="shared" si="1"/>
        <v>21.5</v>
      </c>
      <c r="U936" s="9">
        <f t="shared" ca="1" si="2"/>
        <v>0.13073073610828079</v>
      </c>
      <c r="W936" s="3">
        <f t="shared" ca="1" si="3"/>
        <v>2</v>
      </c>
    </row>
    <row r="937" spans="1:23" ht="15">
      <c r="A937" s="4">
        <v>42643</v>
      </c>
      <c r="B937" s="1" t="s">
        <v>4390</v>
      </c>
      <c r="C937" s="1" t="s">
        <v>4391</v>
      </c>
      <c r="D937" s="1" t="s">
        <v>4392</v>
      </c>
      <c r="E937" s="5">
        <v>16</v>
      </c>
      <c r="F937" s="5">
        <v>26.5</v>
      </c>
      <c r="G937" s="5">
        <v>37</v>
      </c>
      <c r="H937" s="6">
        <v>3</v>
      </c>
      <c r="I937" s="1" t="s">
        <v>4393</v>
      </c>
      <c r="J937" s="2">
        <v>25.35</v>
      </c>
      <c r="K937" s="2" t="s">
        <v>4394</v>
      </c>
      <c r="N937" s="3">
        <v>1</v>
      </c>
      <c r="S937" s="3">
        <f t="shared" ca="1" si="13"/>
        <v>3.7453798767967146</v>
      </c>
      <c r="T937" s="2">
        <f t="shared" si="1"/>
        <v>9.3500000000000014</v>
      </c>
      <c r="U937" s="9">
        <f t="shared" ca="1" si="2"/>
        <v>0.1307359610670169</v>
      </c>
      <c r="W937" s="3">
        <f t="shared" ca="1" si="3"/>
        <v>2</v>
      </c>
    </row>
    <row r="938" spans="1:23" ht="15">
      <c r="A938" s="4">
        <v>43959</v>
      </c>
      <c r="B938" s="1" t="s">
        <v>4395</v>
      </c>
      <c r="C938" s="1" t="s">
        <v>4396</v>
      </c>
      <c r="D938" s="1" t="s">
        <v>1233</v>
      </c>
      <c r="E938" s="5">
        <v>15</v>
      </c>
      <c r="F938" s="5">
        <v>15.66</v>
      </c>
      <c r="G938" s="5">
        <v>15.03</v>
      </c>
      <c r="H938" s="6">
        <v>3</v>
      </c>
      <c r="I938" s="1" t="s">
        <v>4397</v>
      </c>
      <c r="J938" s="2">
        <v>15.16</v>
      </c>
      <c r="K938" s="2" t="s">
        <v>4398</v>
      </c>
      <c r="N938" s="3">
        <v>1</v>
      </c>
      <c r="S938" s="3">
        <f t="shared" ca="1" si="13"/>
        <v>0.14236824093086928</v>
      </c>
      <c r="T938" s="2">
        <f t="shared" si="1"/>
        <v>0.16000000000000014</v>
      </c>
      <c r="U938" s="9">
        <f t="shared" ca="1" si="2"/>
        <v>7.7373684721129266E-2</v>
      </c>
      <c r="W938" s="3">
        <f t="shared" ca="1" si="3"/>
        <v>2</v>
      </c>
    </row>
    <row r="939" spans="1:23" ht="15">
      <c r="A939" s="4">
        <v>41985</v>
      </c>
      <c r="B939" s="1" t="s">
        <v>4399</v>
      </c>
      <c r="C939" s="1" t="s">
        <v>3689</v>
      </c>
      <c r="D939" s="1" t="s">
        <v>4400</v>
      </c>
      <c r="E939" s="5">
        <v>21</v>
      </c>
      <c r="F939" s="5">
        <v>21.32</v>
      </c>
      <c r="G939" s="5">
        <v>21.25</v>
      </c>
      <c r="H939" s="6">
        <v>1</v>
      </c>
      <c r="I939" s="1" t="s">
        <v>3691</v>
      </c>
      <c r="J939" s="2">
        <v>41.81</v>
      </c>
      <c r="K939" s="2" t="s">
        <v>3692</v>
      </c>
      <c r="N939" s="3">
        <v>1</v>
      </c>
      <c r="S939" s="3">
        <f t="shared" ca="1" si="13"/>
        <v>5.546885694729637</v>
      </c>
      <c r="T939" s="2">
        <f t="shared" si="1"/>
        <v>20.810000000000002</v>
      </c>
      <c r="U939" s="9">
        <f t="shared" ca="1" si="2"/>
        <v>0.132179001192132</v>
      </c>
      <c r="W939" s="3">
        <f t="shared" ca="1" si="3"/>
        <v>2</v>
      </c>
    </row>
    <row r="940" spans="1:23" ht="15">
      <c r="A940" s="4">
        <v>39035</v>
      </c>
      <c r="B940" s="1" t="s">
        <v>4401</v>
      </c>
      <c r="C940" s="1" t="s">
        <v>4402</v>
      </c>
      <c r="D940" s="1" t="s">
        <v>3878</v>
      </c>
      <c r="E940" s="5">
        <v>12.5</v>
      </c>
      <c r="F940" s="5">
        <v>12.5</v>
      </c>
      <c r="G940" s="5">
        <v>11.7</v>
      </c>
      <c r="H940" s="6">
        <v>1</v>
      </c>
      <c r="I940" s="1" t="s">
        <v>4403</v>
      </c>
      <c r="J940" s="2">
        <v>68.69</v>
      </c>
      <c r="K940" s="2" t="s">
        <v>4404</v>
      </c>
      <c r="N940" s="3">
        <v>1</v>
      </c>
      <c r="S940" s="3">
        <f t="shared" ca="1" si="13"/>
        <v>13.623545516769337</v>
      </c>
      <c r="T940" s="2">
        <f t="shared" si="1"/>
        <v>56.19</v>
      </c>
      <c r="U940" s="9">
        <f t="shared" ca="1" si="2"/>
        <v>0.13322595839769891</v>
      </c>
      <c r="W940" s="3">
        <f t="shared" ca="1" si="3"/>
        <v>2</v>
      </c>
    </row>
    <row r="941" spans="1:23" ht="15">
      <c r="A941" s="4">
        <v>41838</v>
      </c>
      <c r="B941" s="1" t="s">
        <v>4405</v>
      </c>
      <c r="C941" s="1" t="s">
        <v>4406</v>
      </c>
      <c r="D941" s="1" t="s">
        <v>359</v>
      </c>
      <c r="E941" s="5">
        <v>18</v>
      </c>
      <c r="F941" s="5">
        <v>27</v>
      </c>
      <c r="G941" s="5">
        <v>30.1</v>
      </c>
      <c r="H941" s="6">
        <v>3</v>
      </c>
      <c r="I941" s="1" t="s">
        <v>4407</v>
      </c>
      <c r="J941" s="2">
        <v>37.94</v>
      </c>
      <c r="K941" s="2" t="s">
        <v>4408</v>
      </c>
      <c r="N941" s="3">
        <v>1</v>
      </c>
      <c r="S941" s="3">
        <f t="shared" ca="1" si="13"/>
        <v>5.9493497604380563</v>
      </c>
      <c r="T941" s="2">
        <f t="shared" si="1"/>
        <v>19.939999999999998</v>
      </c>
      <c r="U941" s="9">
        <f t="shared" ca="1" si="2"/>
        <v>0.13352287314274114</v>
      </c>
      <c r="W941" s="3">
        <f t="shared" ca="1" si="3"/>
        <v>2</v>
      </c>
    </row>
    <row r="942" spans="1:23" ht="15">
      <c r="A942" s="4">
        <v>41817</v>
      </c>
      <c r="B942" s="1" t="s">
        <v>4409</v>
      </c>
      <c r="C942" s="1" t="s">
        <v>4410</v>
      </c>
      <c r="D942" s="1" t="s">
        <v>4411</v>
      </c>
      <c r="E942" s="5">
        <v>25</v>
      </c>
      <c r="F942" s="5">
        <v>32.549999999999997</v>
      </c>
      <c r="G942" s="5">
        <v>32</v>
      </c>
      <c r="H942" s="6">
        <v>3</v>
      </c>
      <c r="I942" s="1" t="s">
        <v>4412</v>
      </c>
      <c r="J942" s="2">
        <v>53.08</v>
      </c>
      <c r="K942" s="2" t="s">
        <v>4413</v>
      </c>
      <c r="N942" s="3">
        <v>1</v>
      </c>
      <c r="S942" s="3">
        <f t="shared" ca="1" si="13"/>
        <v>6.0068446269678306</v>
      </c>
      <c r="T942" s="2">
        <f t="shared" si="1"/>
        <v>28.08</v>
      </c>
      <c r="U942" s="9">
        <f t="shared" ca="1" si="2"/>
        <v>0.13353878583839318</v>
      </c>
      <c r="W942" s="3">
        <f t="shared" ca="1" si="3"/>
        <v>2</v>
      </c>
    </row>
    <row r="943" spans="1:23" ht="15">
      <c r="A943" s="4">
        <v>40303</v>
      </c>
      <c r="B943" s="1" t="s">
        <v>4414</v>
      </c>
      <c r="C943" s="1" t="s">
        <v>4415</v>
      </c>
      <c r="D943" s="1" t="s">
        <v>4416</v>
      </c>
      <c r="E943" s="5">
        <v>11.25</v>
      </c>
      <c r="F943" s="5">
        <v>22.26</v>
      </c>
      <c r="G943" s="5">
        <v>11.29</v>
      </c>
      <c r="H943" s="6">
        <v>1</v>
      </c>
      <c r="I943" s="1" t="s">
        <v>4417</v>
      </c>
      <c r="J943" s="2">
        <v>40.549999999999997</v>
      </c>
      <c r="K943" s="2" t="s">
        <v>4418</v>
      </c>
      <c r="N943" s="3">
        <v>1</v>
      </c>
      <c r="S943" s="3">
        <f t="shared" ca="1" si="13"/>
        <v>10.151950718685832</v>
      </c>
      <c r="T943" s="2">
        <f t="shared" si="1"/>
        <v>29.299999999999997</v>
      </c>
      <c r="U943" s="9">
        <f t="shared" ca="1" si="2"/>
        <v>0.13461985251130115</v>
      </c>
      <c r="W943" s="3">
        <f t="shared" ca="1" si="3"/>
        <v>2</v>
      </c>
    </row>
    <row r="944" spans="1:23" ht="15">
      <c r="A944" s="4">
        <v>40344</v>
      </c>
      <c r="B944" s="1" t="s">
        <v>4419</v>
      </c>
      <c r="C944" s="1" t="s">
        <v>4420</v>
      </c>
      <c r="D944" s="1" t="s">
        <v>1749</v>
      </c>
      <c r="E944" s="5">
        <v>29</v>
      </c>
      <c r="F944" s="5">
        <v>32.799999999999997</v>
      </c>
      <c r="G944" s="5">
        <v>32.49</v>
      </c>
      <c r="H944" s="6">
        <v>3</v>
      </c>
      <c r="I944" s="1" t="s">
        <v>4421</v>
      </c>
      <c r="J944" s="2">
        <v>103.43</v>
      </c>
      <c r="K944" s="1" t="s">
        <v>4419</v>
      </c>
      <c r="N944" s="3">
        <v>1</v>
      </c>
      <c r="S944" s="3">
        <f t="shared" ca="1" si="13"/>
        <v>10.039698836413416</v>
      </c>
      <c r="T944" s="2">
        <f t="shared" si="1"/>
        <v>74.430000000000007</v>
      </c>
      <c r="U944" s="9">
        <f t="shared" ca="1" si="2"/>
        <v>0.13502775974229619</v>
      </c>
      <c r="W944" s="3">
        <f t="shared" ca="1" si="3"/>
        <v>2</v>
      </c>
    </row>
    <row r="945" spans="1:23" ht="15">
      <c r="A945" s="4">
        <v>40744</v>
      </c>
      <c r="B945" s="1" t="s">
        <v>4422</v>
      </c>
      <c r="C945" s="1" t="s">
        <v>4423</v>
      </c>
      <c r="D945" s="1" t="s">
        <v>1499</v>
      </c>
      <c r="E945" s="5">
        <v>20</v>
      </c>
      <c r="F945" s="5">
        <v>60</v>
      </c>
      <c r="G945" s="5">
        <v>35.770000000000003</v>
      </c>
      <c r="H945" s="6">
        <v>3</v>
      </c>
      <c r="I945" s="1" t="s">
        <v>4424</v>
      </c>
      <c r="J945" s="2">
        <v>62.26</v>
      </c>
      <c r="K945" s="2" t="s">
        <v>4425</v>
      </c>
      <c r="N945" s="3">
        <v>1</v>
      </c>
      <c r="S945" s="3">
        <f t="shared" ca="1" si="13"/>
        <v>8.944558521560575</v>
      </c>
      <c r="T945" s="2">
        <f t="shared" si="1"/>
        <v>42.26</v>
      </c>
      <c r="U945" s="9">
        <f t="shared" ca="1" si="2"/>
        <v>0.13536979212518885</v>
      </c>
      <c r="W945" s="3">
        <f t="shared" ca="1" si="3"/>
        <v>2</v>
      </c>
    </row>
    <row r="946" spans="1:23" ht="15">
      <c r="A946" s="4">
        <v>41733</v>
      </c>
      <c r="B946" s="1" t="s">
        <v>4426</v>
      </c>
      <c r="C946" s="1" t="s">
        <v>4427</v>
      </c>
      <c r="D946" s="1" t="s">
        <v>4428</v>
      </c>
      <c r="E946" s="5">
        <v>26</v>
      </c>
      <c r="F946" s="5">
        <v>40</v>
      </c>
      <c r="G946" s="5">
        <v>34</v>
      </c>
      <c r="H946" s="6">
        <v>2</v>
      </c>
      <c r="I946" s="1" t="s">
        <v>4429</v>
      </c>
      <c r="J946" s="7">
        <v>57.5</v>
      </c>
      <c r="K946" s="1" t="s">
        <v>4426</v>
      </c>
      <c r="N946" s="3">
        <v>1</v>
      </c>
      <c r="S946" s="3">
        <f t="shared" ca="1" si="13"/>
        <v>6.236824093086927</v>
      </c>
      <c r="T946" s="2">
        <f t="shared" si="1"/>
        <v>31.5</v>
      </c>
      <c r="U946" s="9">
        <f t="shared" ca="1" si="2"/>
        <v>0.13571047560321747</v>
      </c>
      <c r="W946" s="3">
        <f t="shared" ca="1" si="3"/>
        <v>2</v>
      </c>
    </row>
    <row r="947" spans="1:23" ht="15">
      <c r="A947" s="4">
        <v>39307</v>
      </c>
      <c r="B947" s="1" t="s">
        <v>4430</v>
      </c>
      <c r="C947" s="1" t="s">
        <v>4431</v>
      </c>
      <c r="D947" s="1" t="s">
        <v>4432</v>
      </c>
      <c r="E947" s="5">
        <v>29</v>
      </c>
      <c r="F947" s="5">
        <v>52</v>
      </c>
      <c r="G947" s="5">
        <v>51</v>
      </c>
      <c r="H947" s="6">
        <v>4</v>
      </c>
      <c r="I947" s="1" t="s">
        <v>4433</v>
      </c>
      <c r="J947" s="2">
        <v>151.85</v>
      </c>
      <c r="K947" s="2" t="s">
        <v>4434</v>
      </c>
      <c r="N947" s="3">
        <v>1</v>
      </c>
      <c r="S947" s="3">
        <f t="shared" ca="1" si="13"/>
        <v>12.878850102669405</v>
      </c>
      <c r="T947" s="2">
        <f t="shared" si="1"/>
        <v>122.85</v>
      </c>
      <c r="U947" s="9">
        <f t="shared" ca="1" si="2"/>
        <v>0.13718014901073738</v>
      </c>
      <c r="W947" s="3">
        <f t="shared" ca="1" si="3"/>
        <v>2</v>
      </c>
    </row>
    <row r="948" spans="1:23" ht="15">
      <c r="A948" s="4">
        <v>38987</v>
      </c>
      <c r="B948" s="1" t="s">
        <v>4435</v>
      </c>
      <c r="C948" s="1" t="s">
        <v>4436</v>
      </c>
      <c r="D948" s="1" t="s">
        <v>4437</v>
      </c>
      <c r="E948" s="5">
        <v>12</v>
      </c>
      <c r="F948" s="5">
        <v>12</v>
      </c>
      <c r="G948" s="5">
        <v>12.25</v>
      </c>
      <c r="H948" s="6">
        <v>1</v>
      </c>
      <c r="I948" s="1" t="s">
        <v>4438</v>
      </c>
      <c r="J948" s="2">
        <v>70.91</v>
      </c>
      <c r="K948" s="2" t="s">
        <v>4439</v>
      </c>
      <c r="N948" s="3">
        <v>1</v>
      </c>
      <c r="S948" s="3">
        <f t="shared" ca="1" si="13"/>
        <v>13.754962354551678</v>
      </c>
      <c r="T948" s="2">
        <f t="shared" si="1"/>
        <v>58.91</v>
      </c>
      <c r="U948" s="9">
        <f t="shared" ca="1" si="2"/>
        <v>0.13786504492312579</v>
      </c>
      <c r="W948" s="3">
        <f t="shared" ca="1" si="3"/>
        <v>2</v>
      </c>
    </row>
    <row r="949" spans="1:23">
      <c r="A949" s="4">
        <v>38019</v>
      </c>
      <c r="B949" s="1" t="s">
        <v>4440</v>
      </c>
      <c r="C949" s="1" t="s">
        <v>4441</v>
      </c>
      <c r="D949" s="1" t="s">
        <v>4442</v>
      </c>
      <c r="E949" s="5">
        <v>28</v>
      </c>
      <c r="F949" s="5">
        <v>27.35</v>
      </c>
      <c r="G949" s="5">
        <v>27.1</v>
      </c>
      <c r="H949" s="6">
        <v>3</v>
      </c>
      <c r="I949" s="1" t="s">
        <v>4443</v>
      </c>
      <c r="J949" s="18">
        <v>105.6</v>
      </c>
      <c r="K949" s="1" t="s">
        <v>4440</v>
      </c>
      <c r="N949" s="3">
        <v>1</v>
      </c>
      <c r="Q949" s="8" t="s">
        <v>4444</v>
      </c>
      <c r="S949" s="8">
        <v>10</v>
      </c>
      <c r="T949" s="2">
        <f t="shared" si="1"/>
        <v>77.599999999999994</v>
      </c>
      <c r="U949" s="9">
        <f t="shared" si="2"/>
        <v>0.14195920263700157</v>
      </c>
      <c r="W949" s="3">
        <f t="shared" si="3"/>
        <v>2</v>
      </c>
    </row>
    <row r="950" spans="1:23" ht="15">
      <c r="A950" s="4">
        <v>41578</v>
      </c>
      <c r="B950" s="1" t="s">
        <v>4445</v>
      </c>
      <c r="C950" s="1" t="s">
        <v>4446</v>
      </c>
      <c r="D950" s="1" t="s">
        <v>4447</v>
      </c>
      <c r="E950" s="5">
        <v>17</v>
      </c>
      <c r="F950" s="5">
        <v>22.01</v>
      </c>
      <c r="G950" s="5">
        <v>21</v>
      </c>
      <c r="H950" s="6">
        <v>3</v>
      </c>
      <c r="I950" s="1" t="s">
        <v>4448</v>
      </c>
      <c r="J950" s="2">
        <v>41.02</v>
      </c>
      <c r="K950" s="2" t="s">
        <v>4449</v>
      </c>
      <c r="N950" s="3">
        <v>1</v>
      </c>
      <c r="S950" s="3">
        <f t="shared" ref="S950:S955" ca="1" si="14">(TODAY()-A950)/365.25</f>
        <v>6.6611909650924028</v>
      </c>
      <c r="T950" s="2">
        <f t="shared" si="1"/>
        <v>24.020000000000003</v>
      </c>
      <c r="U950" s="9">
        <f t="shared" ca="1" si="2"/>
        <v>0.14137716600613981</v>
      </c>
      <c r="W950" s="3">
        <f t="shared" ca="1" si="3"/>
        <v>2</v>
      </c>
    </row>
    <row r="951" spans="1:23" ht="15">
      <c r="A951" s="4">
        <v>38210</v>
      </c>
      <c r="B951" s="1" t="s">
        <v>4450</v>
      </c>
      <c r="C951" s="1" t="s">
        <v>4451</v>
      </c>
      <c r="D951" s="1" t="s">
        <v>4452</v>
      </c>
      <c r="E951" s="5">
        <v>12.5</v>
      </c>
      <c r="F951" s="5">
        <v>12.76</v>
      </c>
      <c r="G951" s="5">
        <v>12.5</v>
      </c>
      <c r="H951" s="6">
        <v>1</v>
      </c>
      <c r="I951" s="1" t="s">
        <v>4453</v>
      </c>
      <c r="J951" s="2">
        <v>104.56</v>
      </c>
      <c r="K951" s="2" t="s">
        <v>4454</v>
      </c>
      <c r="N951" s="3">
        <v>1</v>
      </c>
      <c r="S951" s="3">
        <f t="shared" ca="1" si="14"/>
        <v>15.88227241615332</v>
      </c>
      <c r="T951" s="2">
        <f t="shared" si="1"/>
        <v>92.06</v>
      </c>
      <c r="U951" s="9">
        <f t="shared" ca="1" si="2"/>
        <v>0.14309106432239127</v>
      </c>
      <c r="W951" s="3">
        <f t="shared" ca="1" si="3"/>
        <v>2</v>
      </c>
    </row>
    <row r="952" spans="1:23" ht="15">
      <c r="A952" s="4">
        <v>37803</v>
      </c>
      <c r="B952" s="1" t="s">
        <v>4455</v>
      </c>
      <c r="C952" s="1" t="s">
        <v>4456</v>
      </c>
      <c r="D952" s="1" t="s">
        <v>4457</v>
      </c>
      <c r="E952" s="5">
        <v>17.5</v>
      </c>
      <c r="F952" s="5">
        <v>21</v>
      </c>
      <c r="G952" s="5">
        <v>20</v>
      </c>
      <c r="H952" s="6">
        <v>3</v>
      </c>
      <c r="I952" s="1" t="s">
        <v>4458</v>
      </c>
      <c r="J952" s="2">
        <v>171.77</v>
      </c>
      <c r="K952" s="2" t="s">
        <v>4459</v>
      </c>
      <c r="N952" s="3">
        <v>1</v>
      </c>
      <c r="S952" s="3">
        <f t="shared" ca="1" si="14"/>
        <v>16.996577686516083</v>
      </c>
      <c r="T952" s="2">
        <f t="shared" si="1"/>
        <v>154.27000000000001</v>
      </c>
      <c r="U952" s="9">
        <f t="shared" ca="1" si="2"/>
        <v>0.14382438881690529</v>
      </c>
      <c r="W952" s="3">
        <f t="shared" ca="1" si="3"/>
        <v>2</v>
      </c>
    </row>
    <row r="953" spans="1:23" ht="15">
      <c r="A953" s="4">
        <v>43573</v>
      </c>
      <c r="B953" s="1" t="s">
        <v>4460</v>
      </c>
      <c r="C953" s="1" t="s">
        <v>4461</v>
      </c>
      <c r="D953" s="1" t="s">
        <v>4462</v>
      </c>
      <c r="E953" s="5">
        <v>19</v>
      </c>
      <c r="F953" s="5">
        <v>23.5</v>
      </c>
      <c r="G953" s="5">
        <v>24.4</v>
      </c>
      <c r="H953" s="6">
        <v>4</v>
      </c>
      <c r="I953" s="1" t="s">
        <v>4463</v>
      </c>
      <c r="J953" s="2">
        <v>22.19</v>
      </c>
      <c r="K953" s="2" t="s">
        <v>4464</v>
      </c>
      <c r="N953" s="3">
        <v>1</v>
      </c>
      <c r="S953" s="3">
        <f t="shared" ca="1" si="14"/>
        <v>1.1991786447638604</v>
      </c>
      <c r="T953" s="2">
        <f t="shared" si="1"/>
        <v>3.1900000000000013</v>
      </c>
      <c r="U953" s="9">
        <f t="shared" ca="1" si="2"/>
        <v>0.13817285464500917</v>
      </c>
      <c r="W953" s="3">
        <f t="shared" ca="1" si="3"/>
        <v>2</v>
      </c>
    </row>
    <row r="954" spans="1:23" ht="15">
      <c r="A954" s="10">
        <v>40403</v>
      </c>
      <c r="B954" s="11" t="s">
        <v>4465</v>
      </c>
      <c r="C954" s="11" t="s">
        <v>4466</v>
      </c>
      <c r="D954" s="11" t="s">
        <v>4467</v>
      </c>
      <c r="E954" s="12">
        <v>4</v>
      </c>
      <c r="F954" s="12">
        <v>4.05</v>
      </c>
      <c r="G954" s="12">
        <v>3.98</v>
      </c>
      <c r="H954" s="13">
        <v>1</v>
      </c>
      <c r="I954" s="11" t="s">
        <v>4468</v>
      </c>
      <c r="J954" s="2">
        <v>15.43</v>
      </c>
      <c r="K954" s="11" t="s">
        <v>4465</v>
      </c>
      <c r="N954" s="3">
        <v>1</v>
      </c>
      <c r="S954" s="3">
        <f t="shared" ca="1" si="14"/>
        <v>9.8781656399726216</v>
      </c>
      <c r="T954" s="2">
        <f t="shared" si="1"/>
        <v>11.43</v>
      </c>
      <c r="U954" s="9">
        <f t="shared" ca="1" si="2"/>
        <v>0.14644632316914041</v>
      </c>
      <c r="W954" s="3">
        <f t="shared" ca="1" si="3"/>
        <v>2</v>
      </c>
    </row>
    <row r="955" spans="1:23" ht="15">
      <c r="A955" s="4">
        <v>40268</v>
      </c>
      <c r="B955" s="1" t="s">
        <v>4469</v>
      </c>
      <c r="C955" s="1" t="s">
        <v>4470</v>
      </c>
      <c r="D955" s="1" t="s">
        <v>2066</v>
      </c>
      <c r="E955" s="5">
        <v>15</v>
      </c>
      <c r="F955" s="5">
        <v>16</v>
      </c>
      <c r="G955" s="5">
        <v>15.08</v>
      </c>
      <c r="H955" s="6">
        <v>3</v>
      </c>
      <c r="I955" s="1" t="s">
        <v>4471</v>
      </c>
      <c r="J955" s="2">
        <v>60.96</v>
      </c>
      <c r="K955" s="2" t="s">
        <v>4472</v>
      </c>
      <c r="N955" s="3">
        <v>1</v>
      </c>
      <c r="S955" s="3">
        <f t="shared" ca="1" si="14"/>
        <v>10.247775496235455</v>
      </c>
      <c r="T955" s="2">
        <f t="shared" si="1"/>
        <v>45.96</v>
      </c>
      <c r="U955" s="9">
        <f t="shared" ca="1" si="2"/>
        <v>0.14662924215687645</v>
      </c>
      <c r="W955" s="3">
        <f t="shared" ca="1" si="3"/>
        <v>2</v>
      </c>
    </row>
    <row r="956" spans="1:23" ht="15">
      <c r="A956" s="4">
        <v>37572</v>
      </c>
      <c r="B956" s="1" t="s">
        <v>4473</v>
      </c>
      <c r="C956" s="1" t="s">
        <v>4474</v>
      </c>
      <c r="D956" s="1" t="s">
        <v>4475</v>
      </c>
      <c r="E956" s="5">
        <v>14</v>
      </c>
      <c r="F956" s="5">
        <v>14.01</v>
      </c>
      <c r="G956" s="5">
        <v>14</v>
      </c>
      <c r="H956" s="6">
        <v>2</v>
      </c>
      <c r="I956" s="1" t="s">
        <v>4476</v>
      </c>
      <c r="J956" s="7">
        <v>32.045999999999999</v>
      </c>
      <c r="K956" s="2" t="s">
        <v>4477</v>
      </c>
      <c r="N956" s="8">
        <v>-1</v>
      </c>
      <c r="Q956" s="8" t="s">
        <v>4478</v>
      </c>
      <c r="S956" s="8">
        <v>6</v>
      </c>
      <c r="T956" s="2">
        <f t="shared" si="1"/>
        <v>18.045999999999999</v>
      </c>
      <c r="U956" s="9">
        <f t="shared" si="2"/>
        <v>0.14799756118874652</v>
      </c>
      <c r="W956" s="3">
        <f t="shared" si="3"/>
        <v>2</v>
      </c>
    </row>
    <row r="957" spans="1:23" ht="15">
      <c r="A957" s="4">
        <v>38673</v>
      </c>
      <c r="B957" s="1" t="s">
        <v>4479</v>
      </c>
      <c r="C957" s="1" t="s">
        <v>4480</v>
      </c>
      <c r="D957" s="1" t="s">
        <v>4481</v>
      </c>
      <c r="E957" s="5">
        <v>9</v>
      </c>
      <c r="F957" s="5">
        <v>9.02</v>
      </c>
      <c r="G957" s="5">
        <v>9</v>
      </c>
      <c r="H957" s="6">
        <v>1</v>
      </c>
      <c r="I957" s="1" t="s">
        <v>4482</v>
      </c>
      <c r="J957" s="2">
        <v>67.45</v>
      </c>
      <c r="K957" s="2" t="s">
        <v>4483</v>
      </c>
      <c r="N957" s="3">
        <v>1</v>
      </c>
      <c r="S957" s="3">
        <f t="shared" ref="S957:S982" ca="1" si="15">(TODAY()-A957)/365.25</f>
        <v>14.614647501711156</v>
      </c>
      <c r="T957" s="2">
        <f t="shared" si="1"/>
        <v>58.45</v>
      </c>
      <c r="U957" s="9">
        <f t="shared" ca="1" si="2"/>
        <v>0.14776667825413892</v>
      </c>
      <c r="W957" s="3">
        <f t="shared" ca="1" si="3"/>
        <v>2</v>
      </c>
    </row>
    <row r="958" spans="1:23" ht="15">
      <c r="A958" s="4">
        <v>38474</v>
      </c>
      <c r="B958" s="1" t="s">
        <v>4484</v>
      </c>
      <c r="C958" s="1" t="s">
        <v>4485</v>
      </c>
      <c r="D958" s="1" t="s">
        <v>4486</v>
      </c>
      <c r="E958" s="5">
        <v>18.5</v>
      </c>
      <c r="F958" s="5">
        <v>18.66</v>
      </c>
      <c r="G958" s="5">
        <v>20.05</v>
      </c>
      <c r="H958" s="6">
        <v>1</v>
      </c>
      <c r="I958" s="1" t="s">
        <v>4487</v>
      </c>
      <c r="J958" s="2">
        <v>152.16999999999999</v>
      </c>
      <c r="K958" s="2" t="s">
        <v>4488</v>
      </c>
      <c r="N958" s="3">
        <v>1</v>
      </c>
      <c r="S958" s="3">
        <f t="shared" ca="1" si="15"/>
        <v>15.159479808350445</v>
      </c>
      <c r="T958" s="2">
        <f t="shared" si="1"/>
        <v>133.66999999999999</v>
      </c>
      <c r="U958" s="9">
        <f t="shared" ca="1" si="2"/>
        <v>0.14912863992766279</v>
      </c>
      <c r="W958" s="3">
        <f t="shared" ca="1" si="3"/>
        <v>2</v>
      </c>
    </row>
    <row r="959" spans="1:23" ht="15">
      <c r="A959" s="4">
        <v>39233</v>
      </c>
      <c r="B959" s="1" t="s">
        <v>4489</v>
      </c>
      <c r="C959" s="1" t="s">
        <v>4490</v>
      </c>
      <c r="D959" s="1" t="s">
        <v>3731</v>
      </c>
      <c r="E959" s="5">
        <v>18</v>
      </c>
      <c r="F959" s="5">
        <v>17.5</v>
      </c>
      <c r="G959" s="5">
        <v>17.73</v>
      </c>
      <c r="H959" s="6">
        <v>1</v>
      </c>
      <c r="I959" s="1" t="s">
        <v>4491</v>
      </c>
      <c r="J959" s="2">
        <v>111.29</v>
      </c>
      <c r="K959" s="2" t="s">
        <v>4492</v>
      </c>
      <c r="N959" s="3">
        <v>1</v>
      </c>
      <c r="S959" s="3">
        <f t="shared" ca="1" si="15"/>
        <v>13.08145106091718</v>
      </c>
      <c r="T959" s="2">
        <f t="shared" si="1"/>
        <v>93.29</v>
      </c>
      <c r="U959" s="9">
        <f t="shared" ca="1" si="2"/>
        <v>0.14942684529060601</v>
      </c>
      <c r="W959" s="3">
        <f t="shared" ca="1" si="3"/>
        <v>2</v>
      </c>
    </row>
    <row r="960" spans="1:23" ht="15">
      <c r="A960" s="4">
        <v>40927</v>
      </c>
      <c r="B960" s="1" t="s">
        <v>4493</v>
      </c>
      <c r="C960" s="1" t="s">
        <v>4494</v>
      </c>
      <c r="D960" s="1" t="s">
        <v>4495</v>
      </c>
      <c r="E960" s="5">
        <v>10</v>
      </c>
      <c r="F960" s="5">
        <v>10.1</v>
      </c>
      <c r="G960" s="5">
        <v>10.1</v>
      </c>
      <c r="H960" s="6">
        <v>1</v>
      </c>
      <c r="I960" s="1" t="s">
        <v>4496</v>
      </c>
      <c r="J960" s="2">
        <v>32.409999999999997</v>
      </c>
      <c r="K960" s="2" t="s">
        <v>4497</v>
      </c>
      <c r="N960" s="3">
        <v>1</v>
      </c>
      <c r="S960" s="3">
        <f t="shared" ca="1" si="15"/>
        <v>8.4435318275154003</v>
      </c>
      <c r="T960" s="2">
        <f t="shared" si="1"/>
        <v>22.409999999999997</v>
      </c>
      <c r="U960" s="9">
        <f t="shared" ca="1" si="2"/>
        <v>0.14942776851598616</v>
      </c>
      <c r="W960" s="3">
        <f t="shared" ca="1" si="3"/>
        <v>2</v>
      </c>
    </row>
    <row r="961" spans="1:23" ht="15">
      <c r="A961" s="4">
        <v>43244</v>
      </c>
      <c r="B961" s="1" t="s">
        <v>4498</v>
      </c>
      <c r="C961" s="1" t="s">
        <v>4499</v>
      </c>
      <c r="D961" s="1" t="s">
        <v>605</v>
      </c>
      <c r="E961" s="5">
        <v>18</v>
      </c>
      <c r="F961" s="5">
        <v>24.45</v>
      </c>
      <c r="G961" s="5">
        <v>19.47</v>
      </c>
      <c r="H961" s="6">
        <v>3</v>
      </c>
      <c r="I961" s="1" t="s">
        <v>4500</v>
      </c>
      <c r="J961" s="2">
        <v>23.99</v>
      </c>
      <c r="K961" s="2" t="s">
        <v>4501</v>
      </c>
      <c r="N961" s="3">
        <v>1</v>
      </c>
      <c r="S961" s="3">
        <f t="shared" ca="1" si="15"/>
        <v>2.0999315537303218</v>
      </c>
      <c r="T961" s="2">
        <f t="shared" si="1"/>
        <v>5.9899999999999984</v>
      </c>
      <c r="U961" s="9">
        <f t="shared" ca="1" si="2"/>
        <v>0.14659590233099418</v>
      </c>
      <c r="W961" s="3">
        <f t="shared" ca="1" si="3"/>
        <v>2</v>
      </c>
    </row>
    <row r="962" spans="1:23" ht="15">
      <c r="A962" s="4">
        <v>41815</v>
      </c>
      <c r="B962" s="1" t="s">
        <v>4502</v>
      </c>
      <c r="C962" s="1" t="s">
        <v>4503</v>
      </c>
      <c r="D962" s="1" t="s">
        <v>4504</v>
      </c>
      <c r="E962" s="5">
        <v>12</v>
      </c>
      <c r="F962" s="5">
        <v>12</v>
      </c>
      <c r="G962" s="5">
        <v>12</v>
      </c>
      <c r="H962" s="6">
        <v>3</v>
      </c>
      <c r="I962" s="1" t="s">
        <v>4505</v>
      </c>
      <c r="J962" s="2">
        <v>27.77</v>
      </c>
      <c r="K962" s="2" t="s">
        <v>4502</v>
      </c>
      <c r="N962" s="3">
        <v>1</v>
      </c>
      <c r="S962" s="3">
        <f t="shared" ca="1" si="15"/>
        <v>6.0123203285420947</v>
      </c>
      <c r="T962" s="2">
        <f t="shared" si="1"/>
        <v>15.77</v>
      </c>
      <c r="U962" s="9">
        <f t="shared" ca="1" si="2"/>
        <v>0.14976209598230916</v>
      </c>
      <c r="W962" s="3">
        <f t="shared" ca="1" si="3"/>
        <v>2</v>
      </c>
    </row>
    <row r="963" spans="1:23" ht="15">
      <c r="A963" s="4">
        <v>37091</v>
      </c>
      <c r="B963" s="1" t="s">
        <v>4506</v>
      </c>
      <c r="C963" s="1" t="s">
        <v>4507</v>
      </c>
      <c r="D963" s="1" t="s">
        <v>4508</v>
      </c>
      <c r="E963" s="5">
        <v>14.5</v>
      </c>
      <c r="F963" s="5">
        <v>15.1</v>
      </c>
      <c r="G963" s="5">
        <v>15.17</v>
      </c>
      <c r="H963" s="6">
        <v>3</v>
      </c>
      <c r="I963" s="1" t="s">
        <v>4509</v>
      </c>
      <c r="J963" s="2">
        <v>211.28</v>
      </c>
      <c r="K963" s="2" t="s">
        <v>4510</v>
      </c>
      <c r="N963" s="3">
        <v>1</v>
      </c>
      <c r="S963" s="3">
        <f t="shared" ca="1" si="15"/>
        <v>18.945927446954141</v>
      </c>
      <c r="T963" s="2">
        <f t="shared" si="1"/>
        <v>196.78</v>
      </c>
      <c r="U963" s="9">
        <f t="shared" ca="1" si="2"/>
        <v>0.15189026370022396</v>
      </c>
      <c r="W963" s="3">
        <f t="shared" ca="1" si="3"/>
        <v>2</v>
      </c>
    </row>
    <row r="964" spans="1:23" ht="15">
      <c r="A964" s="4">
        <v>39296</v>
      </c>
      <c r="B964" s="1" t="s">
        <v>4511</v>
      </c>
      <c r="C964" s="1" t="s">
        <v>4512</v>
      </c>
      <c r="D964" s="1" t="s">
        <v>4513</v>
      </c>
      <c r="E964" s="5">
        <v>11.5</v>
      </c>
      <c r="F964" s="5">
        <v>11.61</v>
      </c>
      <c r="G964" s="5">
        <v>12.9</v>
      </c>
      <c r="H964" s="6">
        <v>1</v>
      </c>
      <c r="I964" s="1" t="s">
        <v>4514</v>
      </c>
      <c r="J964" s="7">
        <v>72.33</v>
      </c>
      <c r="K964" s="1" t="s">
        <v>4511</v>
      </c>
      <c r="N964" s="3">
        <v>1</v>
      </c>
      <c r="S964" s="3">
        <f t="shared" ca="1" si="15"/>
        <v>12.908966461327857</v>
      </c>
      <c r="T964" s="2">
        <f t="shared" si="1"/>
        <v>60.83</v>
      </c>
      <c r="U964" s="9">
        <f t="shared" ca="1" si="2"/>
        <v>0.15309628879405679</v>
      </c>
      <c r="W964" s="3">
        <f t="shared" ca="1" si="3"/>
        <v>2</v>
      </c>
    </row>
    <row r="965" spans="1:23" ht="15">
      <c r="A965" s="4">
        <v>38558</v>
      </c>
      <c r="B965" s="1" t="s">
        <v>4515</v>
      </c>
      <c r="C965" s="1" t="s">
        <v>4516</v>
      </c>
      <c r="D965" s="1" t="s">
        <v>4517</v>
      </c>
      <c r="E965" s="5">
        <v>23</v>
      </c>
      <c r="F965" s="5">
        <v>27</v>
      </c>
      <c r="G965" s="5">
        <v>26.4</v>
      </c>
      <c r="H965" s="6">
        <v>2</v>
      </c>
      <c r="I965" s="1" t="s">
        <v>4518</v>
      </c>
      <c r="J965" s="2">
        <v>197.4</v>
      </c>
      <c r="K965" s="2" t="s">
        <v>4519</v>
      </c>
      <c r="N965" s="3">
        <v>1</v>
      </c>
      <c r="S965" s="3">
        <f t="shared" ca="1" si="15"/>
        <v>14.929500342231348</v>
      </c>
      <c r="T965" s="2">
        <f t="shared" si="1"/>
        <v>174.4</v>
      </c>
      <c r="U965" s="9">
        <f t="shared" ca="1" si="2"/>
        <v>0.15487558872199814</v>
      </c>
      <c r="W965" s="3">
        <f t="shared" ca="1" si="3"/>
        <v>2</v>
      </c>
    </row>
    <row r="966" spans="1:23" ht="15">
      <c r="A966" s="4">
        <v>43272</v>
      </c>
      <c r="B966" s="1" t="s">
        <v>4520</v>
      </c>
      <c r="C966" s="1" t="s">
        <v>4521</v>
      </c>
      <c r="D966" s="1" t="s">
        <v>4522</v>
      </c>
      <c r="E966" s="5">
        <v>14</v>
      </c>
      <c r="F966" s="5">
        <v>13.49</v>
      </c>
      <c r="G966" s="5">
        <v>13.64</v>
      </c>
      <c r="H966" s="6">
        <v>1</v>
      </c>
      <c r="I966" s="1" t="s">
        <v>4523</v>
      </c>
      <c r="J966" s="2">
        <v>18.62</v>
      </c>
      <c r="K966" s="2" t="s">
        <v>4524</v>
      </c>
      <c r="N966" s="3">
        <v>1</v>
      </c>
      <c r="S966" s="3">
        <f t="shared" ca="1" si="15"/>
        <v>2.023271731690623</v>
      </c>
      <c r="T966" s="2">
        <f t="shared" si="1"/>
        <v>4.620000000000001</v>
      </c>
      <c r="U966" s="9">
        <f t="shared" ca="1" si="2"/>
        <v>0.15136639056679102</v>
      </c>
      <c r="W966" s="3">
        <f t="shared" ca="1" si="3"/>
        <v>2</v>
      </c>
    </row>
    <row r="967" spans="1:23" ht="15">
      <c r="A967" s="4">
        <v>41186</v>
      </c>
      <c r="B967" s="1" t="s">
        <v>4525</v>
      </c>
      <c r="C967" s="1" t="s">
        <v>4526</v>
      </c>
      <c r="D967" s="1" t="s">
        <v>4527</v>
      </c>
      <c r="E967" s="5">
        <v>16</v>
      </c>
      <c r="F967" s="5">
        <v>15.25</v>
      </c>
      <c r="G967" s="5">
        <v>15.2</v>
      </c>
      <c r="H967" s="6">
        <v>1</v>
      </c>
      <c r="I967" s="1" t="s">
        <v>4528</v>
      </c>
      <c r="J967" s="2">
        <v>49.09</v>
      </c>
      <c r="K967" s="2" t="s">
        <v>4529</v>
      </c>
      <c r="N967" s="3">
        <v>1</v>
      </c>
      <c r="S967" s="3">
        <f t="shared" ca="1" si="15"/>
        <v>7.7344284736481859</v>
      </c>
      <c r="T967" s="2">
        <f t="shared" si="1"/>
        <v>33.090000000000003</v>
      </c>
      <c r="U967" s="9">
        <f t="shared" ca="1" si="2"/>
        <v>0.15597597350689929</v>
      </c>
      <c r="W967" s="3">
        <f t="shared" ca="1" si="3"/>
        <v>2</v>
      </c>
    </row>
    <row r="968" spans="1:23" ht="15">
      <c r="A968" s="4">
        <v>43307</v>
      </c>
      <c r="B968" s="1" t="s">
        <v>4530</v>
      </c>
      <c r="C968" s="1" t="s">
        <v>4531</v>
      </c>
      <c r="D968" s="1" t="s">
        <v>4532</v>
      </c>
      <c r="E968" s="5">
        <v>23</v>
      </c>
      <c r="F968" s="5">
        <v>33</v>
      </c>
      <c r="G968" s="5">
        <v>30.25</v>
      </c>
      <c r="H968" s="6">
        <v>3</v>
      </c>
      <c r="I968" s="1" t="s">
        <v>4533</v>
      </c>
      <c r="J968" s="2">
        <v>30.23</v>
      </c>
      <c r="K968" s="2" t="s">
        <v>4534</v>
      </c>
      <c r="N968" s="3">
        <v>1</v>
      </c>
      <c r="S968" s="3">
        <f t="shared" ca="1" si="15"/>
        <v>1.9274469541409993</v>
      </c>
      <c r="T968" s="2">
        <f t="shared" si="1"/>
        <v>7.23</v>
      </c>
      <c r="U968" s="9">
        <f t="shared" ca="1" si="2"/>
        <v>0.15236326404808587</v>
      </c>
      <c r="W968" s="3">
        <f t="shared" ca="1" si="3"/>
        <v>2</v>
      </c>
    </row>
    <row r="969" spans="1:23" ht="15">
      <c r="A969" s="4">
        <v>42056</v>
      </c>
      <c r="B969" s="1" t="s">
        <v>4535</v>
      </c>
      <c r="C969" s="1" t="s">
        <v>4536</v>
      </c>
      <c r="D969" s="1" t="s">
        <v>4537</v>
      </c>
      <c r="E969" s="5">
        <v>19</v>
      </c>
      <c r="F969" s="5">
        <v>19</v>
      </c>
      <c r="G969" s="5">
        <v>19.75</v>
      </c>
      <c r="H969" s="6">
        <v>1</v>
      </c>
      <c r="I969" s="1" t="s">
        <v>4538</v>
      </c>
      <c r="J969" s="2">
        <v>41.43</v>
      </c>
      <c r="K969" s="2" t="s">
        <v>4539</v>
      </c>
      <c r="N969" s="3">
        <v>1</v>
      </c>
      <c r="S969" s="3">
        <f t="shared" ca="1" si="15"/>
        <v>5.3524982888432584</v>
      </c>
      <c r="T969" s="2">
        <f t="shared" si="1"/>
        <v>22.43</v>
      </c>
      <c r="U969" s="9">
        <f t="shared" ca="1" si="2"/>
        <v>0.15678581586119167</v>
      </c>
      <c r="W969" s="3">
        <f t="shared" ca="1" si="3"/>
        <v>2</v>
      </c>
    </row>
    <row r="970" spans="1:23" ht="15">
      <c r="A970" s="4">
        <v>38861</v>
      </c>
      <c r="B970" s="1" t="s">
        <v>4540</v>
      </c>
      <c r="C970" s="1" t="s">
        <v>4541</v>
      </c>
      <c r="D970" s="1" t="s">
        <v>4542</v>
      </c>
      <c r="E970" s="5">
        <v>39</v>
      </c>
      <c r="F970" s="5">
        <v>40.299999999999997</v>
      </c>
      <c r="G970" s="5">
        <v>46</v>
      </c>
      <c r="H970" s="6">
        <v>1</v>
      </c>
      <c r="I970" s="1" t="s">
        <v>4543</v>
      </c>
      <c r="J970" s="2">
        <v>310.41000000000003</v>
      </c>
      <c r="K970" s="2" t="s">
        <v>4544</v>
      </c>
      <c r="N970" s="3">
        <v>1</v>
      </c>
      <c r="S970" s="3">
        <f t="shared" ca="1" si="15"/>
        <v>14.099931553730322</v>
      </c>
      <c r="T970" s="2">
        <f t="shared" si="1"/>
        <v>271.41000000000003</v>
      </c>
      <c r="U970" s="9">
        <f t="shared" ca="1" si="2"/>
        <v>0.15848890086535627</v>
      </c>
      <c r="W970" s="3">
        <f t="shared" ca="1" si="3"/>
        <v>2</v>
      </c>
    </row>
    <row r="971" spans="1:23" ht="15">
      <c r="A971" s="4">
        <v>41684</v>
      </c>
      <c r="B971" s="1" t="s">
        <v>4545</v>
      </c>
      <c r="C971" s="1" t="s">
        <v>15</v>
      </c>
      <c r="D971" s="1" t="s">
        <v>4546</v>
      </c>
      <c r="E971" s="5">
        <v>16</v>
      </c>
      <c r="F971" s="5">
        <v>16</v>
      </c>
      <c r="G971" s="5">
        <v>15.15</v>
      </c>
      <c r="H971" s="6">
        <v>3</v>
      </c>
      <c r="I971" s="1" t="s">
        <v>17</v>
      </c>
      <c r="J971" s="2">
        <v>40.75</v>
      </c>
      <c r="K971" s="2" t="s">
        <v>4547</v>
      </c>
      <c r="N971" s="3">
        <v>1</v>
      </c>
      <c r="S971" s="3">
        <f t="shared" ca="1" si="15"/>
        <v>6.3709787816564001</v>
      </c>
      <c r="T971" s="2">
        <f t="shared" si="1"/>
        <v>24.75</v>
      </c>
      <c r="U971" s="9">
        <f t="shared" ca="1" si="2"/>
        <v>0.15805095628787402</v>
      </c>
      <c r="W971" s="3">
        <f t="shared" ca="1" si="3"/>
        <v>2</v>
      </c>
    </row>
    <row r="972" spans="1:23" ht="15">
      <c r="A972" s="4">
        <v>40612</v>
      </c>
      <c r="B972" s="1" t="s">
        <v>4548</v>
      </c>
      <c r="C972" s="1" t="s">
        <v>4549</v>
      </c>
      <c r="D972" s="1" t="s">
        <v>4550</v>
      </c>
      <c r="E972" s="5">
        <v>30</v>
      </c>
      <c r="F972" s="5">
        <v>31.2</v>
      </c>
      <c r="G972" s="5">
        <v>31.02</v>
      </c>
      <c r="H972" s="6">
        <v>2</v>
      </c>
      <c r="I972" s="1" t="s">
        <v>4551</v>
      </c>
      <c r="J972" s="2">
        <v>118.04</v>
      </c>
      <c r="K972" s="1" t="s">
        <v>4548</v>
      </c>
      <c r="N972" s="3">
        <v>1</v>
      </c>
      <c r="S972" s="3">
        <f t="shared" ca="1" si="15"/>
        <v>9.3059548254620115</v>
      </c>
      <c r="T972" s="2">
        <f t="shared" si="1"/>
        <v>88.04</v>
      </c>
      <c r="U972" s="9">
        <f t="shared" ca="1" si="2"/>
        <v>0.15858436445220558</v>
      </c>
      <c r="W972" s="3">
        <f t="shared" ca="1" si="3"/>
        <v>2</v>
      </c>
    </row>
    <row r="973" spans="1:23" ht="15">
      <c r="A973" s="4">
        <v>39058</v>
      </c>
      <c r="B973" s="1" t="s">
        <v>4552</v>
      </c>
      <c r="C973" s="1" t="s">
        <v>4553</v>
      </c>
      <c r="D973" s="1" t="s">
        <v>1715</v>
      </c>
      <c r="E973" s="5">
        <v>18</v>
      </c>
      <c r="F973" s="5">
        <v>24</v>
      </c>
      <c r="G973" s="5">
        <v>25.1</v>
      </c>
      <c r="H973" s="6">
        <v>3</v>
      </c>
      <c r="I973" s="1" t="s">
        <v>4554</v>
      </c>
      <c r="J973" s="2">
        <v>133.75</v>
      </c>
      <c r="K973" s="2" t="s">
        <v>4555</v>
      </c>
      <c r="N973" s="3">
        <v>1</v>
      </c>
      <c r="S973" s="3">
        <f t="shared" ca="1" si="15"/>
        <v>13.560574948665298</v>
      </c>
      <c r="T973" s="2">
        <f t="shared" si="1"/>
        <v>115.75</v>
      </c>
      <c r="U973" s="9">
        <f t="shared" ca="1" si="2"/>
        <v>0.15939623209003506</v>
      </c>
      <c r="W973" s="3">
        <f t="shared" ca="1" si="3"/>
        <v>2</v>
      </c>
    </row>
    <row r="974" spans="1:23" ht="15">
      <c r="A974" s="4">
        <v>39002</v>
      </c>
      <c r="B974" s="1" t="s">
        <v>4556</v>
      </c>
      <c r="C974" s="1" t="s">
        <v>4557</v>
      </c>
      <c r="D974" s="1" t="s">
        <v>2599</v>
      </c>
      <c r="E974" s="5">
        <v>14</v>
      </c>
      <c r="F974" s="5">
        <v>25</v>
      </c>
      <c r="G974" s="5">
        <v>22.9</v>
      </c>
      <c r="H974" s="6">
        <v>3</v>
      </c>
      <c r="I974" s="1" t="s">
        <v>4558</v>
      </c>
      <c r="J974" s="2">
        <v>106.8</v>
      </c>
      <c r="K974" s="2" t="s">
        <v>4559</v>
      </c>
      <c r="N974" s="3">
        <v>1</v>
      </c>
      <c r="S974" s="3">
        <f t="shared" ca="1" si="15"/>
        <v>13.713894592744696</v>
      </c>
      <c r="T974" s="2">
        <f t="shared" si="1"/>
        <v>92.8</v>
      </c>
      <c r="U974" s="9">
        <f t="shared" ca="1" si="2"/>
        <v>0.15970265926999017</v>
      </c>
      <c r="W974" s="3">
        <f t="shared" ca="1" si="3"/>
        <v>2</v>
      </c>
    </row>
    <row r="975" spans="1:23" ht="15">
      <c r="A975" s="4">
        <v>43726</v>
      </c>
      <c r="B975" s="1" t="s">
        <v>4560</v>
      </c>
      <c r="C975" s="1" t="s">
        <v>4561</v>
      </c>
      <c r="D975" s="1" t="s">
        <v>835</v>
      </c>
      <c r="E975" s="5">
        <v>22</v>
      </c>
      <c r="F975" s="5">
        <v>26.65</v>
      </c>
      <c r="G975" s="5">
        <v>27.95</v>
      </c>
      <c r="H975" s="6">
        <v>2</v>
      </c>
      <c r="I975" s="1" t="s">
        <v>4562</v>
      </c>
      <c r="J975" s="2">
        <v>24.5</v>
      </c>
      <c r="K975" s="2" t="s">
        <v>4563</v>
      </c>
      <c r="N975" s="3">
        <v>1</v>
      </c>
      <c r="S975" s="3">
        <f t="shared" ca="1" si="15"/>
        <v>0.78028747433264889</v>
      </c>
      <c r="T975" s="2">
        <f t="shared" si="1"/>
        <v>2.5</v>
      </c>
      <c r="U975" s="9">
        <f t="shared" ca="1" si="2"/>
        <v>0.14790345200554245</v>
      </c>
      <c r="W975" s="3">
        <f t="shared" ca="1" si="3"/>
        <v>2</v>
      </c>
    </row>
    <row r="976" spans="1:23" ht="15">
      <c r="A976" s="4">
        <v>40751</v>
      </c>
      <c r="B976" s="1" t="s">
        <v>4564</v>
      </c>
      <c r="C976" s="1" t="s">
        <v>4565</v>
      </c>
      <c r="D976" s="1" t="s">
        <v>4566</v>
      </c>
      <c r="E976" s="5">
        <v>19</v>
      </c>
      <c r="F976" s="5">
        <v>25</v>
      </c>
      <c r="G976" s="5">
        <v>27.85</v>
      </c>
      <c r="H976" s="6">
        <v>3</v>
      </c>
      <c r="I976" s="1" t="s">
        <v>4567</v>
      </c>
      <c r="J976" s="2">
        <v>71.239999999999995</v>
      </c>
      <c r="K976" s="2" t="s">
        <v>4568</v>
      </c>
      <c r="N976" s="3">
        <v>1</v>
      </c>
      <c r="S976" s="3">
        <f t="shared" ca="1" si="15"/>
        <v>8.9253935660506496</v>
      </c>
      <c r="T976" s="2">
        <f t="shared" si="1"/>
        <v>52.239999999999995</v>
      </c>
      <c r="U976" s="9">
        <f t="shared" ca="1" si="2"/>
        <v>0.15959828155403999</v>
      </c>
      <c r="W976" s="3">
        <f t="shared" ca="1" si="3"/>
        <v>2</v>
      </c>
    </row>
    <row r="977" spans="1:23" ht="15">
      <c r="A977" s="4">
        <v>39560</v>
      </c>
      <c r="B977" s="1" t="s">
        <v>4569</v>
      </c>
      <c r="C977" s="1" t="s">
        <v>4570</v>
      </c>
      <c r="D977" s="1" t="s">
        <v>4571</v>
      </c>
      <c r="E977" s="5">
        <v>21.5</v>
      </c>
      <c r="F977" s="5">
        <v>20.6</v>
      </c>
      <c r="G977" s="5">
        <v>20.6</v>
      </c>
      <c r="H977" s="6">
        <v>1</v>
      </c>
      <c r="I977" s="1" t="s">
        <v>4572</v>
      </c>
      <c r="J977" s="2">
        <v>132.5</v>
      </c>
      <c r="K977" s="2" t="s">
        <v>4573</v>
      </c>
      <c r="N977" s="3">
        <v>1</v>
      </c>
      <c r="S977" s="3">
        <f t="shared" ca="1" si="15"/>
        <v>12.186173853524982</v>
      </c>
      <c r="T977" s="2">
        <f t="shared" si="1"/>
        <v>111</v>
      </c>
      <c r="U977" s="9">
        <f t="shared" ca="1" si="2"/>
        <v>0.16093873490744093</v>
      </c>
      <c r="W977" s="3">
        <f t="shared" ca="1" si="3"/>
        <v>2</v>
      </c>
    </row>
    <row r="978" spans="1:23" ht="15">
      <c r="A978" s="4">
        <v>43671</v>
      </c>
      <c r="B978" s="1" t="s">
        <v>4574</v>
      </c>
      <c r="C978" s="1" t="s">
        <v>4575</v>
      </c>
      <c r="D978" s="1" t="s">
        <v>4576</v>
      </c>
      <c r="E978" s="5">
        <v>26</v>
      </c>
      <c r="F978" s="5">
        <v>37.5</v>
      </c>
      <c r="G978" s="5">
        <v>39.17</v>
      </c>
      <c r="H978" s="6">
        <v>4</v>
      </c>
      <c r="I978" s="1" t="s">
        <v>4577</v>
      </c>
      <c r="J978" s="2">
        <v>29.66</v>
      </c>
      <c r="K978" s="2" t="s">
        <v>4578</v>
      </c>
      <c r="N978" s="3">
        <v>1</v>
      </c>
      <c r="S978" s="3">
        <f t="shared" ca="1" si="15"/>
        <v>0.9308692676249144</v>
      </c>
      <c r="T978" s="2">
        <f t="shared" si="1"/>
        <v>3.66</v>
      </c>
      <c r="U978" s="9">
        <f t="shared" ca="1" si="2"/>
        <v>0.15198169028408892</v>
      </c>
      <c r="W978" s="3">
        <f t="shared" ca="1" si="3"/>
        <v>2</v>
      </c>
    </row>
    <row r="979" spans="1:23" ht="15">
      <c r="A979" s="4">
        <v>41950</v>
      </c>
      <c r="B979" s="1" t="s">
        <v>4579</v>
      </c>
      <c r="C979" s="1" t="s">
        <v>4580</v>
      </c>
      <c r="D979" s="1" t="s">
        <v>4581</v>
      </c>
      <c r="E979" s="5">
        <v>12</v>
      </c>
      <c r="F979" s="5">
        <v>12.18</v>
      </c>
      <c r="G979" s="5">
        <v>12.75</v>
      </c>
      <c r="H979" s="6">
        <v>1</v>
      </c>
      <c r="I979" s="1" t="s">
        <v>4582</v>
      </c>
      <c r="J979" s="2">
        <v>28.06</v>
      </c>
      <c r="K979" s="2" t="s">
        <v>4583</v>
      </c>
      <c r="N979" s="3">
        <v>1</v>
      </c>
      <c r="S979" s="3">
        <f t="shared" ca="1" si="15"/>
        <v>5.6427104722792611</v>
      </c>
      <c r="T979" s="2">
        <f t="shared" si="1"/>
        <v>16.059999999999999</v>
      </c>
      <c r="U979" s="9">
        <f t="shared" ca="1" si="2"/>
        <v>0.16245866929870911</v>
      </c>
      <c r="W979" s="3">
        <f t="shared" ca="1" si="3"/>
        <v>2</v>
      </c>
    </row>
    <row r="980" spans="1:23" ht="15">
      <c r="A980" s="4">
        <v>43392</v>
      </c>
      <c r="B980" s="1" t="s">
        <v>4584</v>
      </c>
      <c r="C980" s="1" t="s">
        <v>4585</v>
      </c>
      <c r="D980" s="1" t="s">
        <v>91</v>
      </c>
      <c r="E980" s="5">
        <v>9</v>
      </c>
      <c r="F980" s="5">
        <v>8.5</v>
      </c>
      <c r="G980" s="5">
        <v>8.65</v>
      </c>
      <c r="H980" s="6">
        <v>1</v>
      </c>
      <c r="I980" s="1" t="s">
        <v>4586</v>
      </c>
      <c r="J980" s="2">
        <v>11.55</v>
      </c>
      <c r="K980" s="2" t="s">
        <v>4587</v>
      </c>
      <c r="N980" s="3">
        <v>1</v>
      </c>
      <c r="S980" s="3">
        <f t="shared" ca="1" si="15"/>
        <v>1.6947296372347707</v>
      </c>
      <c r="T980" s="2">
        <f t="shared" si="1"/>
        <v>2.5500000000000007</v>
      </c>
      <c r="U980" s="9">
        <f t="shared" ca="1" si="2"/>
        <v>0.15858337160439895</v>
      </c>
      <c r="W980" s="3">
        <f t="shared" ca="1" si="3"/>
        <v>2</v>
      </c>
    </row>
    <row r="981" spans="1:23" ht="15">
      <c r="A981" s="4">
        <v>39995</v>
      </c>
      <c r="B981" s="1" t="s">
        <v>4588</v>
      </c>
      <c r="C981" s="1" t="s">
        <v>4589</v>
      </c>
      <c r="D981" s="1" t="s">
        <v>4590</v>
      </c>
      <c r="E981" s="5">
        <v>16</v>
      </c>
      <c r="F981" s="5">
        <v>20</v>
      </c>
      <c r="G981" s="5">
        <v>20.02</v>
      </c>
      <c r="H981" s="6">
        <v>3</v>
      </c>
      <c r="I981" s="1" t="s">
        <v>4591</v>
      </c>
      <c r="J981" s="2">
        <v>85.36</v>
      </c>
      <c r="K981" s="2" t="s">
        <v>4592</v>
      </c>
      <c r="N981" s="3">
        <v>1</v>
      </c>
      <c r="S981" s="3">
        <f t="shared" ca="1" si="15"/>
        <v>10.99520876112252</v>
      </c>
      <c r="T981" s="2">
        <f t="shared" si="1"/>
        <v>69.36</v>
      </c>
      <c r="U981" s="9">
        <f t="shared" ca="1" si="2"/>
        <v>0.16447973301126795</v>
      </c>
      <c r="W981" s="3">
        <f t="shared" ca="1" si="3"/>
        <v>2</v>
      </c>
    </row>
    <row r="982" spans="1:23" ht="15">
      <c r="A982" s="4">
        <v>41726</v>
      </c>
      <c r="B982" s="1" t="s">
        <v>4593</v>
      </c>
      <c r="C982" s="1" t="s">
        <v>4594</v>
      </c>
      <c r="D982" s="1" t="s">
        <v>590</v>
      </c>
      <c r="E982" s="5">
        <v>13</v>
      </c>
      <c r="F982" s="5">
        <v>13</v>
      </c>
      <c r="G982" s="5">
        <v>13.98</v>
      </c>
      <c r="H982" s="6">
        <v>3</v>
      </c>
      <c r="I982" s="1" t="s">
        <v>4595</v>
      </c>
      <c r="J982" s="2">
        <v>33.71</v>
      </c>
      <c r="K982" s="2" t="s">
        <v>4596</v>
      </c>
      <c r="N982" s="8">
        <v>1</v>
      </c>
      <c r="S982" s="3">
        <f t="shared" ca="1" si="15"/>
        <v>6.2559890485968515</v>
      </c>
      <c r="T982" s="2">
        <f t="shared" si="1"/>
        <v>20.71</v>
      </c>
      <c r="U982" s="9">
        <f t="shared" ca="1" si="2"/>
        <v>0.16452034063531973</v>
      </c>
      <c r="W982" s="3">
        <f t="shared" ca="1" si="3"/>
        <v>2</v>
      </c>
    </row>
    <row r="983" spans="1:23" ht="15">
      <c r="A983" s="4">
        <v>38285</v>
      </c>
      <c r="B983" s="17" t="s">
        <v>4597</v>
      </c>
      <c r="C983" s="1" t="s">
        <v>4598</v>
      </c>
      <c r="D983" s="1" t="s">
        <v>2446</v>
      </c>
      <c r="E983" s="5">
        <v>18</v>
      </c>
      <c r="F983" s="5">
        <v>22.95</v>
      </c>
      <c r="G983" s="5">
        <v>28.8</v>
      </c>
      <c r="H983" s="6">
        <v>3</v>
      </c>
      <c r="I983" s="1" t="s">
        <v>4599</v>
      </c>
      <c r="J983" s="7">
        <v>21</v>
      </c>
      <c r="K983" s="17" t="s">
        <v>4597</v>
      </c>
      <c r="N983" s="8">
        <v>-1</v>
      </c>
      <c r="Q983" s="8" t="s">
        <v>4600</v>
      </c>
      <c r="S983" s="8">
        <v>1</v>
      </c>
      <c r="T983" s="2">
        <f t="shared" si="1"/>
        <v>3</v>
      </c>
      <c r="U983" s="9">
        <f t="shared" si="2"/>
        <v>0.16666666666666674</v>
      </c>
      <c r="W983" s="3">
        <f t="shared" si="3"/>
        <v>2</v>
      </c>
    </row>
    <row r="984" spans="1:23" ht="15">
      <c r="A984" s="4">
        <v>41479</v>
      </c>
      <c r="B984" s="1" t="s">
        <v>4601</v>
      </c>
      <c r="C984" s="1" t="s">
        <v>4602</v>
      </c>
      <c r="D984" s="1" t="s">
        <v>4603</v>
      </c>
      <c r="E984" s="5">
        <v>18</v>
      </c>
      <c r="F984" s="5">
        <v>29</v>
      </c>
      <c r="G984" s="5">
        <v>31.28</v>
      </c>
      <c r="H984" s="6">
        <v>3</v>
      </c>
      <c r="I984" s="1" t="s">
        <v>4604</v>
      </c>
      <c r="J984" s="2">
        <v>52.23</v>
      </c>
      <c r="K984" s="2" t="s">
        <v>4605</v>
      </c>
      <c r="N984" s="3">
        <v>1</v>
      </c>
      <c r="S984" s="3">
        <f t="shared" ref="S984:S1014" ca="1" si="16">(TODAY()-A984)/365.25</f>
        <v>6.9322381930184802</v>
      </c>
      <c r="T984" s="2">
        <f t="shared" si="1"/>
        <v>34.229999999999997</v>
      </c>
      <c r="U984" s="9">
        <f t="shared" ca="1" si="2"/>
        <v>0.16610739462684476</v>
      </c>
      <c r="W984" s="3">
        <f t="shared" ca="1" si="3"/>
        <v>2</v>
      </c>
    </row>
    <row r="985" spans="1:23" ht="15">
      <c r="A985" s="4">
        <v>42649</v>
      </c>
      <c r="B985" s="1" t="s">
        <v>4606</v>
      </c>
      <c r="C985" s="1" t="s">
        <v>4607</v>
      </c>
      <c r="D985" s="1" t="s">
        <v>4608</v>
      </c>
      <c r="E985" s="5">
        <v>18</v>
      </c>
      <c r="F985" s="5">
        <v>20.5</v>
      </c>
      <c r="G985" s="5">
        <v>20</v>
      </c>
      <c r="H985" s="6">
        <v>1</v>
      </c>
      <c r="I985" s="1" t="s">
        <v>4609</v>
      </c>
      <c r="J985" s="2">
        <v>31.9</v>
      </c>
      <c r="K985" s="2" t="s">
        <v>4610</v>
      </c>
      <c r="N985" s="3">
        <v>1</v>
      </c>
      <c r="S985" s="3">
        <f t="shared" ca="1" si="16"/>
        <v>3.7289527720739222</v>
      </c>
      <c r="T985" s="2">
        <f t="shared" si="1"/>
        <v>13.899999999999999</v>
      </c>
      <c r="U985" s="9">
        <f t="shared" ca="1" si="2"/>
        <v>0.16585776245166994</v>
      </c>
      <c r="W985" s="3">
        <f t="shared" ca="1" si="3"/>
        <v>2</v>
      </c>
    </row>
    <row r="986" spans="1:23" ht="15">
      <c r="A986" s="10">
        <v>43231</v>
      </c>
      <c r="B986" s="11" t="s">
        <v>4611</v>
      </c>
      <c r="C986" s="11" t="s">
        <v>4611</v>
      </c>
      <c r="D986" s="11" t="s">
        <v>4612</v>
      </c>
      <c r="E986" s="12">
        <v>12</v>
      </c>
      <c r="F986" s="12">
        <v>15.5</v>
      </c>
      <c r="G986" s="12">
        <v>16.059999999999999</v>
      </c>
      <c r="H986" s="13">
        <v>2</v>
      </c>
      <c r="I986" s="11" t="s">
        <v>4613</v>
      </c>
      <c r="J986" s="2">
        <v>16.59</v>
      </c>
      <c r="K986" s="2" t="s">
        <v>4614</v>
      </c>
      <c r="N986" s="3">
        <v>1</v>
      </c>
      <c r="S986" s="3">
        <f t="shared" ca="1" si="16"/>
        <v>2.1355236139630391</v>
      </c>
      <c r="T986" s="2">
        <f t="shared" si="1"/>
        <v>4.59</v>
      </c>
      <c r="U986" s="9">
        <f t="shared" ca="1" si="2"/>
        <v>0.16377535738869775</v>
      </c>
      <c r="W986" s="3">
        <f t="shared" ca="1" si="3"/>
        <v>2</v>
      </c>
    </row>
    <row r="987" spans="1:23" ht="15">
      <c r="A987" s="4">
        <v>36735</v>
      </c>
      <c r="B987" s="1" t="s">
        <v>4615</v>
      </c>
      <c r="C987" s="1" t="s">
        <v>4616</v>
      </c>
      <c r="D987" s="1" t="s">
        <v>2142</v>
      </c>
      <c r="E987" s="5">
        <v>16</v>
      </c>
      <c r="F987" s="5">
        <v>29.88</v>
      </c>
      <c r="G987" s="5">
        <v>39.17</v>
      </c>
      <c r="H987" s="6">
        <v>4</v>
      </c>
      <c r="I987" s="1" t="s">
        <v>4617</v>
      </c>
      <c r="J987" s="2">
        <v>358.81</v>
      </c>
      <c r="K987" s="2" t="s">
        <v>4618</v>
      </c>
      <c r="N987" s="3">
        <v>1</v>
      </c>
      <c r="S987" s="3">
        <f t="shared" ca="1" si="16"/>
        <v>19.920602327173167</v>
      </c>
      <c r="T987" s="2">
        <f t="shared" si="1"/>
        <v>342.81</v>
      </c>
      <c r="U987" s="9">
        <f t="shared" ca="1" si="2"/>
        <v>0.16897819774746781</v>
      </c>
      <c r="W987" s="3">
        <f t="shared" ca="1" si="3"/>
        <v>2</v>
      </c>
    </row>
    <row r="988" spans="1:23" ht="15">
      <c r="A988" s="4">
        <v>42670</v>
      </c>
      <c r="B988" s="1" t="s">
        <v>4619</v>
      </c>
      <c r="C988" s="1" t="s">
        <v>4620</v>
      </c>
      <c r="D988" s="1" t="s">
        <v>307</v>
      </c>
      <c r="E988" s="5">
        <v>19.5</v>
      </c>
      <c r="F988" s="5">
        <v>18.399999999999999</v>
      </c>
      <c r="G988" s="5">
        <v>16.57</v>
      </c>
      <c r="H988" s="6">
        <v>3</v>
      </c>
      <c r="I988" s="1" t="s">
        <v>4621</v>
      </c>
      <c r="J988" s="2">
        <v>34.450000000000003</v>
      </c>
      <c r="K988" s="2" t="s">
        <v>4622</v>
      </c>
      <c r="N988" s="3">
        <v>1</v>
      </c>
      <c r="S988" s="3">
        <f t="shared" ca="1" si="16"/>
        <v>3.6714579055441479</v>
      </c>
      <c r="T988" s="2">
        <f t="shared" si="1"/>
        <v>14.950000000000003</v>
      </c>
      <c r="U988" s="9">
        <f t="shared" ca="1" si="2"/>
        <v>0.16766386277580403</v>
      </c>
      <c r="W988" s="3">
        <f t="shared" ca="1" si="3"/>
        <v>2</v>
      </c>
    </row>
    <row r="989" spans="1:23" ht="15">
      <c r="A989" s="4">
        <v>38573</v>
      </c>
      <c r="B989" s="1" t="s">
        <v>4623</v>
      </c>
      <c r="C989" s="1" t="s">
        <v>4624</v>
      </c>
      <c r="D989" s="1" t="s">
        <v>1715</v>
      </c>
      <c r="E989" s="5">
        <v>14.5</v>
      </c>
      <c r="F989" s="5">
        <v>14.8</v>
      </c>
      <c r="G989" s="5">
        <v>15.27</v>
      </c>
      <c r="H989" s="6">
        <v>1</v>
      </c>
      <c r="I989" s="1" t="s">
        <v>4625</v>
      </c>
      <c r="J989" s="2">
        <v>150.22</v>
      </c>
      <c r="K989" s="2" t="s">
        <v>4626</v>
      </c>
      <c r="N989" s="3">
        <v>1</v>
      </c>
      <c r="S989" s="3">
        <f t="shared" ca="1" si="16"/>
        <v>14.888432580424366</v>
      </c>
      <c r="T989" s="2">
        <f t="shared" si="1"/>
        <v>135.72</v>
      </c>
      <c r="U989" s="9">
        <f t="shared" ca="1" si="2"/>
        <v>0.17003241716783135</v>
      </c>
      <c r="W989" s="3">
        <f t="shared" ca="1" si="3"/>
        <v>2</v>
      </c>
    </row>
    <row r="990" spans="1:23" ht="15">
      <c r="A990" s="4">
        <v>38288</v>
      </c>
      <c r="B990" s="1" t="s">
        <v>4627</v>
      </c>
      <c r="C990" s="1" t="s">
        <v>4628</v>
      </c>
      <c r="D990" s="1" t="s">
        <v>4629</v>
      </c>
      <c r="E990" s="5">
        <v>12</v>
      </c>
      <c r="F990" s="5">
        <v>12</v>
      </c>
      <c r="G990" s="5">
        <v>12</v>
      </c>
      <c r="H990" s="6">
        <v>1</v>
      </c>
      <c r="I990" s="1" t="s">
        <v>4630</v>
      </c>
      <c r="J990" s="2">
        <v>141.6</v>
      </c>
      <c r="K990" s="2" t="s">
        <v>4631</v>
      </c>
      <c r="N990" s="3">
        <v>1</v>
      </c>
      <c r="S990" s="3">
        <f t="shared" ca="1" si="16"/>
        <v>15.668720054757015</v>
      </c>
      <c r="T990" s="2">
        <f t="shared" si="1"/>
        <v>129.6</v>
      </c>
      <c r="U990" s="9">
        <f t="shared" ca="1" si="2"/>
        <v>0.17060138678474202</v>
      </c>
      <c r="W990" s="3">
        <f t="shared" ca="1" si="3"/>
        <v>2</v>
      </c>
    </row>
    <row r="991" spans="1:23" ht="15">
      <c r="A991" s="4">
        <v>38966</v>
      </c>
      <c r="B991" s="1" t="s">
        <v>4632</v>
      </c>
      <c r="C991" s="1" t="s">
        <v>4633</v>
      </c>
      <c r="D991" s="1" t="s">
        <v>4634</v>
      </c>
      <c r="E991" s="5">
        <v>15</v>
      </c>
      <c r="F991" s="5">
        <v>22</v>
      </c>
      <c r="G991" s="5">
        <v>20.88</v>
      </c>
      <c r="H991" s="6">
        <v>2</v>
      </c>
      <c r="I991" s="1" t="s">
        <v>4635</v>
      </c>
      <c r="J991" s="2">
        <v>132.5</v>
      </c>
      <c r="K991" s="2" t="s">
        <v>4636</v>
      </c>
      <c r="N991" s="3">
        <v>1</v>
      </c>
      <c r="S991" s="3">
        <f t="shared" ca="1" si="16"/>
        <v>13.81245722108145</v>
      </c>
      <c r="T991" s="2">
        <f t="shared" si="1"/>
        <v>117.5</v>
      </c>
      <c r="U991" s="9">
        <f t="shared" ca="1" si="2"/>
        <v>0.17084100046269124</v>
      </c>
      <c r="W991" s="3">
        <f t="shared" ca="1" si="3"/>
        <v>2</v>
      </c>
    </row>
    <row r="992" spans="1:23" ht="15">
      <c r="A992" s="4">
        <v>36957</v>
      </c>
      <c r="B992" s="1" t="s">
        <v>4637</v>
      </c>
      <c r="C992" s="1" t="s">
        <v>4638</v>
      </c>
      <c r="D992" s="1" t="s">
        <v>2066</v>
      </c>
      <c r="E992" s="5">
        <v>7</v>
      </c>
      <c r="F992" s="5">
        <v>7.66</v>
      </c>
      <c r="G992" s="5">
        <v>8.25</v>
      </c>
      <c r="H992" s="6">
        <v>1</v>
      </c>
      <c r="I992" s="1" t="s">
        <v>4639</v>
      </c>
      <c r="J992" s="2">
        <v>150.86000000000001</v>
      </c>
      <c r="K992" s="2" t="s">
        <v>4640</v>
      </c>
      <c r="N992" s="3">
        <v>1</v>
      </c>
      <c r="S992" s="3">
        <f t="shared" ca="1" si="16"/>
        <v>19.312799452429843</v>
      </c>
      <c r="T992" s="2">
        <f t="shared" si="1"/>
        <v>143.86000000000001</v>
      </c>
      <c r="U992" s="9">
        <f t="shared" ca="1" si="2"/>
        <v>0.1723201604823168</v>
      </c>
      <c r="W992" s="3">
        <f t="shared" ca="1" si="3"/>
        <v>2</v>
      </c>
    </row>
    <row r="993" spans="1:23" ht="15">
      <c r="A993" s="4">
        <v>43392</v>
      </c>
      <c r="B993" s="1" t="s">
        <v>3496</v>
      </c>
      <c r="C993" s="1" t="s">
        <v>3497</v>
      </c>
      <c r="D993" s="1" t="s">
        <v>4641</v>
      </c>
      <c r="E993" s="5">
        <v>15</v>
      </c>
      <c r="F993" s="5">
        <v>15.3</v>
      </c>
      <c r="G993" s="5">
        <v>15.03</v>
      </c>
      <c r="H993" s="6">
        <v>1</v>
      </c>
      <c r="I993" s="1" t="s">
        <v>3499</v>
      </c>
      <c r="J993" s="2">
        <v>19.5</v>
      </c>
      <c r="K993" s="2" t="s">
        <v>3500</v>
      </c>
      <c r="N993" s="3">
        <v>1</v>
      </c>
      <c r="S993" s="3">
        <f t="shared" ca="1" si="16"/>
        <v>1.6947296372347707</v>
      </c>
      <c r="T993" s="2">
        <f t="shared" si="1"/>
        <v>4.5</v>
      </c>
      <c r="U993" s="9">
        <f t="shared" ca="1" si="2"/>
        <v>0.16743831040089852</v>
      </c>
      <c r="W993" s="3">
        <f t="shared" ca="1" si="3"/>
        <v>2</v>
      </c>
    </row>
    <row r="994" spans="1:23" ht="15">
      <c r="A994" s="4">
        <v>36917</v>
      </c>
      <c r="B994" s="1" t="s">
        <v>4642</v>
      </c>
      <c r="C994" s="1" t="s">
        <v>4643</v>
      </c>
      <c r="D994" s="1" t="s">
        <v>1047</v>
      </c>
      <c r="E994" s="5">
        <v>13</v>
      </c>
      <c r="F994" s="5">
        <v>14.75</v>
      </c>
      <c r="G994" s="5">
        <v>17.309999999999999</v>
      </c>
      <c r="H994" s="6">
        <v>1</v>
      </c>
      <c r="I994" s="1" t="s">
        <v>4644</v>
      </c>
      <c r="J994" s="2">
        <v>289.75</v>
      </c>
      <c r="K994" s="2" t="s">
        <v>4645</v>
      </c>
      <c r="N994" s="3">
        <v>1</v>
      </c>
      <c r="S994" s="3">
        <f t="shared" ca="1" si="16"/>
        <v>19.422313483915126</v>
      </c>
      <c r="T994" s="2">
        <f t="shared" si="1"/>
        <v>276.75</v>
      </c>
      <c r="U994" s="9">
        <f t="shared" ca="1" si="2"/>
        <v>0.17329935501428206</v>
      </c>
      <c r="W994" s="3">
        <f t="shared" ca="1" si="3"/>
        <v>2</v>
      </c>
    </row>
    <row r="995" spans="1:23" ht="15">
      <c r="A995" s="4">
        <v>41194</v>
      </c>
      <c r="B995" s="1" t="s">
        <v>4646</v>
      </c>
      <c r="C995" s="1" t="s">
        <v>4647</v>
      </c>
      <c r="D995" s="1" t="s">
        <v>717</v>
      </c>
      <c r="E995" s="5">
        <v>17.5</v>
      </c>
      <c r="F995" s="5">
        <v>17.82</v>
      </c>
      <c r="G995" s="5">
        <v>17.5</v>
      </c>
      <c r="H995" s="6">
        <v>2</v>
      </c>
      <c r="I995" s="1" t="s">
        <v>4648</v>
      </c>
      <c r="J995" s="2">
        <v>59.82</v>
      </c>
      <c r="K995" s="2" t="s">
        <v>4649</v>
      </c>
      <c r="N995" s="3">
        <v>1</v>
      </c>
      <c r="S995" s="3">
        <f t="shared" ca="1" si="16"/>
        <v>7.7125256673511293</v>
      </c>
      <c r="T995" s="2">
        <f t="shared" si="1"/>
        <v>42.32</v>
      </c>
      <c r="U995" s="9">
        <f t="shared" ca="1" si="2"/>
        <v>0.17277087302447391</v>
      </c>
      <c r="W995" s="3">
        <f t="shared" ca="1" si="3"/>
        <v>2</v>
      </c>
    </row>
    <row r="996" spans="1:23" ht="15">
      <c r="A996" s="4">
        <v>41474</v>
      </c>
      <c r="B996" s="1" t="s">
        <v>4650</v>
      </c>
      <c r="C996" s="1" t="s">
        <v>4651</v>
      </c>
      <c r="D996" s="1" t="s">
        <v>4652</v>
      </c>
      <c r="E996" s="5">
        <v>14</v>
      </c>
      <c r="F996" s="5">
        <v>14.75</v>
      </c>
      <c r="G996" s="5">
        <v>14.04</v>
      </c>
      <c r="H996" s="6">
        <v>1</v>
      </c>
      <c r="I996" s="1" t="s">
        <v>4653</v>
      </c>
      <c r="J996" s="2">
        <v>42.34</v>
      </c>
      <c r="K996" s="2" t="s">
        <v>4654</v>
      </c>
      <c r="N996" s="3">
        <v>1</v>
      </c>
      <c r="S996" s="3">
        <f t="shared" ca="1" si="16"/>
        <v>6.9459274469541414</v>
      </c>
      <c r="T996" s="2">
        <f t="shared" si="1"/>
        <v>28.340000000000003</v>
      </c>
      <c r="U996" s="9">
        <f t="shared" ca="1" si="2"/>
        <v>0.17272155866902272</v>
      </c>
      <c r="W996" s="3">
        <f t="shared" ca="1" si="3"/>
        <v>2</v>
      </c>
    </row>
    <row r="997" spans="1:23" ht="15">
      <c r="A997" s="4">
        <v>42580</v>
      </c>
      <c r="B997" s="1" t="s">
        <v>4655</v>
      </c>
      <c r="C997" s="1" t="s">
        <v>4656</v>
      </c>
      <c r="D997" s="1" t="s">
        <v>4657</v>
      </c>
      <c r="E997" s="5">
        <v>18</v>
      </c>
      <c r="F997" s="5">
        <v>27.66</v>
      </c>
      <c r="G997" s="5">
        <v>25.5</v>
      </c>
      <c r="H997" s="6">
        <v>4</v>
      </c>
      <c r="I997" s="1" t="s">
        <v>4658</v>
      </c>
      <c r="J997" s="2">
        <v>33.58</v>
      </c>
      <c r="K997" s="2" t="s">
        <v>4659</v>
      </c>
      <c r="N997" s="3">
        <v>1</v>
      </c>
      <c r="S997" s="3">
        <f t="shared" ca="1" si="16"/>
        <v>3.9178644763860371</v>
      </c>
      <c r="T997" s="2">
        <f t="shared" si="1"/>
        <v>15.579999999999998</v>
      </c>
      <c r="U997" s="9">
        <f t="shared" ca="1" si="2"/>
        <v>0.17252301695665628</v>
      </c>
      <c r="W997" s="3">
        <f t="shared" ca="1" si="3"/>
        <v>2</v>
      </c>
    </row>
    <row r="998" spans="1:23" ht="15">
      <c r="A998" s="4">
        <v>38511</v>
      </c>
      <c r="B998" s="1" t="s">
        <v>4660</v>
      </c>
      <c r="C998" s="1" t="s">
        <v>4661</v>
      </c>
      <c r="D998" s="1" t="s">
        <v>4662</v>
      </c>
      <c r="E998" s="5">
        <v>14</v>
      </c>
      <c r="F998" s="5">
        <v>15.5</v>
      </c>
      <c r="G998" s="5">
        <v>17.100000000000001</v>
      </c>
      <c r="H998" s="6">
        <v>2</v>
      </c>
      <c r="I998" s="1" t="s">
        <v>4663</v>
      </c>
      <c r="J998" s="2">
        <v>161.69999999999999</v>
      </c>
      <c r="K998" s="2" t="s">
        <v>4664</v>
      </c>
      <c r="N998" s="3">
        <v>1</v>
      </c>
      <c r="S998" s="3">
        <f t="shared" ca="1" si="16"/>
        <v>15.058179329226558</v>
      </c>
      <c r="T998" s="2">
        <f t="shared" si="1"/>
        <v>147.69999999999999</v>
      </c>
      <c r="U998" s="9">
        <f t="shared" ca="1" si="2"/>
        <v>0.1764273256328468</v>
      </c>
      <c r="W998" s="3">
        <f t="shared" ca="1" si="3"/>
        <v>2</v>
      </c>
    </row>
    <row r="999" spans="1:23" ht="15">
      <c r="A999" s="4">
        <v>40499</v>
      </c>
      <c r="B999" s="1" t="s">
        <v>4665</v>
      </c>
      <c r="C999" s="1" t="s">
        <v>4666</v>
      </c>
      <c r="D999" s="1" t="s">
        <v>4667</v>
      </c>
      <c r="E999" s="5">
        <v>17</v>
      </c>
      <c r="F999" s="5">
        <v>17.260000000000002</v>
      </c>
      <c r="G999" s="5">
        <v>19.25</v>
      </c>
      <c r="H999" s="6">
        <v>2</v>
      </c>
      <c r="I999" s="1" t="s">
        <v>4668</v>
      </c>
      <c r="J999" s="2">
        <v>80.87</v>
      </c>
      <c r="K999" s="2" t="s">
        <v>4669</v>
      </c>
      <c r="N999" s="3">
        <v>1</v>
      </c>
      <c r="S999" s="3">
        <f t="shared" ca="1" si="16"/>
        <v>9.6153319644079396</v>
      </c>
      <c r="T999" s="2">
        <f t="shared" si="1"/>
        <v>63.870000000000005</v>
      </c>
      <c r="U999" s="9">
        <f t="shared" ca="1" si="2"/>
        <v>0.17609821813251902</v>
      </c>
      <c r="W999" s="3">
        <f t="shared" ca="1" si="3"/>
        <v>2</v>
      </c>
    </row>
    <row r="1000" spans="1:23" ht="15">
      <c r="A1000" s="4">
        <v>43139</v>
      </c>
      <c r="B1000" s="1" t="s">
        <v>4670</v>
      </c>
      <c r="C1000" s="1" t="s">
        <v>4671</v>
      </c>
      <c r="D1000" s="1" t="s">
        <v>4672</v>
      </c>
      <c r="E1000" s="5">
        <v>13</v>
      </c>
      <c r="F1000" s="5">
        <v>12.25</v>
      </c>
      <c r="G1000" s="5">
        <v>11.6</v>
      </c>
      <c r="H1000" s="6">
        <v>1</v>
      </c>
      <c r="I1000" s="1" t="s">
        <v>4673</v>
      </c>
      <c r="J1000" s="2">
        <v>19.05</v>
      </c>
      <c r="K1000" s="2" t="s">
        <v>4674</v>
      </c>
      <c r="N1000" s="3">
        <v>1</v>
      </c>
      <c r="S1000" s="3">
        <f t="shared" ca="1" si="16"/>
        <v>2.3874058863791925</v>
      </c>
      <c r="T1000" s="2">
        <f t="shared" si="1"/>
        <v>6.0500000000000007</v>
      </c>
      <c r="U1000" s="9">
        <f t="shared" ca="1" si="2"/>
        <v>0.17357615074465693</v>
      </c>
      <c r="W1000" s="3">
        <f t="shared" ca="1" si="3"/>
        <v>2</v>
      </c>
    </row>
    <row r="1001" spans="1:23" ht="15">
      <c r="A1001" s="4">
        <v>37070</v>
      </c>
      <c r="B1001" s="1" t="s">
        <v>4675</v>
      </c>
      <c r="C1001" s="1" t="s">
        <v>4676</v>
      </c>
      <c r="D1001" s="1" t="s">
        <v>4677</v>
      </c>
      <c r="E1001" s="5">
        <v>10</v>
      </c>
      <c r="F1001" s="5">
        <v>10.01</v>
      </c>
      <c r="G1001" s="5">
        <v>11.22</v>
      </c>
      <c r="H1001" s="6">
        <v>2</v>
      </c>
      <c r="I1001" s="1" t="s">
        <v>4678</v>
      </c>
      <c r="J1001" s="2">
        <v>229.64</v>
      </c>
      <c r="K1001" s="2" t="s">
        <v>4679</v>
      </c>
      <c r="N1001" s="3">
        <v>1</v>
      </c>
      <c r="S1001" s="3">
        <f t="shared" ca="1" si="16"/>
        <v>19.003422313483917</v>
      </c>
      <c r="T1001" s="2">
        <f t="shared" si="1"/>
        <v>219.64</v>
      </c>
      <c r="U1001" s="9">
        <f t="shared" ca="1" si="2"/>
        <v>0.1792915329796787</v>
      </c>
      <c r="W1001" s="3">
        <f t="shared" ca="1" si="3"/>
        <v>2</v>
      </c>
    </row>
    <row r="1002" spans="1:23" ht="15">
      <c r="A1002" s="4">
        <v>41556</v>
      </c>
      <c r="B1002" s="1" t="s">
        <v>4680</v>
      </c>
      <c r="C1002" s="1" t="s">
        <v>4681</v>
      </c>
      <c r="D1002" s="1" t="s">
        <v>4682</v>
      </c>
      <c r="E1002" s="5">
        <v>21</v>
      </c>
      <c r="F1002" s="5">
        <v>22.4</v>
      </c>
      <c r="G1002" s="5">
        <v>21</v>
      </c>
      <c r="H1002" s="6">
        <v>1</v>
      </c>
      <c r="I1002" s="1" t="s">
        <v>4683</v>
      </c>
      <c r="J1002" s="2">
        <v>63.3</v>
      </c>
      <c r="K1002" s="2" t="s">
        <v>4684</v>
      </c>
      <c r="N1002" s="3">
        <v>1</v>
      </c>
      <c r="S1002" s="3">
        <f t="shared" ca="1" si="16"/>
        <v>6.7214236824093083</v>
      </c>
      <c r="T1002" s="2">
        <f t="shared" si="1"/>
        <v>42.3</v>
      </c>
      <c r="U1002" s="9">
        <f t="shared" ca="1" si="2"/>
        <v>0.17839828258783341</v>
      </c>
      <c r="W1002" s="3">
        <f t="shared" ca="1" si="3"/>
        <v>2</v>
      </c>
    </row>
    <row r="1003" spans="1:23" ht="15">
      <c r="A1003" s="4">
        <v>41578</v>
      </c>
      <c r="B1003" s="17" t="s">
        <v>4685</v>
      </c>
      <c r="C1003" s="1" t="s">
        <v>4686</v>
      </c>
      <c r="D1003" s="1" t="s">
        <v>4687</v>
      </c>
      <c r="E1003" s="5">
        <v>17</v>
      </c>
      <c r="F1003" s="5">
        <v>21.2</v>
      </c>
      <c r="G1003" s="5">
        <v>24.12</v>
      </c>
      <c r="H1003" s="6">
        <v>3</v>
      </c>
      <c r="I1003" s="1" t="s">
        <v>4688</v>
      </c>
      <c r="J1003" s="2">
        <v>51.01</v>
      </c>
      <c r="K1003" s="2" t="s">
        <v>4689</v>
      </c>
      <c r="N1003" s="3">
        <v>1</v>
      </c>
      <c r="S1003" s="3">
        <f t="shared" ca="1" si="16"/>
        <v>6.6611909650924028</v>
      </c>
      <c r="T1003" s="2">
        <f t="shared" si="1"/>
        <v>34.01</v>
      </c>
      <c r="U1003" s="9">
        <f t="shared" ca="1" si="2"/>
        <v>0.17934209958015135</v>
      </c>
      <c r="W1003" s="3">
        <f t="shared" ca="1" si="3"/>
        <v>2</v>
      </c>
    </row>
    <row r="1004" spans="1:23" ht="15">
      <c r="A1004" s="4">
        <v>41451</v>
      </c>
      <c r="B1004" s="1" t="s">
        <v>4690</v>
      </c>
      <c r="C1004" s="1" t="s">
        <v>3986</v>
      </c>
      <c r="D1004" s="1" t="s">
        <v>91</v>
      </c>
      <c r="E1004" s="5">
        <v>15</v>
      </c>
      <c r="F1004" s="5">
        <v>17</v>
      </c>
      <c r="G1004" s="5">
        <v>14.5</v>
      </c>
      <c r="H1004" s="6">
        <v>2</v>
      </c>
      <c r="I1004" s="1" t="s">
        <v>3987</v>
      </c>
      <c r="J1004" s="2">
        <v>47.79</v>
      </c>
      <c r="K1004" s="2" t="s">
        <v>3988</v>
      </c>
      <c r="N1004" s="3">
        <v>1</v>
      </c>
      <c r="S1004" s="3">
        <f t="shared" ca="1" si="16"/>
        <v>7.008898015058179</v>
      </c>
      <c r="T1004" s="2">
        <f t="shared" si="1"/>
        <v>32.79</v>
      </c>
      <c r="U1004" s="9">
        <f t="shared" ca="1" si="2"/>
        <v>0.17977987505275017</v>
      </c>
      <c r="W1004" s="3">
        <f t="shared" ca="1" si="3"/>
        <v>2</v>
      </c>
    </row>
    <row r="1005" spans="1:23" ht="15">
      <c r="A1005" s="4">
        <v>41451</v>
      </c>
      <c r="B1005" s="1" t="s">
        <v>4691</v>
      </c>
      <c r="C1005" s="1" t="s">
        <v>4692</v>
      </c>
      <c r="D1005" s="1" t="s">
        <v>3319</v>
      </c>
      <c r="E1005" s="5">
        <v>10</v>
      </c>
      <c r="F1005" s="5">
        <v>9.9</v>
      </c>
      <c r="G1005" s="5">
        <v>8.06</v>
      </c>
      <c r="H1005" s="6">
        <v>1</v>
      </c>
      <c r="I1005" s="1" t="s">
        <v>4693</v>
      </c>
      <c r="J1005" s="2">
        <v>31.86</v>
      </c>
      <c r="K1005" s="2" t="s">
        <v>4694</v>
      </c>
      <c r="N1005" s="3">
        <v>1</v>
      </c>
      <c r="S1005" s="3">
        <f t="shared" ca="1" si="16"/>
        <v>7.008898015058179</v>
      </c>
      <c r="T1005" s="2">
        <f t="shared" si="1"/>
        <v>21.86</v>
      </c>
      <c r="U1005" s="9">
        <f t="shared" ca="1" si="2"/>
        <v>0.17977987505275017</v>
      </c>
      <c r="W1005" s="3">
        <f t="shared" ca="1" si="3"/>
        <v>2</v>
      </c>
    </row>
    <row r="1006" spans="1:23" ht="15">
      <c r="A1006" s="4">
        <v>42642</v>
      </c>
      <c r="B1006" s="1" t="s">
        <v>4695</v>
      </c>
      <c r="C1006" s="1" t="s">
        <v>4696</v>
      </c>
      <c r="D1006" s="1" t="s">
        <v>3699</v>
      </c>
      <c r="E1006" s="5">
        <v>9</v>
      </c>
      <c r="F1006" s="5">
        <v>9.2100000000000009</v>
      </c>
      <c r="G1006" s="5">
        <v>9.18</v>
      </c>
      <c r="H1006" s="6">
        <v>1</v>
      </c>
      <c r="I1006" s="1" t="s">
        <v>4697</v>
      </c>
      <c r="J1006" s="2">
        <v>16.66</v>
      </c>
      <c r="K1006" s="2" t="s">
        <v>4698</v>
      </c>
      <c r="N1006" s="3">
        <v>1</v>
      </c>
      <c r="S1006" s="3">
        <f t="shared" ca="1" si="16"/>
        <v>3.7481177275838466</v>
      </c>
      <c r="T1006" s="2">
        <f t="shared" si="1"/>
        <v>7.66</v>
      </c>
      <c r="U1006" s="9">
        <f t="shared" ca="1" si="2"/>
        <v>0.178558498774539</v>
      </c>
      <c r="W1006" s="3">
        <f t="shared" ca="1" si="3"/>
        <v>2</v>
      </c>
    </row>
    <row r="1007" spans="1:23" ht="15">
      <c r="A1007" s="4">
        <v>38336</v>
      </c>
      <c r="B1007" s="1" t="s">
        <v>4699</v>
      </c>
      <c r="C1007" s="1" t="s">
        <v>4700</v>
      </c>
      <c r="D1007" s="1" t="s">
        <v>16</v>
      </c>
      <c r="E1007" s="5">
        <v>12</v>
      </c>
      <c r="F1007" s="5">
        <v>12.7</v>
      </c>
      <c r="G1007" s="5">
        <v>11.27</v>
      </c>
      <c r="H1007" s="6">
        <v>1</v>
      </c>
      <c r="I1007" s="1" t="s">
        <v>4701</v>
      </c>
      <c r="J1007" s="2">
        <v>165</v>
      </c>
      <c r="K1007" s="2" t="s">
        <v>4702</v>
      </c>
      <c r="N1007" s="8">
        <v>1</v>
      </c>
      <c r="S1007" s="3">
        <f t="shared" ca="1" si="16"/>
        <v>15.537303216974674</v>
      </c>
      <c r="T1007" s="2">
        <f t="shared" si="1"/>
        <v>153</v>
      </c>
      <c r="U1007" s="9">
        <f t="shared" ca="1" si="2"/>
        <v>0.18375701516141607</v>
      </c>
      <c r="W1007" s="3">
        <f t="shared" ca="1" si="3"/>
        <v>2</v>
      </c>
    </row>
    <row r="1008" spans="1:23" ht="15">
      <c r="A1008" s="4">
        <v>39063</v>
      </c>
      <c r="B1008" s="1" t="s">
        <v>4703</v>
      </c>
      <c r="C1008" s="1" t="s">
        <v>4704</v>
      </c>
      <c r="D1008" s="1" t="s">
        <v>4705</v>
      </c>
      <c r="E1008" s="5">
        <v>16.5</v>
      </c>
      <c r="F1008" s="5">
        <v>25</v>
      </c>
      <c r="G1008" s="5">
        <v>25.6</v>
      </c>
      <c r="H1008" s="6">
        <v>3</v>
      </c>
      <c r="I1008" s="1" t="s">
        <v>4706</v>
      </c>
      <c r="J1008" s="2">
        <v>167.03</v>
      </c>
      <c r="K1008" s="2" t="s">
        <v>4707</v>
      </c>
      <c r="N1008" s="3">
        <v>1</v>
      </c>
      <c r="S1008" s="3">
        <f t="shared" ca="1" si="16"/>
        <v>13.546885694729637</v>
      </c>
      <c r="T1008" s="2">
        <f t="shared" si="1"/>
        <v>150.53</v>
      </c>
      <c r="U1008" s="9">
        <f t="shared" ca="1" si="2"/>
        <v>0.18634148040424869</v>
      </c>
      <c r="W1008" s="3">
        <f t="shared" ca="1" si="3"/>
        <v>2</v>
      </c>
    </row>
    <row r="1009" spans="1:23" ht="15">
      <c r="A1009" s="4">
        <v>40527</v>
      </c>
      <c r="B1009" s="1" t="s">
        <v>4708</v>
      </c>
      <c r="C1009" s="1" t="s">
        <v>4709</v>
      </c>
      <c r="D1009" s="1" t="s">
        <v>4710</v>
      </c>
      <c r="E1009" s="5">
        <v>10</v>
      </c>
      <c r="F1009" s="5">
        <v>9.9</v>
      </c>
      <c r="G1009" s="5">
        <v>9.9</v>
      </c>
      <c r="H1009" s="6">
        <v>1</v>
      </c>
      <c r="I1009" s="1" t="s">
        <v>4711</v>
      </c>
      <c r="J1009" s="2">
        <v>51.76</v>
      </c>
      <c r="K1009" s="2" t="s">
        <v>4712</v>
      </c>
      <c r="N1009" s="3">
        <v>1</v>
      </c>
      <c r="S1009" s="3">
        <f t="shared" ca="1" si="16"/>
        <v>9.5386721423682417</v>
      </c>
      <c r="T1009" s="2">
        <f t="shared" si="1"/>
        <v>41.76</v>
      </c>
      <c r="U1009" s="9">
        <f t="shared" ca="1" si="2"/>
        <v>0.18809887604877051</v>
      </c>
      <c r="W1009" s="3">
        <f t="shared" ca="1" si="3"/>
        <v>2</v>
      </c>
    </row>
    <row r="1010" spans="1:23" ht="15">
      <c r="A1010" s="4">
        <v>41446</v>
      </c>
      <c r="B1010" s="1" t="s">
        <v>4713</v>
      </c>
      <c r="C1010" s="1" t="s">
        <v>4714</v>
      </c>
      <c r="D1010" s="1" t="s">
        <v>2319</v>
      </c>
      <c r="E1010" s="5">
        <v>15</v>
      </c>
      <c r="F1010" s="5">
        <v>15.85</v>
      </c>
      <c r="G1010" s="5">
        <v>16.489999999999998</v>
      </c>
      <c r="H1010" s="6">
        <v>3</v>
      </c>
      <c r="I1010" s="1" t="s">
        <v>4715</v>
      </c>
      <c r="J1010" s="2">
        <v>50.71</v>
      </c>
      <c r="K1010" s="2" t="s">
        <v>4716</v>
      </c>
      <c r="N1010" s="3">
        <v>1</v>
      </c>
      <c r="S1010" s="3">
        <f t="shared" ca="1" si="16"/>
        <v>7.0225872689938402</v>
      </c>
      <c r="T1010" s="2">
        <f t="shared" si="1"/>
        <v>35.71</v>
      </c>
      <c r="U1010" s="9">
        <f t="shared" ca="1" si="2"/>
        <v>0.18940209032927457</v>
      </c>
      <c r="W1010" s="3">
        <f t="shared" ca="1" si="3"/>
        <v>2</v>
      </c>
    </row>
    <row r="1011" spans="1:23" ht="15">
      <c r="A1011" s="4">
        <v>43279</v>
      </c>
      <c r="B1011" s="1" t="s">
        <v>4717</v>
      </c>
      <c r="C1011" s="1" t="s">
        <v>4718</v>
      </c>
      <c r="D1011" s="1" t="s">
        <v>4719</v>
      </c>
      <c r="E1011" s="5">
        <v>19</v>
      </c>
      <c r="F1011" s="5">
        <v>25</v>
      </c>
      <c r="G1011" s="5">
        <v>26</v>
      </c>
      <c r="H1011" s="6">
        <v>3</v>
      </c>
      <c r="I1011" s="1" t="s">
        <v>4720</v>
      </c>
      <c r="J1011" s="2">
        <v>26.74</v>
      </c>
      <c r="K1011" s="2" t="s">
        <v>4721</v>
      </c>
      <c r="N1011" s="3">
        <v>1</v>
      </c>
      <c r="S1011" s="3">
        <f t="shared" ca="1" si="16"/>
        <v>2.0041067761806981</v>
      </c>
      <c r="T1011" s="2">
        <f t="shared" si="1"/>
        <v>7.7399999999999984</v>
      </c>
      <c r="U1011" s="9">
        <f t="shared" ca="1" si="2"/>
        <v>0.185910307511165</v>
      </c>
      <c r="W1011" s="3">
        <f t="shared" ca="1" si="3"/>
        <v>2</v>
      </c>
    </row>
    <row r="1012" spans="1:23" ht="15">
      <c r="A1012" s="4">
        <v>42180</v>
      </c>
      <c r="B1012" s="1" t="s">
        <v>4722</v>
      </c>
      <c r="C1012" s="1" t="s">
        <v>4723</v>
      </c>
      <c r="D1012" s="1" t="s">
        <v>4724</v>
      </c>
      <c r="E1012" s="5">
        <v>18</v>
      </c>
      <c r="F1012" s="5">
        <v>29.11</v>
      </c>
      <c r="G1012" s="5">
        <v>31.22</v>
      </c>
      <c r="H1012" s="6">
        <v>3</v>
      </c>
      <c r="I1012" s="1" t="s">
        <v>4725</v>
      </c>
      <c r="J1012" s="2">
        <v>43.15</v>
      </c>
      <c r="K1012" s="2" t="s">
        <v>4726</v>
      </c>
      <c r="N1012" s="3">
        <v>1</v>
      </c>
      <c r="S1012" s="3">
        <f t="shared" ca="1" si="16"/>
        <v>5.0130047912388775</v>
      </c>
      <c r="T1012" s="2">
        <f t="shared" si="1"/>
        <v>25.15</v>
      </c>
      <c r="U1012" s="9">
        <f t="shared" ca="1" si="2"/>
        <v>0.19054180603238646</v>
      </c>
      <c r="W1012" s="3">
        <f t="shared" ca="1" si="3"/>
        <v>2</v>
      </c>
    </row>
    <row r="1013" spans="1:23" ht="15">
      <c r="A1013" s="4">
        <v>41815</v>
      </c>
      <c r="B1013" s="1" t="s">
        <v>4727</v>
      </c>
      <c r="C1013" s="1" t="s">
        <v>4728</v>
      </c>
      <c r="D1013" s="1" t="s">
        <v>4729</v>
      </c>
      <c r="E1013" s="5">
        <v>7</v>
      </c>
      <c r="F1013" s="5">
        <v>7</v>
      </c>
      <c r="G1013" s="5">
        <v>8.75</v>
      </c>
      <c r="H1013" s="6">
        <v>2</v>
      </c>
      <c r="I1013" s="1" t="s">
        <v>4730</v>
      </c>
      <c r="J1013" s="2">
        <v>20.079999999999998</v>
      </c>
      <c r="K1013" s="2" t="s">
        <v>4731</v>
      </c>
      <c r="N1013" s="3">
        <v>1</v>
      </c>
      <c r="S1013" s="3">
        <f t="shared" ca="1" si="16"/>
        <v>6.0123203285420947</v>
      </c>
      <c r="T1013" s="2">
        <f t="shared" si="1"/>
        <v>13.079999999999998</v>
      </c>
      <c r="U1013" s="9">
        <f t="shared" ca="1" si="2"/>
        <v>0.1915747858935013</v>
      </c>
      <c r="W1013" s="3">
        <f t="shared" ca="1" si="3"/>
        <v>2</v>
      </c>
    </row>
    <row r="1014" spans="1:23" ht="15">
      <c r="A1014" s="4">
        <v>40290</v>
      </c>
      <c r="B1014" s="1" t="s">
        <v>4732</v>
      </c>
      <c r="C1014" s="1" t="s">
        <v>4733</v>
      </c>
      <c r="D1014" s="1" t="s">
        <v>2076</v>
      </c>
      <c r="E1014" s="5">
        <v>12</v>
      </c>
      <c r="F1014" s="5">
        <v>14</v>
      </c>
      <c r="G1014" s="5">
        <v>13.6</v>
      </c>
      <c r="H1014" s="6">
        <v>3</v>
      </c>
      <c r="I1014" s="1" t="s">
        <v>4734</v>
      </c>
      <c r="J1014" s="2">
        <v>72.89</v>
      </c>
      <c r="K1014" s="2" t="s">
        <v>4735</v>
      </c>
      <c r="N1014" s="3">
        <v>1</v>
      </c>
      <c r="S1014" s="3">
        <f t="shared" ca="1" si="16"/>
        <v>10.18754277891855</v>
      </c>
      <c r="T1014" s="2">
        <f t="shared" si="1"/>
        <v>60.89</v>
      </c>
      <c r="U1014" s="9">
        <f t="shared" ca="1" si="2"/>
        <v>0.19373065697023684</v>
      </c>
      <c r="W1014" s="3">
        <f t="shared" ca="1" si="3"/>
        <v>2</v>
      </c>
    </row>
    <row r="1015" spans="1:23" ht="15">
      <c r="A1015" s="4">
        <v>38176</v>
      </c>
      <c r="B1015" s="1" t="s">
        <v>4736</v>
      </c>
      <c r="C1015" s="1" t="s">
        <v>4737</v>
      </c>
      <c r="D1015" s="1" t="s">
        <v>4705</v>
      </c>
      <c r="E1015" s="5">
        <v>12</v>
      </c>
      <c r="F1015" s="5">
        <v>12.3</v>
      </c>
      <c r="G1015" s="5">
        <v>11.51</v>
      </c>
      <c r="H1015" s="6">
        <v>2</v>
      </c>
      <c r="I1015" s="1" t="s">
        <v>4738</v>
      </c>
      <c r="J1015" s="7">
        <v>50</v>
      </c>
      <c r="K1015" s="1" t="s">
        <v>4736</v>
      </c>
      <c r="N1015" s="8">
        <v>-1</v>
      </c>
      <c r="Q1015" s="8" t="s">
        <v>4739</v>
      </c>
      <c r="S1015" s="8">
        <v>8</v>
      </c>
      <c r="T1015" s="2">
        <f t="shared" si="1"/>
        <v>38</v>
      </c>
      <c r="U1015" s="9">
        <f t="shared" si="2"/>
        <v>0.1952908494794896</v>
      </c>
      <c r="W1015" s="3">
        <f t="shared" si="3"/>
        <v>2</v>
      </c>
    </row>
    <row r="1016" spans="1:23" ht="15">
      <c r="A1016" s="4">
        <v>38217</v>
      </c>
      <c r="B1016" s="1" t="s">
        <v>4740</v>
      </c>
      <c r="C1016" s="1" t="s">
        <v>4741</v>
      </c>
      <c r="D1016" s="1" t="s">
        <v>3666</v>
      </c>
      <c r="E1016" s="5">
        <v>85</v>
      </c>
      <c r="F1016" s="5">
        <v>100.01</v>
      </c>
      <c r="G1016" s="5">
        <v>100.34</v>
      </c>
      <c r="H1016" s="6">
        <v>0</v>
      </c>
      <c r="I1016" s="1" t="s">
        <v>4742</v>
      </c>
      <c r="J1016" s="2">
        <v>1446.61</v>
      </c>
      <c r="K1016" s="1" t="s">
        <v>4740</v>
      </c>
      <c r="N1016" s="3">
        <v>1</v>
      </c>
      <c r="S1016" s="3">
        <f t="shared" ref="S1016:S1038" ca="1" si="17">(TODAY()-A1016)/365.25</f>
        <v>15.863107460643395</v>
      </c>
      <c r="T1016" s="2">
        <f t="shared" si="1"/>
        <v>1361.61</v>
      </c>
      <c r="U1016" s="9">
        <f t="shared" ca="1" si="2"/>
        <v>0.19563105933198699</v>
      </c>
      <c r="W1016" s="3">
        <f t="shared" ca="1" si="3"/>
        <v>2</v>
      </c>
    </row>
    <row r="1017" spans="1:23" ht="15">
      <c r="A1017" s="4">
        <v>42117</v>
      </c>
      <c r="B1017" s="1" t="s">
        <v>4743</v>
      </c>
      <c r="C1017" s="1" t="s">
        <v>4744</v>
      </c>
      <c r="D1017" s="1" t="s">
        <v>4745</v>
      </c>
      <c r="E1017" s="5">
        <v>13</v>
      </c>
      <c r="F1017" s="5">
        <v>13</v>
      </c>
      <c r="G1017" s="5">
        <v>13</v>
      </c>
      <c r="H1017" s="6">
        <v>1</v>
      </c>
      <c r="I1017" s="1" t="s">
        <v>4746</v>
      </c>
      <c r="J1017" s="2">
        <v>32.79</v>
      </c>
      <c r="K1017" s="2" t="s">
        <v>4747</v>
      </c>
      <c r="N1017" s="3">
        <v>1</v>
      </c>
      <c r="S1017" s="3">
        <f t="shared" ca="1" si="17"/>
        <v>5.1854893908281996</v>
      </c>
      <c r="T1017" s="2">
        <f t="shared" si="1"/>
        <v>19.79</v>
      </c>
      <c r="U1017" s="9">
        <f t="shared" ca="1" si="2"/>
        <v>0.19532246234263084</v>
      </c>
      <c r="W1017" s="3">
        <f t="shared" ca="1" si="3"/>
        <v>2</v>
      </c>
    </row>
    <row r="1018" spans="1:23" ht="15">
      <c r="A1018" s="4">
        <v>43076</v>
      </c>
      <c r="B1018" s="1" t="s">
        <v>4748</v>
      </c>
      <c r="C1018" s="1" t="s">
        <v>4749</v>
      </c>
      <c r="D1018" s="1" t="s">
        <v>1735</v>
      </c>
      <c r="E1018" s="5">
        <v>24</v>
      </c>
      <c r="F1018" s="5">
        <v>23</v>
      </c>
      <c r="G1018" s="5">
        <v>23</v>
      </c>
      <c r="H1018" s="6">
        <v>1</v>
      </c>
      <c r="I1018" s="1" t="s">
        <v>4750</v>
      </c>
      <c r="J1018" s="2">
        <v>37.75</v>
      </c>
      <c r="K1018" s="2" t="s">
        <v>4751</v>
      </c>
      <c r="N1018" s="3">
        <v>1</v>
      </c>
      <c r="S1018" s="3">
        <f t="shared" ca="1" si="17"/>
        <v>2.5598904859685145</v>
      </c>
      <c r="T1018" s="2">
        <f t="shared" si="1"/>
        <v>13.75</v>
      </c>
      <c r="U1018" s="9">
        <f t="shared" ca="1" si="2"/>
        <v>0.19355230773004028</v>
      </c>
      <c r="W1018" s="3">
        <f t="shared" ca="1" si="3"/>
        <v>2</v>
      </c>
    </row>
    <row r="1019" spans="1:23" ht="15">
      <c r="A1019" s="4">
        <v>41354</v>
      </c>
      <c r="B1019" s="1" t="s">
        <v>4752</v>
      </c>
      <c r="C1019" s="1" t="s">
        <v>4753</v>
      </c>
      <c r="D1019" s="1" t="s">
        <v>2319</v>
      </c>
      <c r="E1019" s="5">
        <v>14</v>
      </c>
      <c r="F1019" s="5">
        <v>14.58</v>
      </c>
      <c r="G1019" s="5">
        <v>17.18</v>
      </c>
      <c r="H1019" s="6">
        <v>2</v>
      </c>
      <c r="I1019" s="1" t="s">
        <v>4754</v>
      </c>
      <c r="J1019" s="2">
        <v>51.78</v>
      </c>
      <c r="K1019" s="2" t="s">
        <v>4755</v>
      </c>
      <c r="N1019" s="3">
        <v>1</v>
      </c>
      <c r="S1019" s="3">
        <f t="shared" ca="1" si="17"/>
        <v>7.2744695414099931</v>
      </c>
      <c r="T1019" s="2">
        <f t="shared" si="1"/>
        <v>37.78</v>
      </c>
      <c r="U1019" s="9">
        <f t="shared" ca="1" si="2"/>
        <v>0.19697745343909534</v>
      </c>
      <c r="W1019" s="3">
        <f t="shared" ca="1" si="3"/>
        <v>2</v>
      </c>
    </row>
    <row r="1020" spans="1:23" ht="15">
      <c r="A1020" s="4">
        <v>42531</v>
      </c>
      <c r="B1020" s="1" t="s">
        <v>4756</v>
      </c>
      <c r="C1020" s="1" t="s">
        <v>4757</v>
      </c>
      <c r="D1020" s="1" t="s">
        <v>4758</v>
      </c>
      <c r="E1020" s="5">
        <v>16</v>
      </c>
      <c r="F1020" s="5">
        <v>15.75</v>
      </c>
      <c r="G1020" s="5">
        <v>16</v>
      </c>
      <c r="H1020" s="6">
        <v>1</v>
      </c>
      <c r="I1020" s="1" t="s">
        <v>4759</v>
      </c>
      <c r="J1020" s="2">
        <v>33.03</v>
      </c>
      <c r="K1020" s="2" t="s">
        <v>4760</v>
      </c>
      <c r="N1020" s="3">
        <v>1</v>
      </c>
      <c r="S1020" s="3">
        <f t="shared" ca="1" si="17"/>
        <v>4.0520191649555102</v>
      </c>
      <c r="T1020" s="2">
        <f t="shared" si="1"/>
        <v>17.03</v>
      </c>
      <c r="U1020" s="9">
        <f t="shared" ca="1" si="2"/>
        <v>0.19587791763133877</v>
      </c>
      <c r="W1020" s="3">
        <f t="shared" ca="1" si="3"/>
        <v>2</v>
      </c>
    </row>
    <row r="1021" spans="1:23" ht="15">
      <c r="A1021" s="4">
        <v>37399</v>
      </c>
      <c r="B1021" s="1" t="s">
        <v>4761</v>
      </c>
      <c r="C1021" s="1" t="s">
        <v>4762</v>
      </c>
      <c r="D1021" s="1" t="s">
        <v>1715</v>
      </c>
      <c r="E1021" s="5">
        <v>15</v>
      </c>
      <c r="F1021" s="5">
        <v>16.190000000000001</v>
      </c>
      <c r="G1021" s="5">
        <v>16.75</v>
      </c>
      <c r="H1021" s="6">
        <v>3</v>
      </c>
      <c r="I1021" s="1" t="s">
        <v>4763</v>
      </c>
      <c r="J1021" s="2">
        <v>419.49</v>
      </c>
      <c r="K1021" s="2" t="s">
        <v>4764</v>
      </c>
      <c r="N1021" s="3">
        <v>1</v>
      </c>
      <c r="S1021" s="3">
        <f t="shared" ca="1" si="17"/>
        <v>18.102669404517453</v>
      </c>
      <c r="T1021" s="2">
        <f t="shared" si="1"/>
        <v>404.49</v>
      </c>
      <c r="U1021" s="9">
        <f t="shared" ca="1" si="2"/>
        <v>0.20202235130113433</v>
      </c>
      <c r="W1021" s="3">
        <f t="shared" ca="1" si="3"/>
        <v>3</v>
      </c>
    </row>
    <row r="1022" spans="1:23" ht="15">
      <c r="A1022" s="4">
        <v>41292</v>
      </c>
      <c r="B1022" s="1" t="s">
        <v>4765</v>
      </c>
      <c r="C1022" s="1" t="s">
        <v>4766</v>
      </c>
      <c r="D1022" s="1" t="s">
        <v>1001</v>
      </c>
      <c r="E1022" s="5">
        <v>19</v>
      </c>
      <c r="F1022" s="5">
        <v>21.01</v>
      </c>
      <c r="G1022" s="5">
        <v>21.2</v>
      </c>
      <c r="H1022" s="6">
        <v>2</v>
      </c>
      <c r="I1022" s="1" t="s">
        <v>4767</v>
      </c>
      <c r="J1022" s="2">
        <v>74.540000000000006</v>
      </c>
      <c r="K1022" s="2" t="s">
        <v>4768</v>
      </c>
      <c r="N1022" s="3">
        <v>1</v>
      </c>
      <c r="S1022" s="3">
        <f t="shared" ca="1" si="17"/>
        <v>7.4442162902121831</v>
      </c>
      <c r="T1022" s="2">
        <f t="shared" si="1"/>
        <v>55.540000000000006</v>
      </c>
      <c r="U1022" s="9">
        <f t="shared" ca="1" si="2"/>
        <v>0.20155751681005474</v>
      </c>
      <c r="W1022" s="3">
        <f t="shared" ca="1" si="3"/>
        <v>3</v>
      </c>
    </row>
    <row r="1023" spans="1:23" ht="15">
      <c r="A1023" s="4">
        <v>42573</v>
      </c>
      <c r="B1023" s="1" t="s">
        <v>4769</v>
      </c>
      <c r="C1023" s="1" t="s">
        <v>4770</v>
      </c>
      <c r="D1023" s="1" t="s">
        <v>3319</v>
      </c>
      <c r="E1023" s="5">
        <v>11</v>
      </c>
      <c r="F1023" s="5">
        <v>13.56</v>
      </c>
      <c r="G1023" s="5">
        <v>13.56</v>
      </c>
      <c r="H1023" s="6">
        <v>1</v>
      </c>
      <c r="I1023" s="1" t="s">
        <v>4771</v>
      </c>
      <c r="J1023" s="2">
        <v>22.6</v>
      </c>
      <c r="K1023" s="2" t="s">
        <v>4772</v>
      </c>
      <c r="N1023" s="3">
        <v>1</v>
      </c>
      <c r="S1023" s="3">
        <f t="shared" ca="1" si="17"/>
        <v>3.9370294318959616</v>
      </c>
      <c r="T1023" s="2">
        <f t="shared" si="1"/>
        <v>11.600000000000001</v>
      </c>
      <c r="U1023" s="9">
        <f t="shared" ca="1" si="2"/>
        <v>0.20068577825204836</v>
      </c>
      <c r="W1023" s="3">
        <f t="shared" ca="1" si="3"/>
        <v>3</v>
      </c>
    </row>
    <row r="1024" spans="1:23" ht="15">
      <c r="A1024" s="4">
        <v>43020</v>
      </c>
      <c r="B1024" s="1" t="s">
        <v>4773</v>
      </c>
      <c r="C1024" s="1" t="s">
        <v>4774</v>
      </c>
      <c r="D1024" s="1" t="s">
        <v>4775</v>
      </c>
      <c r="E1024" s="5">
        <v>16</v>
      </c>
      <c r="F1024" s="5">
        <v>29</v>
      </c>
      <c r="G1024" s="5">
        <v>27.58</v>
      </c>
      <c r="H1024" s="6">
        <v>3</v>
      </c>
      <c r="I1024" s="1" t="s">
        <v>4776</v>
      </c>
      <c r="J1024" s="2">
        <v>26.2</v>
      </c>
      <c r="K1024" s="2" t="s">
        <v>4777</v>
      </c>
      <c r="N1024" s="3">
        <v>1</v>
      </c>
      <c r="S1024" s="3">
        <f t="shared" ca="1" si="17"/>
        <v>2.7132101300479126</v>
      </c>
      <c r="T1024" s="2">
        <f t="shared" si="1"/>
        <v>10.199999999999999</v>
      </c>
      <c r="U1024" s="9">
        <f t="shared" ca="1" si="2"/>
        <v>0.19933410757053327</v>
      </c>
      <c r="W1024" s="3">
        <f t="shared" ca="1" si="3"/>
        <v>2</v>
      </c>
    </row>
    <row r="1025" spans="1:23" ht="15">
      <c r="A1025" s="4">
        <v>40402</v>
      </c>
      <c r="B1025" s="1" t="s">
        <v>4778</v>
      </c>
      <c r="C1025" s="1" t="s">
        <v>4779</v>
      </c>
      <c r="D1025" s="1" t="s">
        <v>3223</v>
      </c>
      <c r="E1025" s="5">
        <v>11</v>
      </c>
      <c r="F1025" s="5">
        <v>13</v>
      </c>
      <c r="G1025" s="5">
        <v>14.52</v>
      </c>
      <c r="H1025" s="6">
        <v>1</v>
      </c>
      <c r="I1025" s="1" t="s">
        <v>4780</v>
      </c>
      <c r="J1025" s="2">
        <v>68.5</v>
      </c>
      <c r="K1025" s="2" t="s">
        <v>4781</v>
      </c>
      <c r="N1025" s="3">
        <v>1</v>
      </c>
      <c r="S1025" s="3">
        <f t="shared" ca="1" si="17"/>
        <v>9.8809034907597528</v>
      </c>
      <c r="T1025" s="2">
        <f t="shared" si="1"/>
        <v>57.5</v>
      </c>
      <c r="U1025" s="9">
        <f t="shared" ca="1" si="2"/>
        <v>0.20333672643818756</v>
      </c>
      <c r="W1025" s="3">
        <f t="shared" ca="1" si="3"/>
        <v>3</v>
      </c>
    </row>
    <row r="1026" spans="1:23" ht="15">
      <c r="A1026" s="4">
        <v>41781</v>
      </c>
      <c r="B1026" s="17" t="s">
        <v>4782</v>
      </c>
      <c r="C1026" s="1" t="s">
        <v>4783</v>
      </c>
      <c r="D1026" s="1" t="s">
        <v>4784</v>
      </c>
      <c r="E1026" s="5">
        <v>19</v>
      </c>
      <c r="F1026" s="5">
        <v>21.7</v>
      </c>
      <c r="G1026" s="5">
        <v>20.9</v>
      </c>
      <c r="H1026" s="6">
        <v>3</v>
      </c>
      <c r="I1026" s="1" t="s">
        <v>4785</v>
      </c>
      <c r="J1026" s="2">
        <v>59.17</v>
      </c>
      <c r="K1026" s="2" t="s">
        <v>4786</v>
      </c>
      <c r="N1026" s="3">
        <v>1</v>
      </c>
      <c r="S1026" s="3">
        <f t="shared" ca="1" si="17"/>
        <v>6.1054072553045859</v>
      </c>
      <c r="T1026" s="2">
        <f t="shared" si="1"/>
        <v>40.17</v>
      </c>
      <c r="U1026" s="9">
        <f t="shared" ca="1" si="2"/>
        <v>0.20449523881138876</v>
      </c>
      <c r="W1026" s="3">
        <f t="shared" ca="1" si="3"/>
        <v>3</v>
      </c>
    </row>
    <row r="1027" spans="1:23" ht="15">
      <c r="A1027" s="4">
        <v>41682</v>
      </c>
      <c r="B1027" s="1" t="s">
        <v>4787</v>
      </c>
      <c r="C1027" s="1" t="s">
        <v>4788</v>
      </c>
      <c r="D1027" s="1" t="s">
        <v>233</v>
      </c>
      <c r="E1027" s="5">
        <v>15</v>
      </c>
      <c r="F1027" s="5">
        <v>15.5</v>
      </c>
      <c r="G1027" s="5">
        <v>12.83</v>
      </c>
      <c r="H1027" s="6">
        <v>2</v>
      </c>
      <c r="I1027" s="1" t="s">
        <v>4789</v>
      </c>
      <c r="J1027" s="2">
        <v>49.4</v>
      </c>
      <c r="K1027" s="2" t="s">
        <v>4790</v>
      </c>
      <c r="N1027" s="3">
        <v>1</v>
      </c>
      <c r="S1027" s="3">
        <f t="shared" ca="1" si="17"/>
        <v>6.3764544832306642</v>
      </c>
      <c r="T1027" s="2">
        <f t="shared" si="1"/>
        <v>34.4</v>
      </c>
      <c r="U1027" s="9">
        <f t="shared" ca="1" si="2"/>
        <v>0.20553336288057689</v>
      </c>
      <c r="W1027" s="3">
        <f t="shared" ca="1" si="3"/>
        <v>3</v>
      </c>
    </row>
    <row r="1028" spans="1:23" ht="15">
      <c r="A1028" s="4">
        <v>43237</v>
      </c>
      <c r="B1028" s="1" t="s">
        <v>4791</v>
      </c>
      <c r="C1028" s="1" t="s">
        <v>4792</v>
      </c>
      <c r="D1028" s="1" t="s">
        <v>4793</v>
      </c>
      <c r="E1028" s="5">
        <v>15</v>
      </c>
      <c r="F1028" s="5">
        <v>20</v>
      </c>
      <c r="G1028" s="5">
        <v>20</v>
      </c>
      <c r="H1028" s="6">
        <v>3</v>
      </c>
      <c r="I1028" s="1" t="s">
        <v>4794</v>
      </c>
      <c r="J1028" s="2">
        <v>22.14</v>
      </c>
      <c r="K1028" s="2" t="s">
        <v>4795</v>
      </c>
      <c r="N1028" s="3">
        <v>1</v>
      </c>
      <c r="S1028" s="3">
        <f t="shared" ca="1" si="17"/>
        <v>2.1190965092402463</v>
      </c>
      <c r="T1028" s="2">
        <f t="shared" si="1"/>
        <v>7.1400000000000006</v>
      </c>
      <c r="U1028" s="9">
        <f t="shared" ca="1" si="2"/>
        <v>0.20168799079627941</v>
      </c>
      <c r="W1028" s="3">
        <f t="shared" ca="1" si="3"/>
        <v>3</v>
      </c>
    </row>
    <row r="1029" spans="1:23" ht="15">
      <c r="A1029" s="4">
        <v>41845</v>
      </c>
      <c r="B1029" s="1" t="s">
        <v>4796</v>
      </c>
      <c r="C1029" s="1" t="s">
        <v>4797</v>
      </c>
      <c r="D1029" s="1" t="s">
        <v>4798</v>
      </c>
      <c r="E1029" s="5">
        <v>16</v>
      </c>
      <c r="F1029" s="5">
        <v>16.05</v>
      </c>
      <c r="G1029" s="5">
        <v>16.149999999999999</v>
      </c>
      <c r="H1029" s="6">
        <v>1</v>
      </c>
      <c r="I1029" s="1" t="s">
        <v>4799</v>
      </c>
      <c r="J1029" s="2">
        <v>48.52</v>
      </c>
      <c r="K1029" s="2" t="s">
        <v>4800</v>
      </c>
      <c r="N1029" s="3">
        <v>1</v>
      </c>
      <c r="S1029" s="3">
        <f t="shared" ca="1" si="17"/>
        <v>5.9301848049281318</v>
      </c>
      <c r="T1029" s="2">
        <f t="shared" si="1"/>
        <v>32.520000000000003</v>
      </c>
      <c r="U1029" s="9">
        <f t="shared" ca="1" si="2"/>
        <v>0.20571731187156383</v>
      </c>
      <c r="W1029" s="3">
        <f t="shared" ca="1" si="3"/>
        <v>3</v>
      </c>
    </row>
    <row r="1030" spans="1:23" ht="15">
      <c r="A1030" s="4">
        <v>42304</v>
      </c>
      <c r="B1030" s="1" t="s">
        <v>4801</v>
      </c>
      <c r="C1030" s="1" t="s">
        <v>4802</v>
      </c>
      <c r="D1030" s="1" t="s">
        <v>4803</v>
      </c>
      <c r="E1030" s="5">
        <v>5</v>
      </c>
      <c r="F1030" s="5">
        <v>5.6</v>
      </c>
      <c r="G1030" s="5">
        <v>5.9</v>
      </c>
      <c r="H1030" s="6">
        <v>1</v>
      </c>
      <c r="I1030" s="1" t="s">
        <v>4804</v>
      </c>
      <c r="J1030" s="2">
        <v>11.98</v>
      </c>
      <c r="K1030" s="2" t="s">
        <v>4805</v>
      </c>
      <c r="N1030" s="3">
        <v>1</v>
      </c>
      <c r="S1030" s="3">
        <f t="shared" ca="1" si="17"/>
        <v>4.6735112936344967</v>
      </c>
      <c r="T1030" s="2">
        <f t="shared" si="1"/>
        <v>6.98</v>
      </c>
      <c r="U1030" s="9">
        <f t="shared" ca="1" si="2"/>
        <v>0.20558963959902798</v>
      </c>
      <c r="W1030" s="3">
        <f t="shared" ca="1" si="3"/>
        <v>3</v>
      </c>
    </row>
    <row r="1031" spans="1:23" ht="15">
      <c r="A1031" s="4">
        <v>39216</v>
      </c>
      <c r="B1031" s="1" t="s">
        <v>4806</v>
      </c>
      <c r="C1031" s="1" t="s">
        <v>4807</v>
      </c>
      <c r="D1031" s="1" t="s">
        <v>4808</v>
      </c>
      <c r="E1031" s="5">
        <v>15</v>
      </c>
      <c r="F1031" s="5">
        <v>17</v>
      </c>
      <c r="G1031" s="5">
        <v>15.96</v>
      </c>
      <c r="H1031" s="6">
        <v>2</v>
      </c>
      <c r="I1031" s="1" t="s">
        <v>4809</v>
      </c>
      <c r="J1031" s="2">
        <v>180.95</v>
      </c>
      <c r="K1031" s="2" t="s">
        <v>4806</v>
      </c>
      <c r="N1031" s="3">
        <v>1</v>
      </c>
      <c r="S1031" s="3">
        <f t="shared" ca="1" si="17"/>
        <v>13.127994524298426</v>
      </c>
      <c r="T1031" s="2">
        <f t="shared" si="1"/>
        <v>165.95</v>
      </c>
      <c r="U1031" s="9">
        <f t="shared" ca="1" si="2"/>
        <v>0.20886753842797234</v>
      </c>
      <c r="W1031" s="3">
        <f t="shared" ca="1" si="3"/>
        <v>3</v>
      </c>
    </row>
    <row r="1032" spans="1:23" ht="15">
      <c r="A1032" s="4">
        <v>41670</v>
      </c>
      <c r="B1032" s="1" t="s">
        <v>4810</v>
      </c>
      <c r="C1032" s="1" t="s">
        <v>4811</v>
      </c>
      <c r="D1032" s="1" t="s">
        <v>3319</v>
      </c>
      <c r="E1032" s="5">
        <v>21</v>
      </c>
      <c r="F1032" s="5">
        <v>45.8</v>
      </c>
      <c r="G1032" s="5">
        <v>42.25</v>
      </c>
      <c r="H1032" s="6">
        <v>1</v>
      </c>
      <c r="I1032" s="1" t="s">
        <v>4812</v>
      </c>
      <c r="J1032" s="2">
        <v>70.67</v>
      </c>
      <c r="K1032" s="2" t="s">
        <v>4813</v>
      </c>
      <c r="N1032" s="3">
        <v>1</v>
      </c>
      <c r="S1032" s="3">
        <f t="shared" ca="1" si="17"/>
        <v>6.409308692676249</v>
      </c>
      <c r="T1032" s="2">
        <f t="shared" si="1"/>
        <v>49.67</v>
      </c>
      <c r="U1032" s="9">
        <f t="shared" ca="1" si="2"/>
        <v>0.20844425383529308</v>
      </c>
      <c r="W1032" s="3">
        <f t="shared" ca="1" si="3"/>
        <v>3</v>
      </c>
    </row>
    <row r="1033" spans="1:23" ht="15">
      <c r="A1033" s="4">
        <v>40752</v>
      </c>
      <c r="B1033" s="1" t="s">
        <v>4814</v>
      </c>
      <c r="C1033" s="1" t="s">
        <v>4815</v>
      </c>
      <c r="D1033" s="1" t="s">
        <v>4816</v>
      </c>
      <c r="E1033" s="5">
        <v>9</v>
      </c>
      <c r="F1033" s="5">
        <v>9</v>
      </c>
      <c r="G1033" s="5">
        <v>9.15</v>
      </c>
      <c r="H1033" s="6">
        <v>1</v>
      </c>
      <c r="I1033" s="1" t="s">
        <v>4817</v>
      </c>
      <c r="J1033" s="2">
        <v>49.01</v>
      </c>
      <c r="K1033" s="2" t="s">
        <v>4818</v>
      </c>
      <c r="N1033" s="3">
        <v>1</v>
      </c>
      <c r="S1033" s="3">
        <f t="shared" ca="1" si="17"/>
        <v>8.9226557152635184</v>
      </c>
      <c r="T1033" s="2">
        <f t="shared" si="1"/>
        <v>40.01</v>
      </c>
      <c r="U1033" s="9">
        <f t="shared" ca="1" si="2"/>
        <v>0.20918118560969812</v>
      </c>
      <c r="W1033" s="3">
        <f t="shared" ca="1" si="3"/>
        <v>3</v>
      </c>
    </row>
    <row r="1034" spans="1:23" ht="15">
      <c r="A1034" s="4">
        <v>40093</v>
      </c>
      <c r="B1034" s="1" t="s">
        <v>4819</v>
      </c>
      <c r="C1034" s="1" t="s">
        <v>4820</v>
      </c>
      <c r="D1034" s="1" t="s">
        <v>4821</v>
      </c>
      <c r="E1034" s="5">
        <v>22</v>
      </c>
      <c r="F1034" s="5">
        <v>26.41</v>
      </c>
      <c r="G1034" s="5">
        <v>27.22</v>
      </c>
      <c r="H1034" s="6">
        <v>3</v>
      </c>
      <c r="I1034" s="1" t="s">
        <v>4822</v>
      </c>
      <c r="J1034" s="2">
        <v>169.67</v>
      </c>
      <c r="K1034" s="2" t="s">
        <v>4823</v>
      </c>
      <c r="N1034" s="3">
        <v>1</v>
      </c>
      <c r="S1034" s="3">
        <f t="shared" ca="1" si="17"/>
        <v>10.726899383983573</v>
      </c>
      <c r="T1034" s="2">
        <f t="shared" si="1"/>
        <v>147.66999999999999</v>
      </c>
      <c r="U1034" s="9">
        <f t="shared" ca="1" si="2"/>
        <v>0.20977977729374575</v>
      </c>
      <c r="W1034" s="3">
        <f t="shared" ca="1" si="3"/>
        <v>3</v>
      </c>
    </row>
    <row r="1035" spans="1:23" ht="15">
      <c r="A1035" s="4">
        <v>40354</v>
      </c>
      <c r="B1035" s="1" t="s">
        <v>4824</v>
      </c>
      <c r="C1035" s="1" t="s">
        <v>4825</v>
      </c>
      <c r="D1035" s="1" t="s">
        <v>2516</v>
      </c>
      <c r="E1035" s="5">
        <v>10</v>
      </c>
      <c r="F1035" s="5">
        <v>10.95</v>
      </c>
      <c r="G1035" s="5">
        <v>10.75</v>
      </c>
      <c r="H1035" s="6">
        <v>1</v>
      </c>
      <c r="I1035" s="1" t="s">
        <v>4826</v>
      </c>
      <c r="J1035" s="2">
        <v>67.569999999999993</v>
      </c>
      <c r="K1035" s="2" t="s">
        <v>4824</v>
      </c>
      <c r="N1035" s="3">
        <v>1</v>
      </c>
      <c r="S1035" s="3">
        <f t="shared" ca="1" si="17"/>
        <v>10.012320328542094</v>
      </c>
      <c r="T1035" s="2">
        <f t="shared" si="1"/>
        <v>57.569999999999993</v>
      </c>
      <c r="U1035" s="9">
        <f t="shared" ca="1" si="2"/>
        <v>0.21024497827143174</v>
      </c>
      <c r="W1035" s="3">
        <f t="shared" ca="1" si="3"/>
        <v>3</v>
      </c>
    </row>
    <row r="1036" spans="1:23" ht="15">
      <c r="A1036" s="4">
        <v>38134</v>
      </c>
      <c r="B1036" s="1" t="s">
        <v>4827</v>
      </c>
      <c r="C1036" s="1" t="s">
        <v>4828</v>
      </c>
      <c r="D1036" s="1" t="s">
        <v>1858</v>
      </c>
      <c r="E1036" s="5">
        <v>6</v>
      </c>
      <c r="F1036" s="5">
        <v>6.1</v>
      </c>
      <c r="G1036" s="5">
        <v>6.01</v>
      </c>
      <c r="H1036" s="6">
        <v>1</v>
      </c>
      <c r="I1036" s="1" t="s">
        <v>4829</v>
      </c>
      <c r="J1036" s="2">
        <v>130.44</v>
      </c>
      <c r="K1036" s="2" t="s">
        <v>4830</v>
      </c>
      <c r="N1036" s="3">
        <v>1</v>
      </c>
      <c r="S1036" s="3">
        <f t="shared" ca="1" si="17"/>
        <v>16.090349075975361</v>
      </c>
      <c r="T1036" s="2">
        <f t="shared" si="1"/>
        <v>124.44</v>
      </c>
      <c r="U1036" s="9">
        <f t="shared" ca="1" si="2"/>
        <v>0.21090317394407454</v>
      </c>
      <c r="W1036" s="3">
        <f t="shared" ca="1" si="3"/>
        <v>3</v>
      </c>
    </row>
    <row r="1037" spans="1:23" ht="15">
      <c r="A1037" s="4">
        <v>42572</v>
      </c>
      <c r="B1037" s="1" t="s">
        <v>4831</v>
      </c>
      <c r="C1037" s="1" t="s">
        <v>4832</v>
      </c>
      <c r="D1037" s="1" t="s">
        <v>4833</v>
      </c>
      <c r="E1037" s="5">
        <v>14</v>
      </c>
      <c r="F1037" s="5">
        <v>18</v>
      </c>
      <c r="G1037" s="5">
        <v>17.97</v>
      </c>
      <c r="H1037" s="6">
        <v>3</v>
      </c>
      <c r="I1037" s="1" t="s">
        <v>4834</v>
      </c>
      <c r="J1037" s="2">
        <v>29.53</v>
      </c>
      <c r="K1037" s="2" t="s">
        <v>4835</v>
      </c>
      <c r="N1037" s="3">
        <v>1</v>
      </c>
      <c r="S1037" s="3">
        <f t="shared" ca="1" si="17"/>
        <v>3.9397672826830936</v>
      </c>
      <c r="T1037" s="2">
        <f t="shared" si="1"/>
        <v>15.530000000000001</v>
      </c>
      <c r="U1037" s="9">
        <f t="shared" ca="1" si="2"/>
        <v>0.20857256209013575</v>
      </c>
      <c r="W1037" s="3">
        <f t="shared" ca="1" si="3"/>
        <v>3</v>
      </c>
    </row>
    <row r="1038" spans="1:23" ht="15">
      <c r="A1038" s="4">
        <v>40458</v>
      </c>
      <c r="B1038" s="1" t="s">
        <v>4836</v>
      </c>
      <c r="C1038" s="1" t="s">
        <v>4837</v>
      </c>
      <c r="D1038" s="1" t="s">
        <v>664</v>
      </c>
      <c r="E1038" s="5">
        <v>9.5</v>
      </c>
      <c r="F1038" s="5">
        <v>9.98</v>
      </c>
      <c r="G1038" s="5">
        <v>10.25</v>
      </c>
      <c r="H1038" s="6">
        <v>1</v>
      </c>
      <c r="I1038" s="1" t="s">
        <v>4838</v>
      </c>
      <c r="J1038" s="2">
        <v>61.99</v>
      </c>
      <c r="K1038" s="2" t="s">
        <v>4839</v>
      </c>
      <c r="N1038" s="3">
        <v>1</v>
      </c>
      <c r="S1038" s="3">
        <f t="shared" ca="1" si="17"/>
        <v>9.7275838466803553</v>
      </c>
      <c r="T1038" s="2">
        <f t="shared" si="1"/>
        <v>52.49</v>
      </c>
      <c r="U1038" s="9">
        <f t="shared" ca="1" si="2"/>
        <v>0.21266556209675169</v>
      </c>
      <c r="W1038" s="3">
        <f t="shared" ca="1" si="3"/>
        <v>3</v>
      </c>
    </row>
    <row r="1039" spans="1:23" ht="15">
      <c r="A1039" s="4">
        <v>41185</v>
      </c>
      <c r="B1039" s="1" t="s">
        <v>4840</v>
      </c>
      <c r="C1039" s="1" t="s">
        <v>4841</v>
      </c>
      <c r="D1039" s="1" t="s">
        <v>4842</v>
      </c>
      <c r="E1039" s="5">
        <v>9</v>
      </c>
      <c r="F1039" s="5">
        <v>8.3800000000000008</v>
      </c>
      <c r="G1039" s="5">
        <v>8.36</v>
      </c>
      <c r="H1039" s="6">
        <v>2</v>
      </c>
      <c r="I1039" s="1" t="s">
        <v>4843</v>
      </c>
      <c r="J1039" s="7">
        <v>24</v>
      </c>
      <c r="K1039" s="2" t="s">
        <v>4844</v>
      </c>
      <c r="N1039" s="8">
        <v>-1</v>
      </c>
      <c r="Q1039" s="8" t="s">
        <v>3856</v>
      </c>
      <c r="S1039" s="8">
        <v>5</v>
      </c>
      <c r="T1039" s="2">
        <f t="shared" si="1"/>
        <v>15</v>
      </c>
      <c r="U1039" s="9">
        <f t="shared" si="2"/>
        <v>0.21672868378641152</v>
      </c>
      <c r="W1039" s="3">
        <f t="shared" si="3"/>
        <v>3</v>
      </c>
    </row>
    <row r="1040" spans="1:23" ht="15">
      <c r="A1040" s="4">
        <v>39301</v>
      </c>
      <c r="B1040" s="1" t="s">
        <v>4845</v>
      </c>
      <c r="C1040" s="1" t="s">
        <v>4846</v>
      </c>
      <c r="D1040" s="1" t="s">
        <v>4847</v>
      </c>
      <c r="E1040" s="5">
        <v>17</v>
      </c>
      <c r="F1040" s="5">
        <v>19</v>
      </c>
      <c r="G1040" s="5">
        <v>20.9</v>
      </c>
      <c r="H1040" s="6">
        <v>2</v>
      </c>
      <c r="I1040" s="1" t="s">
        <v>4848</v>
      </c>
      <c r="J1040" s="2">
        <v>214.44</v>
      </c>
      <c r="K1040" s="2" t="s">
        <v>4849</v>
      </c>
      <c r="N1040" s="3">
        <v>1</v>
      </c>
      <c r="S1040" s="3">
        <f t="shared" ref="S1040:S1259" ca="1" si="18">(TODAY()-A1040)/365.25</f>
        <v>12.895277207392198</v>
      </c>
      <c r="T1040" s="2">
        <f t="shared" si="1"/>
        <v>197.44</v>
      </c>
      <c r="U1040" s="9">
        <f t="shared" ca="1" si="2"/>
        <v>0.21721976764790463</v>
      </c>
      <c r="W1040" s="3">
        <f t="shared" ca="1" si="3"/>
        <v>3</v>
      </c>
    </row>
    <row r="1041" spans="1:23" ht="15">
      <c r="A1041" s="4">
        <v>41030</v>
      </c>
      <c r="B1041" s="1" t="s">
        <v>4850</v>
      </c>
      <c r="C1041" s="1" t="s">
        <v>4851</v>
      </c>
      <c r="D1041" s="1" t="s">
        <v>4852</v>
      </c>
      <c r="E1041" s="5">
        <v>5</v>
      </c>
      <c r="F1041" s="5">
        <v>6.5</v>
      </c>
      <c r="G1041" s="5">
        <v>5.37</v>
      </c>
      <c r="H1041" s="6">
        <v>1</v>
      </c>
      <c r="I1041" s="1" t="s">
        <v>4853</v>
      </c>
      <c r="J1041" s="2">
        <v>24.89</v>
      </c>
      <c r="K1041" s="2" t="s">
        <v>4854</v>
      </c>
      <c r="N1041" s="3">
        <v>1</v>
      </c>
      <c r="S1041" s="3">
        <f t="shared" ca="1" si="18"/>
        <v>8.1615331964407947</v>
      </c>
      <c r="T1041" s="2">
        <f t="shared" si="1"/>
        <v>19.89</v>
      </c>
      <c r="U1041" s="9">
        <f t="shared" ca="1" si="2"/>
        <v>0.2173272569335869</v>
      </c>
      <c r="W1041" s="3">
        <f t="shared" ca="1" si="3"/>
        <v>3</v>
      </c>
    </row>
    <row r="1042" spans="1:23" ht="15">
      <c r="A1042" s="4">
        <v>43056</v>
      </c>
      <c r="B1042" s="1" t="s">
        <v>4855</v>
      </c>
      <c r="C1042" s="1" t="s">
        <v>4856</v>
      </c>
      <c r="D1042" s="1" t="s">
        <v>4857</v>
      </c>
      <c r="E1042" s="5">
        <v>15</v>
      </c>
      <c r="F1042" s="5">
        <v>16.899999999999999</v>
      </c>
      <c r="G1042" s="5">
        <v>15.15</v>
      </c>
      <c r="H1042" s="6">
        <v>1</v>
      </c>
      <c r="I1042" s="1" t="s">
        <v>4858</v>
      </c>
      <c r="J1042" s="2">
        <v>24.92</v>
      </c>
      <c r="K1042" s="2" t="s">
        <v>4859</v>
      </c>
      <c r="N1042" s="3">
        <v>1</v>
      </c>
      <c r="S1042" s="3">
        <f t="shared" ca="1" si="18"/>
        <v>2.6146475017111568</v>
      </c>
      <c r="T1042" s="2">
        <f t="shared" si="1"/>
        <v>9.9200000000000017</v>
      </c>
      <c r="U1042" s="9">
        <f t="shared" ca="1" si="2"/>
        <v>0.21427222524884026</v>
      </c>
      <c r="W1042" s="3">
        <f t="shared" ca="1" si="3"/>
        <v>3</v>
      </c>
    </row>
    <row r="1043" spans="1:23" ht="15">
      <c r="A1043" s="4">
        <v>41445</v>
      </c>
      <c r="B1043" s="1" t="s">
        <v>4860</v>
      </c>
      <c r="C1043" s="1" t="s">
        <v>3758</v>
      </c>
      <c r="D1043" s="1" t="s">
        <v>2540</v>
      </c>
      <c r="E1043" s="5">
        <v>17</v>
      </c>
      <c r="F1043" s="5">
        <v>25.72</v>
      </c>
      <c r="G1043" s="5">
        <v>26.39</v>
      </c>
      <c r="H1043" s="6">
        <v>3</v>
      </c>
      <c r="I1043" s="1" t="s">
        <v>3759</v>
      </c>
      <c r="J1043" s="2">
        <v>69.14</v>
      </c>
      <c r="K1043" s="2" t="s">
        <v>3760</v>
      </c>
      <c r="N1043" s="3">
        <v>1</v>
      </c>
      <c r="S1043" s="3">
        <f t="shared" ca="1" si="18"/>
        <v>7.0253251197809723</v>
      </c>
      <c r="T1043" s="2">
        <f t="shared" si="1"/>
        <v>52.14</v>
      </c>
      <c r="U1043" s="9">
        <f t="shared" ca="1" si="2"/>
        <v>0.2210299031283447</v>
      </c>
      <c r="W1043" s="3">
        <f t="shared" ca="1" si="3"/>
        <v>3</v>
      </c>
    </row>
    <row r="1044" spans="1:23" ht="15">
      <c r="A1044" s="4">
        <v>41675</v>
      </c>
      <c r="B1044" s="1" t="s">
        <v>4861</v>
      </c>
      <c r="C1044" s="1" t="s">
        <v>4862</v>
      </c>
      <c r="D1044" s="1" t="s">
        <v>4863</v>
      </c>
      <c r="E1044" s="5">
        <v>17</v>
      </c>
      <c r="F1044" s="5">
        <v>17</v>
      </c>
      <c r="G1044" s="5">
        <v>14.61</v>
      </c>
      <c r="H1044" s="6">
        <v>2</v>
      </c>
      <c r="I1044" s="1" t="s">
        <v>4864</v>
      </c>
      <c r="J1044" s="2">
        <v>61.52</v>
      </c>
      <c r="K1044" s="2" t="s">
        <v>4865</v>
      </c>
      <c r="N1044" s="3">
        <v>1</v>
      </c>
      <c r="S1044" s="3">
        <f t="shared" ca="1" si="18"/>
        <v>6.3956194387405887</v>
      </c>
      <c r="T1044" s="2">
        <f t="shared" si="1"/>
        <v>44.52</v>
      </c>
      <c r="U1044" s="9">
        <f t="shared" ca="1" si="2"/>
        <v>0.22274511174222544</v>
      </c>
      <c r="W1044" s="3">
        <f t="shared" ca="1" si="3"/>
        <v>3</v>
      </c>
    </row>
    <row r="1045" spans="1:23" ht="15">
      <c r="A1045" s="4">
        <v>41949</v>
      </c>
      <c r="B1045" s="1" t="s">
        <v>4866</v>
      </c>
      <c r="C1045" s="1" t="s">
        <v>4867</v>
      </c>
      <c r="D1045" s="1" t="s">
        <v>4868</v>
      </c>
      <c r="E1045" s="5">
        <v>12</v>
      </c>
      <c r="F1045" s="5">
        <v>11</v>
      </c>
      <c r="G1045" s="5">
        <v>9.75</v>
      </c>
      <c r="H1045" s="6">
        <v>1</v>
      </c>
      <c r="I1045" s="1" t="s">
        <v>4869</v>
      </c>
      <c r="J1045" s="2">
        <v>37.36</v>
      </c>
      <c r="K1045" s="2" t="s">
        <v>4870</v>
      </c>
      <c r="N1045" s="3">
        <v>1</v>
      </c>
      <c r="S1045" s="3">
        <f t="shared" ca="1" si="18"/>
        <v>5.6454483230663932</v>
      </c>
      <c r="T1045" s="2">
        <f t="shared" si="1"/>
        <v>25.36</v>
      </c>
      <c r="U1045" s="9">
        <f t="shared" ca="1" si="2"/>
        <v>0.22283244604772601</v>
      </c>
      <c r="W1045" s="3">
        <f t="shared" ca="1" si="3"/>
        <v>3</v>
      </c>
    </row>
    <row r="1046" spans="1:23" ht="15">
      <c r="A1046" s="4">
        <v>36749</v>
      </c>
      <c r="B1046" s="1" t="s">
        <v>4871</v>
      </c>
      <c r="C1046" s="1" t="s">
        <v>4872</v>
      </c>
      <c r="D1046" s="1" t="s">
        <v>4873</v>
      </c>
      <c r="E1046" s="5">
        <v>12</v>
      </c>
      <c r="F1046" s="5">
        <v>12.75</v>
      </c>
      <c r="G1046" s="5">
        <v>13.13</v>
      </c>
      <c r="H1046" s="6">
        <v>2</v>
      </c>
      <c r="I1046" s="1" t="s">
        <v>4874</v>
      </c>
      <c r="J1046" s="2">
        <v>676.24</v>
      </c>
      <c r="K1046" s="2" t="s">
        <v>4875</v>
      </c>
      <c r="N1046" s="3">
        <v>1</v>
      </c>
      <c r="S1046" s="3">
        <f t="shared" ca="1" si="18"/>
        <v>19.88227241615332</v>
      </c>
      <c r="T1046" s="2">
        <f t="shared" si="1"/>
        <v>664.24</v>
      </c>
      <c r="U1046" s="9">
        <f t="shared" ca="1" si="2"/>
        <v>0.22479769596786014</v>
      </c>
      <c r="W1046" s="3">
        <f t="shared" ca="1" si="3"/>
        <v>3</v>
      </c>
    </row>
    <row r="1047" spans="1:23" ht="15">
      <c r="A1047" s="4">
        <v>41985</v>
      </c>
      <c r="B1047" s="1" t="s">
        <v>4876</v>
      </c>
      <c r="C1047" s="1" t="s">
        <v>4877</v>
      </c>
      <c r="D1047" s="1" t="s">
        <v>2933</v>
      </c>
      <c r="E1047" s="5">
        <v>23</v>
      </c>
      <c r="F1047" s="5">
        <v>30.16</v>
      </c>
      <c r="G1047" s="5">
        <v>33.99</v>
      </c>
      <c r="H1047" s="6">
        <v>3</v>
      </c>
      <c r="I1047" s="1" t="s">
        <v>4878</v>
      </c>
      <c r="J1047" s="7">
        <v>70.319999999999993</v>
      </c>
      <c r="K1047" s="1" t="s">
        <v>4876</v>
      </c>
      <c r="N1047" s="3">
        <v>1</v>
      </c>
      <c r="S1047" s="3">
        <f t="shared" ca="1" si="18"/>
        <v>5.546885694729637</v>
      </c>
      <c r="T1047" s="2">
        <f t="shared" si="1"/>
        <v>47.319999999999993</v>
      </c>
      <c r="U1047" s="9">
        <f t="shared" ca="1" si="2"/>
        <v>0.22320637149146361</v>
      </c>
      <c r="W1047" s="3">
        <f t="shared" ca="1" si="3"/>
        <v>3</v>
      </c>
    </row>
    <row r="1048" spans="1:23" ht="15">
      <c r="A1048" s="4">
        <v>41901</v>
      </c>
      <c r="B1048" s="1" t="s">
        <v>4879</v>
      </c>
      <c r="C1048" s="1" t="s">
        <v>4880</v>
      </c>
      <c r="D1048" s="1" t="s">
        <v>4881</v>
      </c>
      <c r="E1048" s="5">
        <v>68</v>
      </c>
      <c r="F1048" s="5">
        <v>92.7</v>
      </c>
      <c r="G1048" s="5">
        <v>93.89</v>
      </c>
      <c r="H1048" s="6">
        <v>4</v>
      </c>
      <c r="I1048" s="1" t="s">
        <v>4882</v>
      </c>
      <c r="J1048" s="2">
        <v>219</v>
      </c>
      <c r="K1048" s="2" t="s">
        <v>4883</v>
      </c>
      <c r="N1048" s="3">
        <v>1</v>
      </c>
      <c r="S1048" s="3">
        <f t="shared" ca="1" si="18"/>
        <v>5.7768651608487334</v>
      </c>
      <c r="T1048" s="2">
        <f t="shared" si="1"/>
        <v>151</v>
      </c>
      <c r="U1048" s="9">
        <f t="shared" ca="1" si="2"/>
        <v>0.22440684837957381</v>
      </c>
      <c r="W1048" s="3">
        <f t="shared" ca="1" si="3"/>
        <v>3</v>
      </c>
    </row>
    <row r="1049" spans="1:23" ht="15">
      <c r="A1049" s="4">
        <v>42034</v>
      </c>
      <c r="B1049" s="1" t="s">
        <v>4884</v>
      </c>
      <c r="C1049" s="1" t="s">
        <v>4885</v>
      </c>
      <c r="D1049" s="1" t="s">
        <v>3319</v>
      </c>
      <c r="E1049" s="5">
        <v>21</v>
      </c>
      <c r="F1049" s="5">
        <v>47</v>
      </c>
      <c r="G1049" s="5">
        <v>45.9</v>
      </c>
      <c r="H1049" s="6">
        <v>3</v>
      </c>
      <c r="I1049" s="1" t="s">
        <v>4886</v>
      </c>
      <c r="J1049" s="2">
        <v>63.15</v>
      </c>
      <c r="K1049" s="2" t="s">
        <v>4887</v>
      </c>
      <c r="N1049" s="3">
        <v>1</v>
      </c>
      <c r="S1049" s="3">
        <f t="shared" ca="1" si="18"/>
        <v>5.4127310061601639</v>
      </c>
      <c r="T1049" s="2">
        <f t="shared" si="1"/>
        <v>42.15</v>
      </c>
      <c r="U1049" s="9">
        <f t="shared" ca="1" si="2"/>
        <v>0.22557186148693131</v>
      </c>
      <c r="W1049" s="3">
        <f t="shared" ca="1" si="3"/>
        <v>3</v>
      </c>
    </row>
    <row r="1050" spans="1:23" ht="15">
      <c r="A1050" s="4">
        <v>40130</v>
      </c>
      <c r="B1050" s="1" t="s">
        <v>4888</v>
      </c>
      <c r="C1050" s="1" t="s">
        <v>4889</v>
      </c>
      <c r="D1050" s="1" t="s">
        <v>4890</v>
      </c>
      <c r="E1050" s="5">
        <v>21</v>
      </c>
      <c r="F1050" s="5">
        <v>22</v>
      </c>
      <c r="G1050" s="5">
        <v>22.73</v>
      </c>
      <c r="H1050" s="6">
        <v>3</v>
      </c>
      <c r="I1050" s="1" t="s">
        <v>4891</v>
      </c>
      <c r="J1050" s="2">
        <v>186</v>
      </c>
      <c r="K1050" s="2" t="s">
        <v>4892</v>
      </c>
      <c r="N1050" s="3">
        <v>1</v>
      </c>
      <c r="S1050" s="3">
        <f t="shared" ca="1" si="18"/>
        <v>10.625598904859686</v>
      </c>
      <c r="T1050" s="2">
        <f t="shared" si="1"/>
        <v>165</v>
      </c>
      <c r="U1050" s="9">
        <f t="shared" ca="1" si="2"/>
        <v>0.22786896949775048</v>
      </c>
      <c r="W1050" s="3">
        <f t="shared" ca="1" si="3"/>
        <v>3</v>
      </c>
    </row>
    <row r="1051" spans="1:23" ht="15">
      <c r="A1051" s="4">
        <v>38180</v>
      </c>
      <c r="B1051" s="1" t="s">
        <v>4893</v>
      </c>
      <c r="C1051" s="1" t="s">
        <v>4894</v>
      </c>
      <c r="D1051" s="1" t="s">
        <v>4895</v>
      </c>
      <c r="E1051" s="5">
        <v>14</v>
      </c>
      <c r="F1051" s="5">
        <v>14</v>
      </c>
      <c r="G1051" s="5">
        <v>13.5</v>
      </c>
      <c r="H1051" s="6">
        <v>1</v>
      </c>
      <c r="I1051" s="1" t="s">
        <v>4896</v>
      </c>
      <c r="J1051" s="2">
        <v>375.82</v>
      </c>
      <c r="K1051" s="2" t="s">
        <v>4897</v>
      </c>
      <c r="N1051" s="3">
        <v>1</v>
      </c>
      <c r="S1051" s="3">
        <f t="shared" ca="1" si="18"/>
        <v>15.964407939767282</v>
      </c>
      <c r="T1051" s="2">
        <f t="shared" si="1"/>
        <v>361.82</v>
      </c>
      <c r="U1051" s="9">
        <f t="shared" ca="1" si="2"/>
        <v>0.22885980509662507</v>
      </c>
      <c r="W1051" s="3">
        <f t="shared" ca="1" si="3"/>
        <v>3</v>
      </c>
    </row>
    <row r="1052" spans="1:23" ht="15">
      <c r="A1052" s="4">
        <v>40577</v>
      </c>
      <c r="B1052" s="1" t="s">
        <v>4898</v>
      </c>
      <c r="C1052" s="1" t="s">
        <v>4899</v>
      </c>
      <c r="D1052" s="1" t="s">
        <v>4900</v>
      </c>
      <c r="E1052" s="5">
        <v>7</v>
      </c>
      <c r="F1052" s="5">
        <v>7</v>
      </c>
      <c r="G1052" s="5">
        <v>7.02</v>
      </c>
      <c r="H1052" s="6">
        <v>1</v>
      </c>
      <c r="I1052" s="1" t="s">
        <v>4901</v>
      </c>
      <c r="J1052" s="2">
        <v>48.52</v>
      </c>
      <c r="K1052" s="2" t="s">
        <v>4902</v>
      </c>
      <c r="N1052" s="3">
        <v>1</v>
      </c>
      <c r="S1052" s="3">
        <f t="shared" ca="1" si="18"/>
        <v>9.4017796030116365</v>
      </c>
      <c r="T1052" s="2">
        <f t="shared" si="1"/>
        <v>41.52</v>
      </c>
      <c r="U1052" s="9">
        <f t="shared" ca="1" si="2"/>
        <v>0.22866163515321558</v>
      </c>
      <c r="W1052" s="3">
        <f t="shared" ca="1" si="3"/>
        <v>3</v>
      </c>
    </row>
    <row r="1053" spans="1:23" ht="15">
      <c r="A1053" s="4">
        <v>41985</v>
      </c>
      <c r="B1053" s="1" t="s">
        <v>4903</v>
      </c>
      <c r="C1053" s="1" t="s">
        <v>4904</v>
      </c>
      <c r="D1053" s="1" t="s">
        <v>561</v>
      </c>
      <c r="E1053" s="5">
        <v>14</v>
      </c>
      <c r="F1053" s="5">
        <v>14</v>
      </c>
      <c r="G1053" s="5">
        <v>13.75</v>
      </c>
      <c r="H1053" s="6">
        <v>2</v>
      </c>
      <c r="I1053" s="1" t="s">
        <v>4905</v>
      </c>
      <c r="J1053" s="2">
        <v>43.79</v>
      </c>
      <c r="K1053" s="2" t="s">
        <v>4906</v>
      </c>
      <c r="N1053" s="3">
        <v>1</v>
      </c>
      <c r="S1053" s="3">
        <f t="shared" ca="1" si="18"/>
        <v>5.546885694729637</v>
      </c>
      <c r="T1053" s="2">
        <f t="shared" si="1"/>
        <v>29.79</v>
      </c>
      <c r="U1053" s="9">
        <f t="shared" ca="1" si="2"/>
        <v>0.2282415295286444</v>
      </c>
      <c r="W1053" s="3">
        <f t="shared" ca="1" si="3"/>
        <v>3</v>
      </c>
    </row>
    <row r="1054" spans="1:23" ht="15">
      <c r="A1054" s="4">
        <v>42671</v>
      </c>
      <c r="B1054" s="1" t="s">
        <v>4907</v>
      </c>
      <c r="C1054" s="1" t="s">
        <v>4908</v>
      </c>
      <c r="D1054" s="1" t="s">
        <v>4909</v>
      </c>
      <c r="E1054" s="5">
        <v>17</v>
      </c>
      <c r="F1054" s="5">
        <v>17.04</v>
      </c>
      <c r="G1054" s="5">
        <v>17.95</v>
      </c>
      <c r="H1054" s="6">
        <v>1</v>
      </c>
      <c r="I1054" s="1" t="s">
        <v>4910</v>
      </c>
      <c r="J1054" s="2">
        <v>36.06</v>
      </c>
      <c r="K1054" s="2" t="s">
        <v>4911</v>
      </c>
      <c r="N1054" s="3">
        <v>1</v>
      </c>
      <c r="S1054" s="3">
        <f t="shared" ca="1" si="18"/>
        <v>3.6687200547570158</v>
      </c>
      <c r="T1054" s="2">
        <f t="shared" si="1"/>
        <v>19.060000000000002</v>
      </c>
      <c r="U1054" s="9">
        <f t="shared" ca="1" si="2"/>
        <v>0.22748600612713776</v>
      </c>
      <c r="W1054" s="3">
        <f t="shared" ca="1" si="3"/>
        <v>3</v>
      </c>
    </row>
    <row r="1055" spans="1:23" ht="15">
      <c r="A1055" s="4">
        <v>43216</v>
      </c>
      <c r="B1055" s="1" t="s">
        <v>4912</v>
      </c>
      <c r="C1055" s="1" t="s">
        <v>4913</v>
      </c>
      <c r="D1055" s="1" t="s">
        <v>4914</v>
      </c>
      <c r="E1055" s="5">
        <v>16</v>
      </c>
      <c r="F1055" s="5">
        <v>23</v>
      </c>
      <c r="G1055" s="5">
        <v>26.95</v>
      </c>
      <c r="H1055" s="6">
        <v>3</v>
      </c>
      <c r="I1055" s="1" t="s">
        <v>4915</v>
      </c>
      <c r="J1055" s="2">
        <v>24.9</v>
      </c>
      <c r="K1055" s="2" t="s">
        <v>4916</v>
      </c>
      <c r="N1055" s="3">
        <v>1</v>
      </c>
      <c r="S1055" s="3">
        <f t="shared" ca="1" si="18"/>
        <v>2.1765913757700206</v>
      </c>
      <c r="T1055" s="2">
        <f t="shared" si="1"/>
        <v>8.8999999999999986</v>
      </c>
      <c r="U1055" s="9">
        <f t="shared" ca="1" si="2"/>
        <v>0.2253150942489992</v>
      </c>
      <c r="W1055" s="3">
        <f t="shared" ca="1" si="3"/>
        <v>3</v>
      </c>
    </row>
    <row r="1056" spans="1:23" ht="15">
      <c r="A1056" s="4">
        <v>41837</v>
      </c>
      <c r="B1056" s="1" t="s">
        <v>4917</v>
      </c>
      <c r="C1056" s="1" t="s">
        <v>4918</v>
      </c>
      <c r="D1056" s="1" t="s">
        <v>4919</v>
      </c>
      <c r="E1056" s="5">
        <v>10</v>
      </c>
      <c r="F1056" s="5">
        <v>9.5</v>
      </c>
      <c r="G1056" s="5">
        <v>9.0500000000000007</v>
      </c>
      <c r="H1056" s="6">
        <v>1</v>
      </c>
      <c r="I1056" s="1" t="s">
        <v>4920</v>
      </c>
      <c r="J1056" s="2">
        <v>34.340000000000003</v>
      </c>
      <c r="K1056" s="2" t="s">
        <v>4921</v>
      </c>
      <c r="N1056" s="3">
        <v>1</v>
      </c>
      <c r="S1056" s="3">
        <f t="shared" ca="1" si="18"/>
        <v>5.9520876112251884</v>
      </c>
      <c r="T1056" s="2">
        <f t="shared" si="1"/>
        <v>24.340000000000003</v>
      </c>
      <c r="U1056" s="9">
        <f t="shared" ca="1" si="2"/>
        <v>0.23032226968048009</v>
      </c>
      <c r="W1056" s="3">
        <f t="shared" ca="1" si="3"/>
        <v>3</v>
      </c>
    </row>
    <row r="1057" spans="1:23" ht="15">
      <c r="A1057" s="4">
        <v>36690</v>
      </c>
      <c r="B1057" s="1" t="s">
        <v>4922</v>
      </c>
      <c r="C1057" s="1" t="s">
        <v>4923</v>
      </c>
      <c r="D1057" s="1" t="s">
        <v>1350</v>
      </c>
      <c r="E1057" s="5">
        <v>9</v>
      </c>
      <c r="F1057" s="5">
        <v>9</v>
      </c>
      <c r="G1057" s="5">
        <v>9.0299999999999994</v>
      </c>
      <c r="H1057" s="6">
        <v>1</v>
      </c>
      <c r="I1057" s="1" t="s">
        <v>4924</v>
      </c>
      <c r="J1057" s="2">
        <v>592.70000000000005</v>
      </c>
      <c r="K1057" s="2" t="s">
        <v>4925</v>
      </c>
      <c r="N1057" s="3">
        <v>1</v>
      </c>
      <c r="S1057" s="3">
        <f t="shared" ca="1" si="18"/>
        <v>20.043805612594113</v>
      </c>
      <c r="T1057" s="2">
        <f t="shared" si="1"/>
        <v>583.70000000000005</v>
      </c>
      <c r="U1057" s="9">
        <f t="shared" ca="1" si="2"/>
        <v>0.2323409916703687</v>
      </c>
      <c r="W1057" s="3">
        <f t="shared" ca="1" si="3"/>
        <v>3</v>
      </c>
    </row>
    <row r="1058" spans="1:23" ht="15">
      <c r="A1058" s="4">
        <v>40220</v>
      </c>
      <c r="B1058" s="1" t="s">
        <v>4926</v>
      </c>
      <c r="C1058" s="1" t="s">
        <v>4927</v>
      </c>
      <c r="D1058" s="1" t="s">
        <v>4928</v>
      </c>
      <c r="E1058" s="5">
        <v>13</v>
      </c>
      <c r="F1058" s="5">
        <v>13</v>
      </c>
      <c r="G1058" s="5">
        <v>12.84</v>
      </c>
      <c r="H1058" s="6">
        <v>1</v>
      </c>
      <c r="I1058" s="1" t="s">
        <v>4929</v>
      </c>
      <c r="J1058" s="2">
        <v>113.87</v>
      </c>
      <c r="K1058" s="2" t="s">
        <v>4930</v>
      </c>
      <c r="N1058" s="3">
        <v>1</v>
      </c>
      <c r="S1058" s="3">
        <f t="shared" ca="1" si="18"/>
        <v>10.379192334017796</v>
      </c>
      <c r="T1058" s="2">
        <f t="shared" si="1"/>
        <v>100.87</v>
      </c>
      <c r="U1058" s="9">
        <f t="shared" ca="1" si="2"/>
        <v>0.23254675165976058</v>
      </c>
      <c r="W1058" s="3">
        <f t="shared" ca="1" si="3"/>
        <v>3</v>
      </c>
    </row>
    <row r="1059" spans="1:23" ht="15">
      <c r="A1059" s="4">
        <v>41670</v>
      </c>
      <c r="B1059" s="1" t="s">
        <v>4931</v>
      </c>
      <c r="C1059" s="1" t="s">
        <v>4932</v>
      </c>
      <c r="D1059" s="1" t="s">
        <v>4933</v>
      </c>
      <c r="E1059" s="5">
        <v>14</v>
      </c>
      <c r="F1059" s="5">
        <v>17.3</v>
      </c>
      <c r="G1059" s="5">
        <v>17.75</v>
      </c>
      <c r="H1059" s="6">
        <v>1</v>
      </c>
      <c r="I1059" s="1" t="s">
        <v>4934</v>
      </c>
      <c r="J1059" s="2">
        <v>53.68</v>
      </c>
      <c r="K1059" s="2" t="s">
        <v>4935</v>
      </c>
      <c r="N1059" s="3">
        <v>1</v>
      </c>
      <c r="S1059" s="3">
        <f t="shared" ca="1" si="18"/>
        <v>6.409308692676249</v>
      </c>
      <c r="T1059" s="2">
        <f t="shared" si="1"/>
        <v>39.68</v>
      </c>
      <c r="U1059" s="9">
        <f t="shared" ca="1" si="2"/>
        <v>0.23329860833664062</v>
      </c>
      <c r="W1059" s="3">
        <f t="shared" ca="1" si="3"/>
        <v>3</v>
      </c>
    </row>
    <row r="1060" spans="1:23" ht="15">
      <c r="A1060" s="4">
        <v>38309</v>
      </c>
      <c r="B1060" s="1" t="s">
        <v>4936</v>
      </c>
      <c r="C1060" s="1" t="s">
        <v>4937</v>
      </c>
      <c r="D1060" s="1" t="s">
        <v>3204</v>
      </c>
      <c r="E1060" s="5">
        <v>8.5</v>
      </c>
      <c r="F1060" s="5">
        <v>9.06</v>
      </c>
      <c r="G1060" s="5">
        <v>9.84</v>
      </c>
      <c r="H1060" s="6">
        <v>2</v>
      </c>
      <c r="I1060" s="1" t="s">
        <v>4938</v>
      </c>
      <c r="J1060" s="2">
        <v>229.64</v>
      </c>
      <c r="K1060" s="2" t="s">
        <v>4679</v>
      </c>
      <c r="N1060" s="3">
        <v>1</v>
      </c>
      <c r="S1060" s="3">
        <f t="shared" ca="1" si="18"/>
        <v>15.611225188227241</v>
      </c>
      <c r="T1060" s="2">
        <f t="shared" si="1"/>
        <v>221.14</v>
      </c>
      <c r="U1060" s="9">
        <f t="shared" ca="1" si="2"/>
        <v>0.23510840545036782</v>
      </c>
      <c r="W1060" s="3">
        <f t="shared" ca="1" si="3"/>
        <v>3</v>
      </c>
    </row>
    <row r="1061" spans="1:23" ht="15">
      <c r="A1061" s="4">
        <v>40396</v>
      </c>
      <c r="B1061" s="1" t="s">
        <v>4939</v>
      </c>
      <c r="C1061" s="1" t="s">
        <v>4940</v>
      </c>
      <c r="D1061" s="1" t="s">
        <v>4941</v>
      </c>
      <c r="E1061" s="5">
        <v>14</v>
      </c>
      <c r="F1061" s="5">
        <v>11</v>
      </c>
      <c r="G1061" s="5">
        <v>11.03</v>
      </c>
      <c r="H1061" s="6">
        <v>1</v>
      </c>
      <c r="I1061" s="1" t="s">
        <v>4942</v>
      </c>
      <c r="J1061" s="2">
        <v>114.1</v>
      </c>
      <c r="K1061" s="2" t="s">
        <v>4939</v>
      </c>
      <c r="N1061" s="3">
        <v>1</v>
      </c>
      <c r="S1061" s="3">
        <f t="shared" ca="1" si="18"/>
        <v>9.897330595482547</v>
      </c>
      <c r="T1061" s="2">
        <f t="shared" si="1"/>
        <v>100.1</v>
      </c>
      <c r="U1061" s="9">
        <f t="shared" ca="1" si="2"/>
        <v>0.23612088774247431</v>
      </c>
      <c r="W1061" s="3">
        <f t="shared" ca="1" si="3"/>
        <v>3</v>
      </c>
    </row>
    <row r="1062" spans="1:23" ht="15">
      <c r="A1062" s="4">
        <v>43076</v>
      </c>
      <c r="B1062" s="1" t="s">
        <v>4943</v>
      </c>
      <c r="C1062" s="1" t="s">
        <v>4944</v>
      </c>
      <c r="D1062" s="1" t="s">
        <v>4945</v>
      </c>
      <c r="E1062" s="5">
        <v>15</v>
      </c>
      <c r="F1062" s="5">
        <v>16.25</v>
      </c>
      <c r="G1062" s="5">
        <v>17.47</v>
      </c>
      <c r="H1062" s="6">
        <v>1</v>
      </c>
      <c r="I1062" s="1" t="s">
        <v>4946</v>
      </c>
      <c r="J1062" s="2">
        <v>25.58</v>
      </c>
      <c r="K1062" s="2" t="s">
        <v>4947</v>
      </c>
      <c r="N1062" s="3">
        <v>1</v>
      </c>
      <c r="S1062" s="3">
        <f t="shared" ca="1" si="18"/>
        <v>2.5598904859685145</v>
      </c>
      <c r="T1062" s="2">
        <f t="shared" si="1"/>
        <v>10.579999999999998</v>
      </c>
      <c r="U1062" s="9">
        <f t="shared" ca="1" si="2"/>
        <v>0.23184020410266615</v>
      </c>
      <c r="W1062" s="3">
        <f t="shared" ca="1" si="3"/>
        <v>3</v>
      </c>
    </row>
    <row r="1063" spans="1:23" ht="15">
      <c r="A1063" s="4">
        <v>41725</v>
      </c>
      <c r="B1063" s="1" t="s">
        <v>4948</v>
      </c>
      <c r="C1063" s="1" t="s">
        <v>4949</v>
      </c>
      <c r="D1063" s="1" t="s">
        <v>4950</v>
      </c>
      <c r="E1063" s="5">
        <v>16</v>
      </c>
      <c r="F1063" s="5">
        <v>18.5</v>
      </c>
      <c r="G1063" s="5">
        <v>19.100000000000001</v>
      </c>
      <c r="H1063" s="6">
        <v>3</v>
      </c>
      <c r="I1063" s="1" t="s">
        <v>4951</v>
      </c>
      <c r="J1063" s="2">
        <v>60.31</v>
      </c>
      <c r="K1063" s="2" t="s">
        <v>4952</v>
      </c>
      <c r="N1063" s="3">
        <v>1</v>
      </c>
      <c r="S1063" s="3">
        <f t="shared" ca="1" si="18"/>
        <v>6.2587268993839835</v>
      </c>
      <c r="T1063" s="2">
        <f t="shared" si="1"/>
        <v>44.31</v>
      </c>
      <c r="U1063" s="9">
        <f t="shared" ca="1" si="2"/>
        <v>0.23615955835374058</v>
      </c>
      <c r="W1063" s="3">
        <f t="shared" ca="1" si="3"/>
        <v>3</v>
      </c>
    </row>
    <row r="1064" spans="1:23" ht="15">
      <c r="A1064" s="4">
        <v>43636</v>
      </c>
      <c r="B1064" s="1" t="s">
        <v>4953</v>
      </c>
      <c r="C1064" s="1" t="s">
        <v>4954</v>
      </c>
      <c r="D1064" s="1" t="s">
        <v>4955</v>
      </c>
      <c r="E1064" s="5">
        <v>26</v>
      </c>
      <c r="F1064" s="5">
        <v>38.5</v>
      </c>
      <c r="G1064" s="5">
        <v>38.619999999999997</v>
      </c>
      <c r="H1064" s="6">
        <v>0</v>
      </c>
      <c r="I1064" s="1" t="s">
        <v>4956</v>
      </c>
      <c r="J1064" s="2">
        <v>32.01</v>
      </c>
      <c r="K1064" s="2" t="s">
        <v>4957</v>
      </c>
      <c r="N1064" s="3">
        <v>1</v>
      </c>
      <c r="S1064" s="3">
        <f t="shared" ca="1" si="18"/>
        <v>1.0266940451745379</v>
      </c>
      <c r="T1064" s="2">
        <f t="shared" si="1"/>
        <v>6.009999999999998</v>
      </c>
      <c r="U1064" s="9">
        <f t="shared" ca="1" si="2"/>
        <v>0.22451527124522341</v>
      </c>
      <c r="W1064" s="3">
        <f t="shared" ca="1" si="3"/>
        <v>3</v>
      </c>
    </row>
    <row r="1065" spans="1:23" ht="15">
      <c r="A1065" s="4">
        <v>40388</v>
      </c>
      <c r="B1065" s="1" t="s">
        <v>4958</v>
      </c>
      <c r="C1065" s="1" t="s">
        <v>4959</v>
      </c>
      <c r="D1065" s="1" t="s">
        <v>4960</v>
      </c>
      <c r="E1065" s="5">
        <v>9</v>
      </c>
      <c r="F1065" s="5">
        <v>9.35</v>
      </c>
      <c r="G1065" s="5">
        <v>10.23</v>
      </c>
      <c r="H1065" s="6">
        <v>1</v>
      </c>
      <c r="I1065" s="1" t="s">
        <v>4961</v>
      </c>
      <c r="J1065" s="2">
        <v>75.47</v>
      </c>
      <c r="K1065" s="2" t="s">
        <v>4962</v>
      </c>
      <c r="N1065" s="3">
        <v>1</v>
      </c>
      <c r="S1065" s="3">
        <f t="shared" ca="1" si="18"/>
        <v>9.9192334017796036</v>
      </c>
      <c r="T1065" s="2">
        <f t="shared" si="1"/>
        <v>66.47</v>
      </c>
      <c r="U1065" s="9">
        <f t="shared" ca="1" si="2"/>
        <v>0.23909659280664552</v>
      </c>
      <c r="W1065" s="3">
        <f t="shared" ca="1" si="3"/>
        <v>3</v>
      </c>
    </row>
    <row r="1066" spans="1:23" ht="15">
      <c r="A1066" s="4">
        <v>41032</v>
      </c>
      <c r="B1066" s="1" t="s">
        <v>4963</v>
      </c>
      <c r="C1066" s="1" t="s">
        <v>4964</v>
      </c>
      <c r="D1066" s="1" t="s">
        <v>4965</v>
      </c>
      <c r="E1066" s="5">
        <v>10</v>
      </c>
      <c r="F1066" s="5">
        <v>10.4</v>
      </c>
      <c r="G1066" s="5">
        <v>10.6</v>
      </c>
      <c r="H1066" s="6">
        <v>1</v>
      </c>
      <c r="I1066" s="1" t="s">
        <v>4966</v>
      </c>
      <c r="J1066" s="2">
        <v>57.67</v>
      </c>
      <c r="K1066" s="2" t="s">
        <v>4967</v>
      </c>
      <c r="N1066" s="3">
        <v>1</v>
      </c>
      <c r="S1066" s="3">
        <f t="shared" ca="1" si="18"/>
        <v>8.1560574948665305</v>
      </c>
      <c r="T1066" s="2">
        <f t="shared" si="1"/>
        <v>47.67</v>
      </c>
      <c r="U1066" s="9">
        <f t="shared" ca="1" si="2"/>
        <v>0.23964903829594197</v>
      </c>
      <c r="W1066" s="3">
        <f t="shared" ca="1" si="3"/>
        <v>3</v>
      </c>
    </row>
    <row r="1067" spans="1:23" ht="15">
      <c r="A1067" s="4">
        <v>43893</v>
      </c>
      <c r="B1067" s="1" t="s">
        <v>4968</v>
      </c>
      <c r="C1067" s="1" t="s">
        <v>4969</v>
      </c>
      <c r="D1067" s="1" t="s">
        <v>4970</v>
      </c>
      <c r="E1067" s="5">
        <v>19</v>
      </c>
      <c r="F1067" s="5">
        <v>17.5</v>
      </c>
      <c r="G1067" s="5">
        <v>16.8</v>
      </c>
      <c r="H1067" s="6">
        <v>1</v>
      </c>
      <c r="I1067" s="1" t="s">
        <v>4971</v>
      </c>
      <c r="J1067" s="2">
        <v>20.13</v>
      </c>
      <c r="K1067" s="2" t="s">
        <v>4972</v>
      </c>
      <c r="N1067" s="3">
        <v>1</v>
      </c>
      <c r="S1067" s="3">
        <f t="shared" ca="1" si="18"/>
        <v>0.32306639288158795</v>
      </c>
      <c r="T1067" s="2">
        <f t="shared" si="1"/>
        <v>1.129999999999999</v>
      </c>
      <c r="U1067" s="9">
        <f t="shared" ca="1" si="2"/>
        <v>0.19581113600431466</v>
      </c>
      <c r="W1067" s="3">
        <f t="shared" ca="1" si="3"/>
        <v>2</v>
      </c>
    </row>
    <row r="1068" spans="1:23" ht="15">
      <c r="A1068" s="4">
        <v>40505</v>
      </c>
      <c r="B1068" s="1" t="s">
        <v>4973</v>
      </c>
      <c r="C1068" s="1" t="s">
        <v>4974</v>
      </c>
      <c r="D1068" s="1" t="s">
        <v>4975</v>
      </c>
      <c r="E1068" s="5">
        <v>4</v>
      </c>
      <c r="F1068" s="5">
        <v>5</v>
      </c>
      <c r="G1068" s="5">
        <v>3.98</v>
      </c>
      <c r="H1068" s="6">
        <v>1</v>
      </c>
      <c r="I1068" s="1" t="s">
        <v>4976</v>
      </c>
      <c r="J1068" s="2">
        <v>32.04</v>
      </c>
      <c r="K1068" s="2" t="s">
        <v>4977</v>
      </c>
      <c r="N1068" s="3">
        <v>1</v>
      </c>
      <c r="S1068" s="3">
        <f t="shared" ca="1" si="18"/>
        <v>9.5989048596851472</v>
      </c>
      <c r="T1068" s="2">
        <f t="shared" si="1"/>
        <v>28.04</v>
      </c>
      <c r="U1068" s="9">
        <f t="shared" ca="1" si="2"/>
        <v>0.24205013455580349</v>
      </c>
      <c r="W1068" s="3">
        <f t="shared" ca="1" si="3"/>
        <v>3</v>
      </c>
    </row>
    <row r="1069" spans="1:23" ht="15">
      <c r="A1069" s="4">
        <v>41838</v>
      </c>
      <c r="B1069" s="1" t="s">
        <v>4978</v>
      </c>
      <c r="C1069" s="1" t="s">
        <v>4979</v>
      </c>
      <c r="D1069" s="1" t="s">
        <v>4980</v>
      </c>
      <c r="E1069" s="5">
        <v>10</v>
      </c>
      <c r="F1069" s="5">
        <v>11.25</v>
      </c>
      <c r="G1069" s="5">
        <v>11.4</v>
      </c>
      <c r="H1069" s="6">
        <v>1</v>
      </c>
      <c r="I1069" s="1" t="s">
        <v>4981</v>
      </c>
      <c r="J1069" s="2">
        <v>36.159999999999997</v>
      </c>
      <c r="K1069" s="2" t="s">
        <v>4982</v>
      </c>
      <c r="N1069" s="3">
        <v>1</v>
      </c>
      <c r="S1069" s="3">
        <f t="shared" ca="1" si="18"/>
        <v>5.9493497604380563</v>
      </c>
      <c r="T1069" s="2">
        <f t="shared" si="1"/>
        <v>26.159999999999997</v>
      </c>
      <c r="U1069" s="9">
        <f t="shared" ca="1" si="2"/>
        <v>0.24116681955097663</v>
      </c>
      <c r="W1069" s="3">
        <f t="shared" ca="1" si="3"/>
        <v>3</v>
      </c>
    </row>
    <row r="1070" spans="1:23" ht="15">
      <c r="A1070" s="4">
        <v>43504</v>
      </c>
      <c r="B1070" s="1" t="s">
        <v>4983</v>
      </c>
      <c r="C1070" s="1" t="s">
        <v>4984</v>
      </c>
      <c r="D1070" s="1" t="s">
        <v>1957</v>
      </c>
      <c r="E1070" s="5">
        <v>14</v>
      </c>
      <c r="F1070" s="5">
        <v>14</v>
      </c>
      <c r="G1070" s="5">
        <v>13.5</v>
      </c>
      <c r="H1070" s="6">
        <v>1</v>
      </c>
      <c r="I1070" s="1" t="s">
        <v>4985</v>
      </c>
      <c r="J1070" s="2">
        <v>18.72</v>
      </c>
      <c r="K1070" s="2" t="s">
        <v>4986</v>
      </c>
      <c r="N1070" s="3">
        <v>1</v>
      </c>
      <c r="S1070" s="3">
        <f t="shared" ca="1" si="18"/>
        <v>1.3880903490759753</v>
      </c>
      <c r="T1070" s="2">
        <f t="shared" si="1"/>
        <v>4.7199999999999989</v>
      </c>
      <c r="U1070" s="9">
        <f t="shared" ca="1" si="2"/>
        <v>0.23282174284895518</v>
      </c>
      <c r="W1070" s="3">
        <f t="shared" ca="1" si="3"/>
        <v>3</v>
      </c>
    </row>
    <row r="1071" spans="1:23" ht="15">
      <c r="A1071" s="4">
        <v>41110</v>
      </c>
      <c r="B1071" s="1" t="s">
        <v>4987</v>
      </c>
      <c r="C1071" s="1" t="s">
        <v>4988</v>
      </c>
      <c r="D1071" s="1" t="s">
        <v>4989</v>
      </c>
      <c r="E1071" s="5">
        <v>42</v>
      </c>
      <c r="F1071" s="5">
        <v>55.15</v>
      </c>
      <c r="G1071" s="5">
        <v>53.13</v>
      </c>
      <c r="H1071" s="6">
        <v>3</v>
      </c>
      <c r="I1071" s="1" t="s">
        <v>4990</v>
      </c>
      <c r="J1071" s="2">
        <v>237.79</v>
      </c>
      <c r="K1071" s="2" t="s">
        <v>4991</v>
      </c>
      <c r="N1071" s="3">
        <v>1</v>
      </c>
      <c r="S1071" s="3">
        <f t="shared" ca="1" si="18"/>
        <v>7.9425051334702257</v>
      </c>
      <c r="T1071" s="2">
        <f t="shared" si="1"/>
        <v>195.79</v>
      </c>
      <c r="U1071" s="9">
        <f t="shared" ca="1" si="2"/>
        <v>0.2439397518457429</v>
      </c>
      <c r="W1071" s="3">
        <f t="shared" ca="1" si="3"/>
        <v>3</v>
      </c>
    </row>
    <row r="1072" spans="1:23" ht="15">
      <c r="A1072" s="4">
        <v>42229</v>
      </c>
      <c r="B1072" s="1" t="s">
        <v>4992</v>
      </c>
      <c r="C1072" s="1" t="s">
        <v>4993</v>
      </c>
      <c r="D1072" s="1" t="s">
        <v>4994</v>
      </c>
      <c r="E1072" s="5">
        <v>21</v>
      </c>
      <c r="F1072" s="5">
        <v>22.11</v>
      </c>
      <c r="G1072" s="5">
        <v>22.4</v>
      </c>
      <c r="H1072" s="6">
        <v>1</v>
      </c>
      <c r="I1072" s="1" t="s">
        <v>4995</v>
      </c>
      <c r="J1072" s="2">
        <v>60.9</v>
      </c>
      <c r="K1072" s="2" t="s">
        <v>4996</v>
      </c>
      <c r="N1072" s="3">
        <v>1</v>
      </c>
      <c r="S1072" s="3">
        <f t="shared" ca="1" si="18"/>
        <v>4.8788501026694044</v>
      </c>
      <c r="T1072" s="2">
        <f t="shared" si="1"/>
        <v>39.9</v>
      </c>
      <c r="U1072" s="9">
        <f t="shared" ca="1" si="2"/>
        <v>0.24387294174170826</v>
      </c>
      <c r="W1072" s="3">
        <f t="shared" ca="1" si="3"/>
        <v>3</v>
      </c>
    </row>
    <row r="1073" spans="1:23" ht="15">
      <c r="A1073" s="4">
        <v>41698</v>
      </c>
      <c r="B1073" s="1" t="s">
        <v>4997</v>
      </c>
      <c r="C1073" s="1" t="s">
        <v>4998</v>
      </c>
      <c r="D1073" s="1" t="s">
        <v>4999</v>
      </c>
      <c r="E1073" s="5">
        <v>22</v>
      </c>
      <c r="F1073" s="5">
        <v>39</v>
      </c>
      <c r="G1073" s="5">
        <v>44</v>
      </c>
      <c r="H1073" s="6">
        <v>3</v>
      </c>
      <c r="I1073" s="1" t="s">
        <v>5000</v>
      </c>
      <c r="J1073" s="2">
        <v>88.16</v>
      </c>
      <c r="K1073" s="2" t="s">
        <v>5001</v>
      </c>
      <c r="N1073" s="3">
        <v>1</v>
      </c>
      <c r="S1073" s="3">
        <f t="shared" ca="1" si="18"/>
        <v>6.3326488706365502</v>
      </c>
      <c r="T1073" s="2">
        <f t="shared" si="1"/>
        <v>66.16</v>
      </c>
      <c r="U1073" s="9">
        <f t="shared" ca="1" si="2"/>
        <v>0.24507913920568991</v>
      </c>
      <c r="W1073" s="3">
        <f t="shared" ca="1" si="3"/>
        <v>3</v>
      </c>
    </row>
    <row r="1074" spans="1:23" ht="15">
      <c r="A1074" s="4">
        <v>38790</v>
      </c>
      <c r="B1074" s="1" t="s">
        <v>5002</v>
      </c>
      <c r="C1074" s="1" t="s">
        <v>5003</v>
      </c>
      <c r="D1074" s="1" t="s">
        <v>4181</v>
      </c>
      <c r="E1074" s="5">
        <v>21</v>
      </c>
      <c r="F1074" s="5">
        <v>23.65</v>
      </c>
      <c r="G1074" s="5">
        <v>24.1</v>
      </c>
      <c r="H1074" s="6">
        <v>3</v>
      </c>
      <c r="I1074" s="1" t="s">
        <v>5004</v>
      </c>
      <c r="J1074" s="2">
        <v>494.94</v>
      </c>
      <c r="K1074" s="2" t="s">
        <v>5005</v>
      </c>
      <c r="N1074" s="3">
        <v>1</v>
      </c>
      <c r="S1074" s="3">
        <f t="shared" ca="1" si="18"/>
        <v>14.294318959616701</v>
      </c>
      <c r="T1074" s="2">
        <f t="shared" si="1"/>
        <v>473.94</v>
      </c>
      <c r="U1074" s="9">
        <f t="shared" ca="1" si="2"/>
        <v>0.24739931557403638</v>
      </c>
      <c r="W1074" s="3">
        <f t="shared" ca="1" si="3"/>
        <v>3</v>
      </c>
    </row>
    <row r="1075" spans="1:23" ht="15">
      <c r="A1075" s="4">
        <v>41851</v>
      </c>
      <c r="B1075" s="1" t="s">
        <v>5006</v>
      </c>
      <c r="C1075" s="1" t="s">
        <v>5007</v>
      </c>
      <c r="D1075" s="1" t="s">
        <v>2933</v>
      </c>
      <c r="E1075" s="5">
        <v>20.5</v>
      </c>
      <c r="F1075" s="5">
        <v>20</v>
      </c>
      <c r="G1075" s="5">
        <v>19.989999999999998</v>
      </c>
      <c r="H1075" s="6">
        <v>2</v>
      </c>
      <c r="I1075" s="1" t="s">
        <v>5008</v>
      </c>
      <c r="J1075" s="2">
        <v>75.33</v>
      </c>
      <c r="K1075" s="2" t="s">
        <v>5009</v>
      </c>
      <c r="N1075" s="3">
        <v>1</v>
      </c>
      <c r="S1075" s="3">
        <f t="shared" ca="1" si="18"/>
        <v>5.9137577002053385</v>
      </c>
      <c r="T1075" s="2">
        <f t="shared" si="1"/>
        <v>54.83</v>
      </c>
      <c r="U1075" s="9">
        <f t="shared" ca="1" si="2"/>
        <v>0.2461666812607517</v>
      </c>
      <c r="W1075" s="3">
        <f t="shared" ca="1" si="3"/>
        <v>3</v>
      </c>
    </row>
    <row r="1076" spans="1:23" ht="15">
      <c r="A1076" s="4">
        <v>41193</v>
      </c>
      <c r="B1076" s="1" t="s">
        <v>5010</v>
      </c>
      <c r="C1076" s="1" t="s">
        <v>5011</v>
      </c>
      <c r="D1076" s="1" t="s">
        <v>503</v>
      </c>
      <c r="E1076" s="5">
        <v>15</v>
      </c>
      <c r="F1076" s="5">
        <v>19.399999999999999</v>
      </c>
      <c r="G1076" s="5">
        <v>20.399999999999999</v>
      </c>
      <c r="H1076" s="6">
        <v>1</v>
      </c>
      <c r="I1076" s="1" t="s">
        <v>5012</v>
      </c>
      <c r="J1076" s="2">
        <v>82.32</v>
      </c>
      <c r="K1076" s="2" t="s">
        <v>5013</v>
      </c>
      <c r="N1076" s="3">
        <v>1</v>
      </c>
      <c r="S1076" s="3">
        <f t="shared" ca="1" si="18"/>
        <v>7.7152635181382614</v>
      </c>
      <c r="T1076" s="2">
        <f t="shared" si="1"/>
        <v>67.319999999999993</v>
      </c>
      <c r="U1076" s="9">
        <f t="shared" ca="1" si="2"/>
        <v>0.24691781143518243</v>
      </c>
      <c r="W1076" s="3">
        <f t="shared" ca="1" si="3"/>
        <v>3</v>
      </c>
    </row>
    <row r="1077" spans="1:23" ht="15">
      <c r="A1077" s="4">
        <v>39289</v>
      </c>
      <c r="B1077" s="1" t="s">
        <v>5014</v>
      </c>
      <c r="C1077" s="1" t="s">
        <v>5015</v>
      </c>
      <c r="D1077" s="1" t="s">
        <v>3204</v>
      </c>
      <c r="E1077" s="5">
        <v>18</v>
      </c>
      <c r="F1077" s="5">
        <v>25</v>
      </c>
      <c r="G1077" s="5">
        <v>28</v>
      </c>
      <c r="H1077" s="6">
        <v>3</v>
      </c>
      <c r="I1077" s="1" t="s">
        <v>5016</v>
      </c>
      <c r="J1077" s="2">
        <v>315.3</v>
      </c>
      <c r="K1077" s="2" t="s">
        <v>5017</v>
      </c>
      <c r="N1077" s="3">
        <v>1</v>
      </c>
      <c r="S1077" s="3">
        <f t="shared" ca="1" si="18"/>
        <v>12.928131416837783</v>
      </c>
      <c r="T1077" s="2">
        <f t="shared" si="1"/>
        <v>297.3</v>
      </c>
      <c r="U1077" s="9">
        <f t="shared" ca="1" si="2"/>
        <v>0.24790590526457335</v>
      </c>
      <c r="W1077" s="3">
        <f t="shared" ca="1" si="3"/>
        <v>3</v>
      </c>
    </row>
    <row r="1078" spans="1:23" ht="15">
      <c r="A1078" s="4">
        <v>41047</v>
      </c>
      <c r="B1078" s="1" t="s">
        <v>5018</v>
      </c>
      <c r="C1078" s="1" t="s">
        <v>5019</v>
      </c>
      <c r="D1078" s="1" t="s">
        <v>5020</v>
      </c>
      <c r="E1078" s="5">
        <v>38</v>
      </c>
      <c r="F1078" s="5">
        <v>42</v>
      </c>
      <c r="G1078" s="5">
        <v>38.229999999999997</v>
      </c>
      <c r="H1078" s="6">
        <v>4</v>
      </c>
      <c r="I1078" s="1" t="s">
        <v>5021</v>
      </c>
      <c r="J1078" s="2">
        <v>231.4</v>
      </c>
      <c r="K1078" s="2" t="s">
        <v>5022</v>
      </c>
      <c r="N1078" s="3">
        <v>1</v>
      </c>
      <c r="S1078" s="3">
        <f t="shared" ca="1" si="18"/>
        <v>8.1149897330595486</v>
      </c>
      <c r="T1078" s="2">
        <f t="shared" si="1"/>
        <v>193.4</v>
      </c>
      <c r="U1078" s="9">
        <f t="shared" ca="1" si="2"/>
        <v>0.24934613868718558</v>
      </c>
      <c r="W1078" s="3">
        <f t="shared" ca="1" si="3"/>
        <v>3</v>
      </c>
    </row>
    <row r="1079" spans="1:23" ht="15">
      <c r="A1079" s="4">
        <v>42810</v>
      </c>
      <c r="B1079" s="1" t="s">
        <v>5023</v>
      </c>
      <c r="C1079" s="1" t="s">
        <v>5024</v>
      </c>
      <c r="D1079" s="1" t="s">
        <v>5025</v>
      </c>
      <c r="E1079" s="5">
        <v>12.78</v>
      </c>
      <c r="F1079" s="5">
        <v>18</v>
      </c>
      <c r="G1079" s="5">
        <v>16.079999999999998</v>
      </c>
      <c r="H1079" s="6">
        <v>3</v>
      </c>
      <c r="I1079" s="1" t="s">
        <v>5026</v>
      </c>
      <c r="J1079" s="2">
        <v>26.44</v>
      </c>
      <c r="K1079" s="2" t="s">
        <v>5027</v>
      </c>
      <c r="N1079" s="3">
        <v>1</v>
      </c>
      <c r="S1079" s="3">
        <f t="shared" ca="1" si="18"/>
        <v>3.2881587953456535</v>
      </c>
      <c r="T1079" s="2">
        <f t="shared" si="1"/>
        <v>13.660000000000002</v>
      </c>
      <c r="U1079" s="9">
        <f t="shared" ca="1" si="2"/>
        <v>0.24744234815923938</v>
      </c>
      <c r="W1079" s="3">
        <f t="shared" ca="1" si="3"/>
        <v>3</v>
      </c>
    </row>
    <row r="1080" spans="1:23" ht="15">
      <c r="A1080" s="4">
        <v>38455</v>
      </c>
      <c r="B1080" s="1" t="s">
        <v>5028</v>
      </c>
      <c r="C1080" s="1" t="s">
        <v>5029</v>
      </c>
      <c r="D1080" s="1" t="s">
        <v>5030</v>
      </c>
      <c r="E1080" s="5">
        <v>12</v>
      </c>
      <c r="F1080" s="5">
        <v>12.08</v>
      </c>
      <c r="G1080" s="5">
        <v>11.74</v>
      </c>
      <c r="H1080" s="6">
        <v>2</v>
      </c>
      <c r="I1080" s="1" t="s">
        <v>5031</v>
      </c>
      <c r="J1080" s="2">
        <v>368.62</v>
      </c>
      <c r="K1080" s="2" t="s">
        <v>5032</v>
      </c>
      <c r="N1080" s="3">
        <v>1</v>
      </c>
      <c r="S1080" s="3">
        <f t="shared" ca="1" si="18"/>
        <v>15.211498973305956</v>
      </c>
      <c r="T1080" s="2">
        <f t="shared" si="1"/>
        <v>356.62</v>
      </c>
      <c r="U1080" s="9">
        <f t="shared" ca="1" si="2"/>
        <v>0.25250980959434299</v>
      </c>
      <c r="W1080" s="3">
        <f t="shared" ca="1" si="3"/>
        <v>3</v>
      </c>
    </row>
    <row r="1081" spans="1:23" ht="15">
      <c r="A1081" s="4">
        <v>43124</v>
      </c>
      <c r="B1081" s="1" t="s">
        <v>5033</v>
      </c>
      <c r="C1081" s="1" t="s">
        <v>5034</v>
      </c>
      <c r="D1081" s="1" t="s">
        <v>722</v>
      </c>
      <c r="E1081" s="5">
        <v>21.5</v>
      </c>
      <c r="F1081" s="5">
        <v>28.2</v>
      </c>
      <c r="G1081" s="5">
        <v>29.2</v>
      </c>
      <c r="H1081" s="6">
        <v>3</v>
      </c>
      <c r="I1081" s="1" t="s">
        <v>5035</v>
      </c>
      <c r="J1081" s="2">
        <v>36.799999999999997</v>
      </c>
      <c r="K1081" s="2" t="s">
        <v>5036</v>
      </c>
      <c r="N1081" s="3">
        <v>1</v>
      </c>
      <c r="S1081" s="3">
        <f t="shared" ca="1" si="18"/>
        <v>2.4284736481861739</v>
      </c>
      <c r="T1081" s="2">
        <f t="shared" si="1"/>
        <v>15.299999999999997</v>
      </c>
      <c r="U1081" s="9">
        <f t="shared" ca="1" si="2"/>
        <v>0.24770985607398921</v>
      </c>
      <c r="W1081" s="3">
        <f t="shared" ca="1" si="3"/>
        <v>3</v>
      </c>
    </row>
    <row r="1082" spans="1:23" ht="15">
      <c r="A1082" s="4">
        <v>40135</v>
      </c>
      <c r="B1082" s="1" t="s">
        <v>5037</v>
      </c>
      <c r="C1082" s="1" t="s">
        <v>5038</v>
      </c>
      <c r="D1082" s="1" t="s">
        <v>5039</v>
      </c>
      <c r="E1082" s="5">
        <v>12.5</v>
      </c>
      <c r="F1082" s="5">
        <v>17</v>
      </c>
      <c r="G1082" s="5">
        <v>16.62</v>
      </c>
      <c r="H1082" s="6">
        <v>3</v>
      </c>
      <c r="I1082" s="1" t="s">
        <v>5040</v>
      </c>
      <c r="J1082" s="2">
        <v>137.51</v>
      </c>
      <c r="K1082" s="2" t="s">
        <v>5041</v>
      </c>
      <c r="N1082" s="3">
        <v>1</v>
      </c>
      <c r="S1082" s="3">
        <f t="shared" ca="1" si="18"/>
        <v>10.611909650924025</v>
      </c>
      <c r="T1082" s="2">
        <f t="shared" si="1"/>
        <v>125.00999999999999</v>
      </c>
      <c r="U1082" s="9">
        <f t="shared" ca="1" si="2"/>
        <v>0.25353744120177701</v>
      </c>
      <c r="W1082" s="3">
        <f t="shared" ca="1" si="3"/>
        <v>3</v>
      </c>
    </row>
    <row r="1083" spans="1:23" ht="15">
      <c r="A1083" s="4">
        <v>41836</v>
      </c>
      <c r="B1083" s="1" t="s">
        <v>5042</v>
      </c>
      <c r="C1083" s="1" t="s">
        <v>5043</v>
      </c>
      <c r="D1083" s="1" t="s">
        <v>865</v>
      </c>
      <c r="E1083" s="5">
        <v>6.25</v>
      </c>
      <c r="F1083" s="5">
        <v>10</v>
      </c>
      <c r="G1083" s="5">
        <v>9.9</v>
      </c>
      <c r="H1083" s="6">
        <v>1</v>
      </c>
      <c r="I1083" s="1" t="s">
        <v>5044</v>
      </c>
      <c r="J1083" s="2">
        <v>23.91</v>
      </c>
      <c r="K1083" s="2" t="s">
        <v>5045</v>
      </c>
      <c r="N1083" s="3">
        <v>1</v>
      </c>
      <c r="S1083" s="3">
        <f t="shared" ca="1" si="18"/>
        <v>5.9548254620123204</v>
      </c>
      <c r="T1083" s="2">
        <f t="shared" si="1"/>
        <v>17.66</v>
      </c>
      <c r="U1083" s="9">
        <f t="shared" ca="1" si="2"/>
        <v>0.2527180633356565</v>
      </c>
      <c r="W1083" s="3">
        <f t="shared" ca="1" si="3"/>
        <v>3</v>
      </c>
    </row>
    <row r="1084" spans="1:23" ht="15">
      <c r="A1084" s="4">
        <v>41306</v>
      </c>
      <c r="B1084" s="1" t="s">
        <v>5046</v>
      </c>
      <c r="C1084" s="1" t="s">
        <v>5047</v>
      </c>
      <c r="D1084" s="1" t="s">
        <v>5048</v>
      </c>
      <c r="E1084" s="5">
        <v>26</v>
      </c>
      <c r="F1084" s="5">
        <v>31.5</v>
      </c>
      <c r="G1084" s="5">
        <v>31.01</v>
      </c>
      <c r="H1084" s="6">
        <v>3</v>
      </c>
      <c r="I1084" s="1" t="s">
        <v>5049</v>
      </c>
      <c r="J1084" s="2">
        <v>141.30000000000001</v>
      </c>
      <c r="K1084" s="2" t="s">
        <v>5050</v>
      </c>
      <c r="N1084" s="3">
        <v>1</v>
      </c>
      <c r="S1084" s="3">
        <f t="shared" ca="1" si="18"/>
        <v>7.4058863791923342</v>
      </c>
      <c r="T1084" s="2">
        <f t="shared" si="1"/>
        <v>115.30000000000001</v>
      </c>
      <c r="U1084" s="9">
        <f t="shared" ca="1" si="2"/>
        <v>0.25680579198765252</v>
      </c>
      <c r="W1084" s="3">
        <f t="shared" ca="1" si="3"/>
        <v>3</v>
      </c>
    </row>
    <row r="1085" spans="1:23" ht="15">
      <c r="A1085" s="4">
        <v>41620</v>
      </c>
      <c r="B1085" s="1" t="s">
        <v>5051</v>
      </c>
      <c r="C1085" s="1" t="s">
        <v>5052</v>
      </c>
      <c r="D1085" s="1" t="s">
        <v>5053</v>
      </c>
      <c r="E1085" s="5">
        <v>20</v>
      </c>
      <c r="F1085" s="5">
        <v>21.3</v>
      </c>
      <c r="G1085" s="5">
        <v>21.5</v>
      </c>
      <c r="H1085" s="6">
        <v>3</v>
      </c>
      <c r="I1085" s="1" t="s">
        <v>5054</v>
      </c>
      <c r="J1085" s="2">
        <v>89.7</v>
      </c>
      <c r="K1085" s="2" t="s">
        <v>5055</v>
      </c>
      <c r="N1085" s="3">
        <v>1</v>
      </c>
      <c r="S1085" s="3">
        <f t="shared" ca="1" si="18"/>
        <v>6.5462012320328542</v>
      </c>
      <c r="T1085" s="2">
        <f t="shared" si="1"/>
        <v>69.7</v>
      </c>
      <c r="U1085" s="9">
        <f t="shared" ca="1" si="2"/>
        <v>0.25766061415507324</v>
      </c>
      <c r="W1085" s="3">
        <f t="shared" ca="1" si="3"/>
        <v>3</v>
      </c>
    </row>
    <row r="1086" spans="1:23" ht="15">
      <c r="A1086" s="4">
        <v>41548</v>
      </c>
      <c r="B1086" s="1" t="s">
        <v>5056</v>
      </c>
      <c r="C1086" s="1" t="s">
        <v>5057</v>
      </c>
      <c r="D1086" s="1" t="s">
        <v>5058</v>
      </c>
      <c r="E1086" s="5">
        <v>6</v>
      </c>
      <c r="F1086" s="5">
        <v>6.56</v>
      </c>
      <c r="G1086" s="5">
        <v>6.62</v>
      </c>
      <c r="H1086" s="6">
        <v>1</v>
      </c>
      <c r="I1086" s="1" t="s">
        <v>5059</v>
      </c>
      <c r="J1086" s="2">
        <v>28.31</v>
      </c>
      <c r="K1086" s="2" t="s">
        <v>5060</v>
      </c>
      <c r="N1086" s="3">
        <v>1</v>
      </c>
      <c r="S1086" s="3">
        <f t="shared" ca="1" si="18"/>
        <v>6.7433264887063658</v>
      </c>
      <c r="T1086" s="2">
        <f t="shared" si="1"/>
        <v>22.31</v>
      </c>
      <c r="U1086" s="9">
        <f t="shared" ca="1" si="2"/>
        <v>0.25869156903628854</v>
      </c>
      <c r="W1086" s="3">
        <f t="shared" ca="1" si="3"/>
        <v>3</v>
      </c>
    </row>
    <row r="1087" spans="1:23" ht="15">
      <c r="A1087" s="4">
        <v>42056</v>
      </c>
      <c r="B1087" s="1" t="s">
        <v>5061</v>
      </c>
      <c r="C1087" s="1" t="s">
        <v>5062</v>
      </c>
      <c r="D1087" s="1" t="s">
        <v>3429</v>
      </c>
      <c r="E1087" s="5">
        <v>10</v>
      </c>
      <c r="F1087" s="5">
        <v>10.25</v>
      </c>
      <c r="G1087" s="5">
        <v>10.44</v>
      </c>
      <c r="H1087" s="6">
        <v>1</v>
      </c>
      <c r="I1087" s="1" t="s">
        <v>5063</v>
      </c>
      <c r="J1087" s="2">
        <v>34.25</v>
      </c>
      <c r="K1087" s="2" t="s">
        <v>5064</v>
      </c>
      <c r="N1087" s="3">
        <v>1</v>
      </c>
      <c r="S1087" s="3">
        <f t="shared" ca="1" si="18"/>
        <v>5.3524982888432584</v>
      </c>
      <c r="T1087" s="2">
        <f t="shared" si="1"/>
        <v>24.25</v>
      </c>
      <c r="U1087" s="9">
        <f t="shared" ca="1" si="2"/>
        <v>0.25860632711539888</v>
      </c>
      <c r="W1087" s="3">
        <f t="shared" ca="1" si="3"/>
        <v>3</v>
      </c>
    </row>
    <row r="1088" spans="1:23" ht="15">
      <c r="A1088" s="4">
        <v>41591</v>
      </c>
      <c r="B1088" s="1" t="s">
        <v>5065</v>
      </c>
      <c r="C1088" s="1" t="s">
        <v>5066</v>
      </c>
      <c r="D1088" s="1" t="s">
        <v>2540</v>
      </c>
      <c r="E1088" s="5">
        <v>12.5</v>
      </c>
      <c r="F1088" s="5">
        <v>10.87</v>
      </c>
      <c r="G1088" s="5">
        <v>9.68</v>
      </c>
      <c r="H1088" s="6">
        <v>3</v>
      </c>
      <c r="I1088" s="1" t="s">
        <v>5067</v>
      </c>
      <c r="J1088" s="2">
        <v>57.74</v>
      </c>
      <c r="K1088" s="2" t="s">
        <v>5068</v>
      </c>
      <c r="N1088" s="3">
        <v>1</v>
      </c>
      <c r="S1088" s="3">
        <f t="shared" ca="1" si="18"/>
        <v>6.6255989048596851</v>
      </c>
      <c r="T1088" s="2">
        <f t="shared" si="1"/>
        <v>45.24</v>
      </c>
      <c r="U1088" s="9">
        <f t="shared" ca="1" si="2"/>
        <v>0.25980375157956748</v>
      </c>
      <c r="W1088" s="3">
        <f t="shared" ca="1" si="3"/>
        <v>3</v>
      </c>
    </row>
    <row r="1089" spans="1:23" ht="15">
      <c r="A1089" s="4">
        <v>41109</v>
      </c>
      <c r="B1089" s="1" t="s">
        <v>5069</v>
      </c>
      <c r="C1089" s="1" t="s">
        <v>5070</v>
      </c>
      <c r="D1089" s="1" t="s">
        <v>5071</v>
      </c>
      <c r="E1089" s="5">
        <v>17</v>
      </c>
      <c r="F1089" s="5">
        <v>26.05</v>
      </c>
      <c r="G1089" s="5">
        <v>26.5</v>
      </c>
      <c r="H1089" s="6">
        <v>3</v>
      </c>
      <c r="I1089" s="1" t="s">
        <v>5072</v>
      </c>
      <c r="J1089" s="2">
        <v>107.34</v>
      </c>
      <c r="K1089" s="2" t="s">
        <v>5073</v>
      </c>
      <c r="N1089" s="3">
        <v>1</v>
      </c>
      <c r="S1089" s="3">
        <f t="shared" ca="1" si="18"/>
        <v>7.9452429842573578</v>
      </c>
      <c r="T1089" s="2">
        <f t="shared" si="1"/>
        <v>90.34</v>
      </c>
      <c r="U1089" s="9">
        <f t="shared" ca="1" si="2"/>
        <v>0.2610390429044267</v>
      </c>
      <c r="W1089" s="3">
        <f t="shared" ca="1" si="3"/>
        <v>3</v>
      </c>
    </row>
    <row r="1090" spans="1:23" ht="15">
      <c r="A1090" s="4">
        <v>42202</v>
      </c>
      <c r="B1090" s="1" t="s">
        <v>5074</v>
      </c>
      <c r="C1090" s="1" t="s">
        <v>5075</v>
      </c>
      <c r="D1090" s="1" t="s">
        <v>3179</v>
      </c>
      <c r="E1090" s="5">
        <v>16</v>
      </c>
      <c r="F1090" s="5">
        <v>26.75</v>
      </c>
      <c r="G1090" s="5">
        <v>25.28</v>
      </c>
      <c r="H1090" s="6">
        <v>4</v>
      </c>
      <c r="I1090" s="1" t="s">
        <v>5076</v>
      </c>
      <c r="J1090" s="2">
        <v>51.55</v>
      </c>
      <c r="K1090" s="2" t="s">
        <v>5077</v>
      </c>
      <c r="N1090" s="3">
        <v>1</v>
      </c>
      <c r="S1090" s="3">
        <f t="shared" ca="1" si="18"/>
        <v>4.9527720739219712</v>
      </c>
      <c r="T1090" s="2">
        <f t="shared" si="1"/>
        <v>35.549999999999997</v>
      </c>
      <c r="U1090" s="9">
        <f t="shared" ca="1" si="2"/>
        <v>0.26645792862744</v>
      </c>
      <c r="W1090" s="3">
        <f t="shared" ca="1" si="3"/>
        <v>3</v>
      </c>
    </row>
    <row r="1091" spans="1:23" ht="15">
      <c r="A1091" s="4">
        <v>38295</v>
      </c>
      <c r="B1091" s="1" t="s">
        <v>5078</v>
      </c>
      <c r="C1091" s="1" t="s">
        <v>5079</v>
      </c>
      <c r="D1091" s="1" t="s">
        <v>5080</v>
      </c>
      <c r="E1091" s="5">
        <v>11</v>
      </c>
      <c r="F1091" s="5">
        <v>12.75</v>
      </c>
      <c r="G1091" s="5">
        <v>17.489999999999998</v>
      </c>
      <c r="H1091" s="6">
        <v>2</v>
      </c>
      <c r="I1091" s="1" t="s">
        <v>5081</v>
      </c>
      <c r="J1091" s="2">
        <v>488.37</v>
      </c>
      <c r="K1091" s="2" t="s">
        <v>5082</v>
      </c>
      <c r="N1091" s="3">
        <v>1</v>
      </c>
      <c r="S1091" s="3">
        <f t="shared" ca="1" si="18"/>
        <v>15.649555099247092</v>
      </c>
      <c r="T1091" s="2">
        <f t="shared" si="1"/>
        <v>477.37</v>
      </c>
      <c r="U1091" s="9">
        <f t="shared" ca="1" si="2"/>
        <v>0.27428149222929421</v>
      </c>
      <c r="W1091" s="3">
        <f t="shared" ca="1" si="3"/>
        <v>3</v>
      </c>
    </row>
    <row r="1092" spans="1:23" ht="15">
      <c r="A1092" s="4">
        <v>40963</v>
      </c>
      <c r="B1092" s="1" t="s">
        <v>5083</v>
      </c>
      <c r="C1092" s="1" t="s">
        <v>5084</v>
      </c>
      <c r="D1092" s="1" t="s">
        <v>966</v>
      </c>
      <c r="E1092" s="5">
        <v>16</v>
      </c>
      <c r="F1092" s="5">
        <v>25</v>
      </c>
      <c r="G1092" s="5">
        <v>29</v>
      </c>
      <c r="H1092" s="6">
        <v>3</v>
      </c>
      <c r="I1092" s="1" t="s">
        <v>5085</v>
      </c>
      <c r="J1092" s="2">
        <v>120.23</v>
      </c>
      <c r="K1092" s="2" t="s">
        <v>5086</v>
      </c>
      <c r="N1092" s="3">
        <v>1</v>
      </c>
      <c r="S1092" s="3">
        <f t="shared" ca="1" si="18"/>
        <v>8.3449691991786441</v>
      </c>
      <c r="T1092" s="2">
        <f t="shared" si="1"/>
        <v>104.23</v>
      </c>
      <c r="U1092" s="9">
        <f t="shared" ca="1" si="2"/>
        <v>0.27338751316292753</v>
      </c>
      <c r="W1092" s="3">
        <f t="shared" ca="1" si="3"/>
        <v>3</v>
      </c>
    </row>
    <row r="1093" spans="1:23" ht="15">
      <c r="A1093" s="4">
        <v>41194</v>
      </c>
      <c r="B1093" s="1" t="s">
        <v>5087</v>
      </c>
      <c r="C1093" s="1" t="s">
        <v>5088</v>
      </c>
      <c r="D1093" s="1" t="s">
        <v>2901</v>
      </c>
      <c r="E1093" s="5">
        <v>28</v>
      </c>
      <c r="F1093" s="5">
        <v>48.05</v>
      </c>
      <c r="G1093" s="5">
        <v>48.69</v>
      </c>
      <c r="H1093" s="6">
        <v>3</v>
      </c>
      <c r="I1093" s="1" t="s">
        <v>5089</v>
      </c>
      <c r="J1093" s="2">
        <v>181.23</v>
      </c>
      <c r="K1093" s="2" t="s">
        <v>5090</v>
      </c>
      <c r="N1093" s="3">
        <v>1</v>
      </c>
      <c r="S1093" s="3">
        <f t="shared" ca="1" si="18"/>
        <v>7.7125256673511293</v>
      </c>
      <c r="T1093" s="2">
        <f t="shared" si="1"/>
        <v>153.22999999999999</v>
      </c>
      <c r="U1093" s="9">
        <f t="shared" ca="1" si="2"/>
        <v>0.2739810380425145</v>
      </c>
      <c r="W1093" s="3">
        <f t="shared" ca="1" si="3"/>
        <v>3</v>
      </c>
    </row>
    <row r="1094" spans="1:23" ht="15">
      <c r="A1094" s="4">
        <v>43301</v>
      </c>
      <c r="B1094" s="1" t="s">
        <v>5091</v>
      </c>
      <c r="C1094" s="1" t="s">
        <v>5092</v>
      </c>
      <c r="D1094" s="1" t="s">
        <v>5093</v>
      </c>
      <c r="E1094" s="5">
        <v>15</v>
      </c>
      <c r="F1094" s="5">
        <v>16</v>
      </c>
      <c r="G1094" s="5">
        <v>15.16</v>
      </c>
      <c r="H1094" s="6">
        <v>2</v>
      </c>
      <c r="I1094" s="1" t="s">
        <v>5094</v>
      </c>
      <c r="J1094" s="2">
        <v>23.85</v>
      </c>
      <c r="K1094" s="2" t="s">
        <v>5095</v>
      </c>
      <c r="N1094" s="3">
        <v>1</v>
      </c>
      <c r="S1094" s="3">
        <f t="shared" ca="1" si="18"/>
        <v>1.9438740588637919</v>
      </c>
      <c r="T1094" s="2">
        <f t="shared" si="1"/>
        <v>8.8500000000000014</v>
      </c>
      <c r="U1094" s="9">
        <f t="shared" ca="1" si="2"/>
        <v>0.26942210281845824</v>
      </c>
      <c r="W1094" s="3">
        <f t="shared" ca="1" si="3"/>
        <v>3</v>
      </c>
    </row>
    <row r="1095" spans="1:23" ht="15">
      <c r="A1095" s="4">
        <v>42228</v>
      </c>
      <c r="B1095" s="1" t="s">
        <v>5096</v>
      </c>
      <c r="C1095" s="1" t="s">
        <v>5097</v>
      </c>
      <c r="D1095" s="1" t="s">
        <v>1014</v>
      </c>
      <c r="E1095" s="5">
        <v>20</v>
      </c>
      <c r="F1095" s="5">
        <v>34.65</v>
      </c>
      <c r="G1095" s="5">
        <v>43.11</v>
      </c>
      <c r="H1095" s="6">
        <v>3</v>
      </c>
      <c r="I1095" s="1" t="s">
        <v>5098</v>
      </c>
      <c r="J1095" s="2">
        <v>65.84</v>
      </c>
      <c r="K1095" s="2" t="s">
        <v>5099</v>
      </c>
      <c r="N1095" s="3">
        <v>1</v>
      </c>
      <c r="S1095" s="3">
        <f t="shared" ca="1" si="18"/>
        <v>4.8815879534565365</v>
      </c>
      <c r="T1095" s="2">
        <f t="shared" si="1"/>
        <v>45.84</v>
      </c>
      <c r="U1095" s="9">
        <f t="shared" ca="1" si="2"/>
        <v>0.27644573484755086</v>
      </c>
      <c r="W1095" s="3">
        <f t="shared" ca="1" si="3"/>
        <v>3</v>
      </c>
    </row>
    <row r="1096" spans="1:23" ht="15">
      <c r="A1096" s="4">
        <v>41299</v>
      </c>
      <c r="B1096" s="1" t="s">
        <v>5100</v>
      </c>
      <c r="C1096" s="1" t="s">
        <v>5101</v>
      </c>
      <c r="D1096" s="1" t="s">
        <v>5102</v>
      </c>
      <c r="E1096" s="5">
        <v>22</v>
      </c>
      <c r="F1096" s="5">
        <v>27.75</v>
      </c>
      <c r="G1096" s="5">
        <v>28.32</v>
      </c>
      <c r="H1096" s="6">
        <v>3</v>
      </c>
      <c r="I1096" s="1" t="s">
        <v>5103</v>
      </c>
      <c r="J1096" s="2">
        <v>136.25</v>
      </c>
      <c r="K1096" s="2" t="s">
        <v>5104</v>
      </c>
      <c r="N1096" s="3">
        <v>1</v>
      </c>
      <c r="S1096" s="3">
        <f t="shared" ca="1" si="18"/>
        <v>7.4250513347022586</v>
      </c>
      <c r="T1096" s="2">
        <f t="shared" si="1"/>
        <v>114.25</v>
      </c>
      <c r="U1096" s="9">
        <f t="shared" ca="1" si="2"/>
        <v>0.27836338755347612</v>
      </c>
      <c r="W1096" s="3">
        <f t="shared" ca="1" si="3"/>
        <v>3</v>
      </c>
    </row>
    <row r="1097" spans="1:23" ht="15">
      <c r="A1097" s="4">
        <v>43602</v>
      </c>
      <c r="B1097" s="1" t="s">
        <v>5105</v>
      </c>
      <c r="C1097" s="1" t="s">
        <v>5106</v>
      </c>
      <c r="D1097" s="1" t="s">
        <v>605</v>
      </c>
      <c r="E1097" s="5">
        <v>14</v>
      </c>
      <c r="F1097" s="5">
        <v>14.72</v>
      </c>
      <c r="G1097" s="5">
        <v>14.5</v>
      </c>
      <c r="H1097" s="6">
        <v>1</v>
      </c>
      <c r="I1097" s="1" t="s">
        <v>5107</v>
      </c>
      <c r="J1097" s="2">
        <v>18.21</v>
      </c>
      <c r="K1097" s="2" t="s">
        <v>5108</v>
      </c>
      <c r="N1097" s="3">
        <v>1</v>
      </c>
      <c r="S1097" s="3">
        <f t="shared" ca="1" si="18"/>
        <v>1.1197809719370295</v>
      </c>
      <c r="T1097" s="2">
        <f t="shared" si="1"/>
        <v>4.2100000000000009</v>
      </c>
      <c r="U1097" s="9">
        <f t="shared" ca="1" si="2"/>
        <v>0.26464338004775478</v>
      </c>
      <c r="W1097" s="3">
        <f t="shared" ca="1" si="3"/>
        <v>3</v>
      </c>
    </row>
    <row r="1098" spans="1:23" ht="15">
      <c r="A1098" s="4">
        <v>43224</v>
      </c>
      <c r="B1098" s="1" t="s">
        <v>5109</v>
      </c>
      <c r="C1098" s="1" t="s">
        <v>5110</v>
      </c>
      <c r="D1098" s="1" t="s">
        <v>5111</v>
      </c>
      <c r="E1098" s="5">
        <v>12</v>
      </c>
      <c r="F1098" s="5">
        <v>13</v>
      </c>
      <c r="G1098" s="5">
        <v>12.1</v>
      </c>
      <c r="H1098" s="6">
        <v>1</v>
      </c>
      <c r="I1098" s="1" t="s">
        <v>5112</v>
      </c>
      <c r="J1098" s="2">
        <v>20.18</v>
      </c>
      <c r="K1098" s="2" t="s">
        <v>5113</v>
      </c>
      <c r="N1098" s="3">
        <v>1</v>
      </c>
      <c r="S1098" s="3">
        <f t="shared" ca="1" si="18"/>
        <v>2.1546885694729636</v>
      </c>
      <c r="T1098" s="2">
        <f t="shared" si="1"/>
        <v>8.18</v>
      </c>
      <c r="U1098" s="9">
        <f t="shared" ca="1" si="2"/>
        <v>0.272819562387415</v>
      </c>
      <c r="W1098" s="3">
        <f t="shared" ca="1" si="3"/>
        <v>3</v>
      </c>
    </row>
    <row r="1099" spans="1:23" ht="15">
      <c r="A1099" s="4">
        <v>43664</v>
      </c>
      <c r="B1099" s="1" t="s">
        <v>5114</v>
      </c>
      <c r="C1099" s="1" t="s">
        <v>5115</v>
      </c>
      <c r="D1099" s="1" t="s">
        <v>5116</v>
      </c>
      <c r="E1099" s="5">
        <v>16</v>
      </c>
      <c r="F1099" s="5">
        <v>14.5</v>
      </c>
      <c r="G1099" s="5">
        <v>13.5</v>
      </c>
      <c r="H1099" s="6">
        <v>1</v>
      </c>
      <c r="I1099" s="1" t="s">
        <v>5117</v>
      </c>
      <c r="J1099" s="2">
        <v>19.989999999999998</v>
      </c>
      <c r="K1099" s="2" t="s">
        <v>5118</v>
      </c>
      <c r="N1099" s="3">
        <v>1</v>
      </c>
      <c r="S1099" s="3">
        <f t="shared" ca="1" si="18"/>
        <v>0.95003422313483921</v>
      </c>
      <c r="T1099" s="2">
        <f t="shared" si="1"/>
        <v>3.9899999999999984</v>
      </c>
      <c r="U1099" s="9">
        <f t="shared" ca="1" si="2"/>
        <v>0.26409071193666933</v>
      </c>
      <c r="W1099" s="3">
        <f t="shared" ca="1" si="3"/>
        <v>3</v>
      </c>
    </row>
    <row r="1100" spans="1:23" ht="15">
      <c r="A1100" s="4">
        <v>42859</v>
      </c>
      <c r="B1100" s="1" t="s">
        <v>5119</v>
      </c>
      <c r="C1100" s="1" t="s">
        <v>5120</v>
      </c>
      <c r="D1100" s="1" t="s">
        <v>845</v>
      </c>
      <c r="E1100" s="5">
        <v>13</v>
      </c>
      <c r="F1100" s="5">
        <v>13.28</v>
      </c>
      <c r="G1100" s="5">
        <v>13.98</v>
      </c>
      <c r="H1100" s="6">
        <v>2</v>
      </c>
      <c r="I1100" s="1" t="s">
        <v>5121</v>
      </c>
      <c r="J1100" s="2">
        <v>28.24</v>
      </c>
      <c r="K1100" s="2" t="s">
        <v>5122</v>
      </c>
      <c r="N1100" s="3">
        <v>1</v>
      </c>
      <c r="S1100" s="3">
        <f t="shared" ca="1" si="18"/>
        <v>3.1540041067761808</v>
      </c>
      <c r="T1100" s="2">
        <f t="shared" si="1"/>
        <v>15.239999999999998</v>
      </c>
      <c r="U1100" s="9">
        <f t="shared" ca="1" si="2"/>
        <v>0.27886107130484272</v>
      </c>
      <c r="W1100" s="3">
        <f t="shared" ca="1" si="3"/>
        <v>3</v>
      </c>
    </row>
    <row r="1101" spans="1:23" ht="15">
      <c r="A1101" s="4">
        <v>43608</v>
      </c>
      <c r="B1101" s="1" t="s">
        <v>5123</v>
      </c>
      <c r="C1101" s="1" t="s">
        <v>5124</v>
      </c>
      <c r="D1101" s="1" t="s">
        <v>5125</v>
      </c>
      <c r="E1101" s="5">
        <v>14</v>
      </c>
      <c r="F1101" s="5">
        <v>13.37</v>
      </c>
      <c r="G1101" s="5">
        <v>12</v>
      </c>
      <c r="H1101" s="6">
        <v>2</v>
      </c>
      <c r="I1101" s="1" t="s">
        <v>5126</v>
      </c>
      <c r="J1101" s="2">
        <v>18.2</v>
      </c>
      <c r="K1101" s="2" t="s">
        <v>5127</v>
      </c>
      <c r="N1101" s="3">
        <v>1</v>
      </c>
      <c r="S1101" s="3">
        <f t="shared" ca="1" si="18"/>
        <v>1.1033538672142369</v>
      </c>
      <c r="T1101" s="2">
        <f t="shared" si="1"/>
        <v>4.1999999999999993</v>
      </c>
      <c r="U1101" s="9">
        <f t="shared" ca="1" si="2"/>
        <v>0.26844020335531682</v>
      </c>
      <c r="W1101" s="3">
        <f t="shared" ca="1" si="3"/>
        <v>3</v>
      </c>
    </row>
    <row r="1102" spans="1:23" ht="15">
      <c r="A1102" s="4">
        <v>42937</v>
      </c>
      <c r="B1102" s="1" t="s">
        <v>5128</v>
      </c>
      <c r="C1102" s="1" t="s">
        <v>5129</v>
      </c>
      <c r="D1102" s="1" t="s">
        <v>5130</v>
      </c>
      <c r="E1102" s="5">
        <v>16</v>
      </c>
      <c r="F1102" s="5">
        <v>21</v>
      </c>
      <c r="G1102" s="5">
        <v>23.25</v>
      </c>
      <c r="H1102" s="6">
        <v>1</v>
      </c>
      <c r="I1102" s="1" t="s">
        <v>5131</v>
      </c>
      <c r="J1102" s="2">
        <v>33.090000000000003</v>
      </c>
      <c r="K1102" s="2" t="s">
        <v>5132</v>
      </c>
      <c r="N1102" s="3">
        <v>1</v>
      </c>
      <c r="S1102" s="3">
        <f t="shared" ca="1" si="18"/>
        <v>2.9404517453798769</v>
      </c>
      <c r="T1102" s="2">
        <f t="shared" si="1"/>
        <v>17.090000000000003</v>
      </c>
      <c r="U1102" s="9">
        <f t="shared" ca="1" si="2"/>
        <v>0.28033185713727171</v>
      </c>
      <c r="W1102" s="3">
        <f t="shared" ca="1" si="3"/>
        <v>3</v>
      </c>
    </row>
    <row r="1103" spans="1:23" ht="15">
      <c r="A1103" s="4">
        <v>42930</v>
      </c>
      <c r="B1103" s="1" t="s">
        <v>5133</v>
      </c>
      <c r="C1103" s="1" t="s">
        <v>5134</v>
      </c>
      <c r="D1103" s="1" t="s">
        <v>5135</v>
      </c>
      <c r="E1103" s="5">
        <v>8</v>
      </c>
      <c r="F1103" s="5">
        <v>8.1300000000000008</v>
      </c>
      <c r="G1103" s="5">
        <v>9.48</v>
      </c>
      <c r="H1103" s="6">
        <v>1</v>
      </c>
      <c r="I1103" s="1" t="s">
        <v>5136</v>
      </c>
      <c r="J1103" s="2">
        <v>16.649999999999999</v>
      </c>
      <c r="K1103" s="2" t="s">
        <v>5137</v>
      </c>
      <c r="N1103" s="3">
        <v>1</v>
      </c>
      <c r="S1103" s="3">
        <f t="shared" ca="1" si="18"/>
        <v>2.9596167008898013</v>
      </c>
      <c r="T1103" s="2">
        <f t="shared" si="1"/>
        <v>8.6499999999999986</v>
      </c>
      <c r="U1103" s="9">
        <f t="shared" ca="1" si="2"/>
        <v>0.28101998266626205</v>
      </c>
      <c r="W1103" s="3">
        <f t="shared" ca="1" si="3"/>
        <v>3</v>
      </c>
    </row>
    <row r="1104" spans="1:23" ht="15">
      <c r="A1104" s="4">
        <v>40933</v>
      </c>
      <c r="B1104" s="1" t="s">
        <v>5138</v>
      </c>
      <c r="C1104" s="1" t="s">
        <v>5139</v>
      </c>
      <c r="D1104" s="1" t="s">
        <v>5140</v>
      </c>
      <c r="E1104" s="5">
        <v>13</v>
      </c>
      <c r="F1104" s="5">
        <v>16.75</v>
      </c>
      <c r="G1104" s="5">
        <v>17.12</v>
      </c>
      <c r="H1104" s="6">
        <v>3</v>
      </c>
      <c r="I1104" s="1" t="s">
        <v>5141</v>
      </c>
      <c r="J1104" s="2">
        <v>109.04</v>
      </c>
      <c r="K1104" s="2" t="s">
        <v>5142</v>
      </c>
      <c r="N1104" s="3">
        <v>1</v>
      </c>
      <c r="S1104" s="3">
        <f t="shared" ca="1" si="18"/>
        <v>8.4271047227926079</v>
      </c>
      <c r="T1104" s="2">
        <f t="shared" si="1"/>
        <v>96.04</v>
      </c>
      <c r="U1104" s="9">
        <f t="shared" ca="1" si="2"/>
        <v>0.28707476399601406</v>
      </c>
      <c r="W1104" s="3">
        <f t="shared" ca="1" si="3"/>
        <v>3</v>
      </c>
    </row>
    <row r="1105" spans="1:23" ht="15">
      <c r="A1105" s="4">
        <v>41619</v>
      </c>
      <c r="B1105" s="1" t="s">
        <v>5143</v>
      </c>
      <c r="C1105" s="1" t="s">
        <v>5144</v>
      </c>
      <c r="D1105" s="1" t="s">
        <v>5145</v>
      </c>
      <c r="E1105" s="5">
        <v>17</v>
      </c>
      <c r="F1105" s="5">
        <v>30.16</v>
      </c>
      <c r="G1105" s="5">
        <v>30.07</v>
      </c>
      <c r="H1105" s="6">
        <v>3</v>
      </c>
      <c r="I1105" s="1" t="s">
        <v>5146</v>
      </c>
      <c r="J1105" s="2">
        <v>88.98</v>
      </c>
      <c r="K1105" s="2" t="s">
        <v>5147</v>
      </c>
      <c r="N1105" s="3">
        <v>1</v>
      </c>
      <c r="S1105" s="3">
        <f t="shared" ca="1" si="18"/>
        <v>6.5489390828199863</v>
      </c>
      <c r="T1105" s="2">
        <f t="shared" si="1"/>
        <v>71.98</v>
      </c>
      <c r="U1105" s="9">
        <f t="shared" ca="1" si="2"/>
        <v>0.28755228828153934</v>
      </c>
      <c r="W1105" s="3">
        <f t="shared" ca="1" si="3"/>
        <v>3</v>
      </c>
    </row>
    <row r="1106" spans="1:23" ht="15">
      <c r="A1106" s="4">
        <v>41494</v>
      </c>
      <c r="B1106" s="1" t="s">
        <v>5148</v>
      </c>
      <c r="C1106" s="1" t="s">
        <v>5149</v>
      </c>
      <c r="D1106" s="1" t="s">
        <v>5150</v>
      </c>
      <c r="E1106" s="5">
        <v>15</v>
      </c>
      <c r="F1106" s="5">
        <v>18.22</v>
      </c>
      <c r="G1106" s="5">
        <v>18.61</v>
      </c>
      <c r="H1106" s="6">
        <v>3</v>
      </c>
      <c r="I1106" s="1" t="s">
        <v>5151</v>
      </c>
      <c r="J1106" s="2">
        <v>87.51</v>
      </c>
      <c r="K1106" s="2" t="s">
        <v>5152</v>
      </c>
      <c r="N1106" s="3">
        <v>1</v>
      </c>
      <c r="S1106" s="3">
        <f t="shared" ca="1" si="18"/>
        <v>6.8911704312114992</v>
      </c>
      <c r="T1106" s="2">
        <f t="shared" si="1"/>
        <v>72.510000000000005</v>
      </c>
      <c r="U1106" s="9">
        <f t="shared" ca="1" si="2"/>
        <v>0.29167085989053887</v>
      </c>
      <c r="W1106" s="3">
        <f t="shared" ca="1" si="3"/>
        <v>3</v>
      </c>
    </row>
    <row r="1107" spans="1:23" ht="15">
      <c r="A1107" s="4">
        <v>41592</v>
      </c>
      <c r="B1107" s="1" t="s">
        <v>5153</v>
      </c>
      <c r="C1107" s="1" t="s">
        <v>5154</v>
      </c>
      <c r="D1107" s="1" t="s">
        <v>5155</v>
      </c>
      <c r="E1107" s="5">
        <v>15</v>
      </c>
      <c r="F1107" s="5">
        <v>19.5</v>
      </c>
      <c r="G1107" s="5">
        <v>19.260000000000002</v>
      </c>
      <c r="H1107" s="6">
        <v>2</v>
      </c>
      <c r="I1107" s="1" t="s">
        <v>5156</v>
      </c>
      <c r="J1107" s="2">
        <v>81.98</v>
      </c>
      <c r="K1107" s="2" t="s">
        <v>5157</v>
      </c>
      <c r="N1107" s="3">
        <v>1</v>
      </c>
      <c r="S1107" s="3">
        <f t="shared" ca="1" si="18"/>
        <v>6.622861054072553</v>
      </c>
      <c r="T1107" s="2">
        <f t="shared" si="1"/>
        <v>66.98</v>
      </c>
      <c r="U1107" s="9">
        <f t="shared" ca="1" si="2"/>
        <v>0.29233266381987733</v>
      </c>
      <c r="W1107" s="3">
        <f t="shared" ca="1" si="3"/>
        <v>3</v>
      </c>
    </row>
    <row r="1108" spans="1:23" ht="15">
      <c r="A1108" s="4">
        <v>43664</v>
      </c>
      <c r="B1108" s="1" t="s">
        <v>5158</v>
      </c>
      <c r="C1108" s="1" t="s">
        <v>5159</v>
      </c>
      <c r="D1108" s="1" t="s">
        <v>5160</v>
      </c>
      <c r="E1108" s="5">
        <v>15</v>
      </c>
      <c r="F1108" s="5">
        <v>13</v>
      </c>
      <c r="G1108" s="5">
        <v>13.21</v>
      </c>
      <c r="H1108" s="6">
        <v>1</v>
      </c>
      <c r="I1108" s="1" t="s">
        <v>5161</v>
      </c>
      <c r="J1108" s="2">
        <v>18.96</v>
      </c>
      <c r="K1108" s="2" t="s">
        <v>5162</v>
      </c>
      <c r="N1108" s="3">
        <v>1</v>
      </c>
      <c r="S1108" s="3">
        <f t="shared" ca="1" si="18"/>
        <v>0.95003422313483921</v>
      </c>
      <c r="T1108" s="2">
        <f t="shared" si="1"/>
        <v>3.9600000000000009</v>
      </c>
      <c r="U1108" s="9">
        <f t="shared" ca="1" si="2"/>
        <v>0.27967099088814384</v>
      </c>
      <c r="W1108" s="3">
        <f t="shared" ca="1" si="3"/>
        <v>3</v>
      </c>
    </row>
    <row r="1109" spans="1:23" ht="15">
      <c r="A1109" s="4">
        <v>40527</v>
      </c>
      <c r="B1109" s="1" t="s">
        <v>5163</v>
      </c>
      <c r="C1109" s="1" t="s">
        <v>5164</v>
      </c>
      <c r="D1109" s="1" t="s">
        <v>5165</v>
      </c>
      <c r="E1109" s="5">
        <v>23</v>
      </c>
      <c r="F1109" s="5">
        <v>25</v>
      </c>
      <c r="G1109" s="5">
        <v>27.75</v>
      </c>
      <c r="H1109" s="6">
        <v>2</v>
      </c>
      <c r="I1109" s="1" t="s">
        <v>5166</v>
      </c>
      <c r="J1109" s="2">
        <v>277.12</v>
      </c>
      <c r="K1109" s="2" t="s">
        <v>5167</v>
      </c>
      <c r="N1109" s="3">
        <v>1</v>
      </c>
      <c r="S1109" s="3">
        <f t="shared" ca="1" si="18"/>
        <v>9.5386721423682417</v>
      </c>
      <c r="T1109" s="2">
        <f t="shared" si="1"/>
        <v>254.12</v>
      </c>
      <c r="U1109" s="9">
        <f t="shared" ca="1" si="2"/>
        <v>0.29814096898487952</v>
      </c>
      <c r="W1109" s="3">
        <f t="shared" ca="1" si="3"/>
        <v>3</v>
      </c>
    </row>
    <row r="1110" spans="1:23" ht="15">
      <c r="A1110" s="4">
        <v>41234</v>
      </c>
      <c r="B1110" s="1" t="s">
        <v>5168</v>
      </c>
      <c r="C1110" s="1" t="s">
        <v>5169</v>
      </c>
      <c r="D1110" s="1" t="s">
        <v>178</v>
      </c>
      <c r="E1110" s="5">
        <v>10.5</v>
      </c>
      <c r="F1110" s="5">
        <v>10.5</v>
      </c>
      <c r="G1110" s="5">
        <v>11.31</v>
      </c>
      <c r="H1110" s="6">
        <v>1</v>
      </c>
      <c r="I1110" s="1" t="s">
        <v>5170</v>
      </c>
      <c r="J1110" s="2">
        <v>76.2</v>
      </c>
      <c r="K1110" s="2" t="s">
        <v>5171</v>
      </c>
      <c r="N1110" s="8">
        <v>1</v>
      </c>
      <c r="S1110" s="3">
        <f t="shared" ca="1" si="18"/>
        <v>7.6030116358658457</v>
      </c>
      <c r="T1110" s="2">
        <f t="shared" si="1"/>
        <v>65.7</v>
      </c>
      <c r="U1110" s="9">
        <f t="shared" ca="1" si="2"/>
        <v>0.29781795464247574</v>
      </c>
      <c r="W1110" s="3">
        <f t="shared" ca="1" si="3"/>
        <v>3</v>
      </c>
    </row>
    <row r="1111" spans="1:23" ht="15">
      <c r="A1111" s="4">
        <v>42503</v>
      </c>
      <c r="B1111" s="1" t="s">
        <v>5172</v>
      </c>
      <c r="C1111" s="1" t="s">
        <v>5173</v>
      </c>
      <c r="D1111" s="1" t="s">
        <v>5174</v>
      </c>
      <c r="E1111" s="5">
        <v>23</v>
      </c>
      <c r="F1111" s="5">
        <v>29</v>
      </c>
      <c r="G1111" s="5">
        <v>30.95</v>
      </c>
      <c r="H1111" s="6">
        <v>3</v>
      </c>
      <c r="I1111" s="1" t="s">
        <v>5175</v>
      </c>
      <c r="J1111" s="2">
        <v>67.8</v>
      </c>
      <c r="K1111" s="2" t="s">
        <v>5176</v>
      </c>
      <c r="N1111" s="3">
        <v>1</v>
      </c>
      <c r="S1111" s="3">
        <f t="shared" ca="1" si="18"/>
        <v>4.128678986995209</v>
      </c>
      <c r="T1111" s="2">
        <f t="shared" si="1"/>
        <v>44.8</v>
      </c>
      <c r="U1111" s="9">
        <f t="shared" ca="1" si="2"/>
        <v>0.29932325251959191</v>
      </c>
      <c r="W1111" s="3">
        <f t="shared" ca="1" si="3"/>
        <v>3</v>
      </c>
    </row>
    <row r="1112" spans="1:23" ht="15">
      <c r="A1112" s="4">
        <v>40998</v>
      </c>
      <c r="B1112" s="1" t="s">
        <v>5177</v>
      </c>
      <c r="C1112" s="1" t="s">
        <v>5178</v>
      </c>
      <c r="D1112" s="1" t="s">
        <v>5179</v>
      </c>
      <c r="E1112" s="5">
        <v>6</v>
      </c>
      <c r="F1112" s="5">
        <v>7.5</v>
      </c>
      <c r="G1112" s="5">
        <v>7.34</v>
      </c>
      <c r="H1112" s="6">
        <v>1</v>
      </c>
      <c r="I1112" s="1" t="s">
        <v>5180</v>
      </c>
      <c r="J1112" s="2">
        <v>52.9</v>
      </c>
      <c r="K1112" s="2" t="s">
        <v>5181</v>
      </c>
      <c r="N1112" s="3">
        <v>1</v>
      </c>
      <c r="S1112" s="3">
        <f t="shared" ca="1" si="18"/>
        <v>8.2491444216290208</v>
      </c>
      <c r="T1112" s="2">
        <f t="shared" si="1"/>
        <v>46.9</v>
      </c>
      <c r="U1112" s="9">
        <f t="shared" ca="1" si="2"/>
        <v>0.30194979724636783</v>
      </c>
      <c r="W1112" s="3">
        <f t="shared" ca="1" si="3"/>
        <v>3</v>
      </c>
    </row>
    <row r="1113" spans="1:23" ht="15">
      <c r="A1113" s="4">
        <v>41019</v>
      </c>
      <c r="B1113" s="1" t="s">
        <v>5182</v>
      </c>
      <c r="C1113" s="1" t="s">
        <v>5183</v>
      </c>
      <c r="D1113" s="1" t="s">
        <v>3223</v>
      </c>
      <c r="E1113" s="5">
        <v>13</v>
      </c>
      <c r="F1113" s="5">
        <v>16.850000000000001</v>
      </c>
      <c r="G1113" s="5">
        <v>14.05</v>
      </c>
      <c r="H1113" s="6">
        <v>3</v>
      </c>
      <c r="I1113" s="1" t="s">
        <v>5184</v>
      </c>
      <c r="J1113" s="2">
        <v>114.08</v>
      </c>
      <c r="K1113" s="2" t="s">
        <v>5185</v>
      </c>
      <c r="N1113" s="3">
        <v>1</v>
      </c>
      <c r="S1113" s="3">
        <f t="shared" ca="1" si="18"/>
        <v>8.1916495550992465</v>
      </c>
      <c r="T1113" s="2">
        <f t="shared" si="1"/>
        <v>101.08</v>
      </c>
      <c r="U1113" s="9">
        <f t="shared" ca="1" si="2"/>
        <v>0.30361611635979635</v>
      </c>
      <c r="W1113" s="3">
        <f t="shared" ca="1" si="3"/>
        <v>3</v>
      </c>
    </row>
    <row r="1114" spans="1:23" ht="15">
      <c r="A1114" s="4">
        <v>41851</v>
      </c>
      <c r="B1114" s="1" t="s">
        <v>5186</v>
      </c>
      <c r="C1114" s="1" t="s">
        <v>5187</v>
      </c>
      <c r="D1114" s="1" t="s">
        <v>5188</v>
      </c>
      <c r="E1114" s="5">
        <v>14</v>
      </c>
      <c r="F1114" s="5">
        <v>20</v>
      </c>
      <c r="G1114" s="5">
        <v>17.600000000000001</v>
      </c>
      <c r="H1114" s="6">
        <v>3</v>
      </c>
      <c r="I1114" s="1" t="s">
        <v>5189</v>
      </c>
      <c r="J1114" s="2">
        <v>67.569999999999993</v>
      </c>
      <c r="K1114" s="2" t="s">
        <v>5190</v>
      </c>
      <c r="N1114" s="3">
        <v>1</v>
      </c>
      <c r="S1114" s="3">
        <f t="shared" ca="1" si="18"/>
        <v>5.9137577002053385</v>
      </c>
      <c r="T1114" s="2">
        <f t="shared" si="1"/>
        <v>53.569999999999993</v>
      </c>
      <c r="U1114" s="9">
        <f t="shared" ca="1" si="2"/>
        <v>0.30496612416222058</v>
      </c>
      <c r="W1114" s="3">
        <f t="shared" ca="1" si="3"/>
        <v>3</v>
      </c>
    </row>
    <row r="1115" spans="1:23" ht="15">
      <c r="A1115" s="4">
        <v>42095</v>
      </c>
      <c r="B1115" s="1" t="s">
        <v>5191</v>
      </c>
      <c r="C1115" s="1" t="s">
        <v>5192</v>
      </c>
      <c r="D1115" s="1" t="s">
        <v>5193</v>
      </c>
      <c r="E1115" s="5">
        <v>20</v>
      </c>
      <c r="F1115" s="5">
        <v>26.15</v>
      </c>
      <c r="G1115" s="5">
        <v>26.15</v>
      </c>
      <c r="H1115" s="6">
        <v>3</v>
      </c>
      <c r="I1115" s="1" t="s">
        <v>5194</v>
      </c>
      <c r="J1115" s="2">
        <v>80.86</v>
      </c>
      <c r="K1115" s="2" t="s">
        <v>5195</v>
      </c>
      <c r="N1115" s="3">
        <v>1</v>
      </c>
      <c r="S1115" s="3">
        <f t="shared" ca="1" si="18"/>
        <v>5.245722108145106</v>
      </c>
      <c r="T1115" s="2">
        <f t="shared" si="1"/>
        <v>60.86</v>
      </c>
      <c r="U1115" s="9">
        <f t="shared" ca="1" si="2"/>
        <v>0.3051392747795918</v>
      </c>
      <c r="W1115" s="3">
        <f t="shared" ca="1" si="3"/>
        <v>3</v>
      </c>
    </row>
    <row r="1116" spans="1:23" ht="15">
      <c r="A1116" s="4">
        <v>41611</v>
      </c>
      <c r="B1116" s="1" t="s">
        <v>5196</v>
      </c>
      <c r="C1116" s="1" t="s">
        <v>5197</v>
      </c>
      <c r="D1116" s="1" t="s">
        <v>5198</v>
      </c>
      <c r="E1116" s="5">
        <v>5.5</v>
      </c>
      <c r="F1116" s="5">
        <v>5.95</v>
      </c>
      <c r="G1116" s="5">
        <v>8.34</v>
      </c>
      <c r="H1116" s="6">
        <v>1</v>
      </c>
      <c r="I1116" s="1" t="s">
        <v>5199</v>
      </c>
      <c r="J1116" s="2">
        <v>31.87</v>
      </c>
      <c r="K1116" s="2" t="s">
        <v>5200</v>
      </c>
      <c r="N1116" s="3">
        <v>1</v>
      </c>
      <c r="S1116" s="3">
        <f t="shared" ca="1" si="18"/>
        <v>6.5708418891170428</v>
      </c>
      <c r="T1116" s="2">
        <f t="shared" si="1"/>
        <v>26.37</v>
      </c>
      <c r="U1116" s="9">
        <f t="shared" ca="1" si="2"/>
        <v>0.30653789619191807</v>
      </c>
      <c r="W1116" s="3">
        <f t="shared" ca="1" si="3"/>
        <v>3</v>
      </c>
    </row>
    <row r="1117" spans="1:23" ht="15">
      <c r="A1117" s="4">
        <v>43056</v>
      </c>
      <c r="B1117" s="1" t="s">
        <v>5201</v>
      </c>
      <c r="C1117" s="1" t="s">
        <v>5202</v>
      </c>
      <c r="D1117" s="1" t="s">
        <v>5203</v>
      </c>
      <c r="E1117" s="5">
        <v>12</v>
      </c>
      <c r="F1117" s="5">
        <v>14.9</v>
      </c>
      <c r="G1117" s="5">
        <v>13</v>
      </c>
      <c r="H1117" s="6">
        <v>3</v>
      </c>
      <c r="I1117" s="1" t="s">
        <v>5204</v>
      </c>
      <c r="J1117" s="2">
        <v>23.92</v>
      </c>
      <c r="K1117" s="2" t="s">
        <v>5205</v>
      </c>
      <c r="N1117" s="3">
        <v>1</v>
      </c>
      <c r="S1117" s="3">
        <f t="shared" ca="1" si="18"/>
        <v>2.6146475017111568</v>
      </c>
      <c r="T1117" s="2">
        <f t="shared" si="1"/>
        <v>11.920000000000002</v>
      </c>
      <c r="U1117" s="9">
        <f t="shared" ca="1" si="2"/>
        <v>0.30189979715926674</v>
      </c>
      <c r="W1117" s="3">
        <f t="shared" ca="1" si="3"/>
        <v>3</v>
      </c>
    </row>
    <row r="1118" spans="1:23" ht="15">
      <c r="A1118" s="4">
        <v>42124</v>
      </c>
      <c r="B1118" s="1" t="s">
        <v>5206</v>
      </c>
      <c r="C1118" s="1" t="s">
        <v>5207</v>
      </c>
      <c r="D1118" s="1" t="s">
        <v>5208</v>
      </c>
      <c r="E1118" s="5">
        <v>18</v>
      </c>
      <c r="F1118" s="5">
        <v>23.4</v>
      </c>
      <c r="G1118" s="5">
        <v>18.87</v>
      </c>
      <c r="H1118" s="6">
        <v>3</v>
      </c>
      <c r="I1118" s="1" t="s">
        <v>5209</v>
      </c>
      <c r="J1118" s="2">
        <v>74.3</v>
      </c>
      <c r="K1118" s="2" t="s">
        <v>5210</v>
      </c>
      <c r="N1118" s="3">
        <v>1</v>
      </c>
      <c r="S1118" s="3">
        <f t="shared" ca="1" si="18"/>
        <v>5.1663244353182751</v>
      </c>
      <c r="T1118" s="2">
        <f t="shared" si="1"/>
        <v>56.3</v>
      </c>
      <c r="U1118" s="9">
        <f t="shared" ca="1" si="2"/>
        <v>0.31576640239057441</v>
      </c>
      <c r="W1118" s="3">
        <f t="shared" ca="1" si="3"/>
        <v>3</v>
      </c>
    </row>
    <row r="1119" spans="1:23" ht="15">
      <c r="A1119" s="4">
        <v>41796</v>
      </c>
      <c r="B1119" s="1" t="s">
        <v>5211</v>
      </c>
      <c r="C1119" s="1" t="s">
        <v>5212</v>
      </c>
      <c r="D1119" s="1" t="s">
        <v>870</v>
      </c>
      <c r="E1119" s="5">
        <v>43</v>
      </c>
      <c r="F1119" s="5">
        <v>55.25</v>
      </c>
      <c r="G1119" s="5">
        <v>55</v>
      </c>
      <c r="H1119" s="6">
        <v>3</v>
      </c>
      <c r="I1119" s="1" t="s">
        <v>5213</v>
      </c>
      <c r="J1119" s="2">
        <v>231.79</v>
      </c>
      <c r="K1119" s="2" t="s">
        <v>5214</v>
      </c>
      <c r="N1119" s="3">
        <v>1</v>
      </c>
      <c r="S1119" s="3">
        <f t="shared" ca="1" si="18"/>
        <v>6.064339493497604</v>
      </c>
      <c r="T1119" s="2">
        <f t="shared" si="1"/>
        <v>188.79</v>
      </c>
      <c r="U1119" s="9">
        <f t="shared" ca="1" si="2"/>
        <v>0.32021301824612469</v>
      </c>
      <c r="W1119" s="3">
        <f t="shared" ca="1" si="3"/>
        <v>3</v>
      </c>
    </row>
    <row r="1120" spans="1:23" ht="15">
      <c r="A1120" s="4">
        <v>43473</v>
      </c>
      <c r="B1120" s="1" t="s">
        <v>5215</v>
      </c>
      <c r="C1120" s="1" t="s">
        <v>5216</v>
      </c>
      <c r="D1120" s="1" t="s">
        <v>134</v>
      </c>
      <c r="E1120" s="5">
        <v>4</v>
      </c>
      <c r="F1120" s="5">
        <v>5.91</v>
      </c>
      <c r="G1120" s="5">
        <v>7.55</v>
      </c>
      <c r="H1120" s="6">
        <v>0</v>
      </c>
      <c r="I1120" s="1" t="s">
        <v>5217</v>
      </c>
      <c r="J1120" s="2">
        <v>5.95</v>
      </c>
      <c r="K1120" s="2" t="s">
        <v>5218</v>
      </c>
      <c r="N1120" s="3">
        <v>1</v>
      </c>
      <c r="S1120" s="3">
        <f t="shared" ca="1" si="18"/>
        <v>1.4729637234770705</v>
      </c>
      <c r="T1120" s="2">
        <f t="shared" si="1"/>
        <v>1.9500000000000002</v>
      </c>
      <c r="U1120" s="9">
        <f t="shared" ca="1" si="2"/>
        <v>0.30942798053406873</v>
      </c>
      <c r="W1120" s="3">
        <f t="shared" ca="1" si="3"/>
        <v>3</v>
      </c>
    </row>
    <row r="1121" spans="1:23" ht="15">
      <c r="A1121" s="4">
        <v>41180</v>
      </c>
      <c r="B1121" s="1" t="s">
        <v>5219</v>
      </c>
      <c r="C1121" s="1" t="s">
        <v>5220</v>
      </c>
      <c r="D1121" s="1" t="s">
        <v>2319</v>
      </c>
      <c r="E1121" s="5">
        <v>12</v>
      </c>
      <c r="F1121" s="5">
        <v>12</v>
      </c>
      <c r="G1121" s="5">
        <v>14.16</v>
      </c>
      <c r="H1121" s="6">
        <v>3</v>
      </c>
      <c r="I1121" s="1" t="s">
        <v>5221</v>
      </c>
      <c r="J1121" s="2">
        <v>108.01</v>
      </c>
      <c r="K1121" s="2" t="s">
        <v>5222</v>
      </c>
      <c r="N1121" s="3">
        <v>1</v>
      </c>
      <c r="S1121" s="3">
        <f t="shared" ca="1" si="18"/>
        <v>7.7508555783709792</v>
      </c>
      <c r="T1121" s="2">
        <f t="shared" si="1"/>
        <v>96.01</v>
      </c>
      <c r="U1121" s="9">
        <f t="shared" ca="1" si="2"/>
        <v>0.32776024808582416</v>
      </c>
      <c r="W1121" s="3">
        <f t="shared" ca="1" si="3"/>
        <v>3</v>
      </c>
    </row>
    <row r="1122" spans="1:23" ht="15">
      <c r="A1122" s="4">
        <v>41192</v>
      </c>
      <c r="B1122" s="1" t="s">
        <v>5223</v>
      </c>
      <c r="C1122" s="1" t="s">
        <v>5224</v>
      </c>
      <c r="D1122" s="1" t="s">
        <v>708</v>
      </c>
      <c r="E1122" s="5">
        <v>6</v>
      </c>
      <c r="F1122" s="5">
        <v>6.71</v>
      </c>
      <c r="G1122" s="5">
        <v>6.06</v>
      </c>
      <c r="H1122" s="6">
        <v>1</v>
      </c>
      <c r="I1122" s="1" t="s">
        <v>5225</v>
      </c>
      <c r="J1122" s="2">
        <v>53.6</v>
      </c>
      <c r="K1122" s="2" t="s">
        <v>5226</v>
      </c>
      <c r="N1122" s="3">
        <v>1</v>
      </c>
      <c r="S1122" s="3">
        <f t="shared" ca="1" si="18"/>
        <v>7.7180013689253935</v>
      </c>
      <c r="T1122" s="2">
        <f t="shared" si="1"/>
        <v>47.6</v>
      </c>
      <c r="U1122" s="9">
        <f t="shared" ca="1" si="2"/>
        <v>0.32806760349592468</v>
      </c>
      <c r="W1122" s="3">
        <f t="shared" ca="1" si="3"/>
        <v>3</v>
      </c>
    </row>
    <row r="1123" spans="1:23" ht="15">
      <c r="A1123" s="4">
        <v>43678</v>
      </c>
      <c r="B1123" s="1" t="s">
        <v>5227</v>
      </c>
      <c r="C1123" s="1" t="s">
        <v>5228</v>
      </c>
      <c r="D1123" s="1" t="s">
        <v>5229</v>
      </c>
      <c r="E1123" s="5">
        <v>14</v>
      </c>
      <c r="F1123" s="5">
        <v>14.89</v>
      </c>
      <c r="G1123" s="5">
        <v>19.61</v>
      </c>
      <c r="H1123" s="6">
        <v>1</v>
      </c>
      <c r="I1123" s="1" t="s">
        <v>5230</v>
      </c>
      <c r="J1123" s="2">
        <v>17.88</v>
      </c>
      <c r="K1123" s="2" t="s">
        <v>5231</v>
      </c>
      <c r="N1123" s="3">
        <v>1</v>
      </c>
      <c r="S1123" s="3">
        <f t="shared" ca="1" si="18"/>
        <v>0.9117043121149897</v>
      </c>
      <c r="T1123" s="2">
        <f t="shared" si="1"/>
        <v>3.879999999999999</v>
      </c>
      <c r="U1123" s="9">
        <f t="shared" ca="1" si="2"/>
        <v>0.30776116744364956</v>
      </c>
      <c r="W1123" s="3">
        <f t="shared" ca="1" si="3"/>
        <v>3</v>
      </c>
    </row>
    <row r="1124" spans="1:23" ht="15">
      <c r="A1124" s="4">
        <v>42180</v>
      </c>
      <c r="B1124" s="1" t="s">
        <v>5232</v>
      </c>
      <c r="C1124" s="1" t="s">
        <v>5233</v>
      </c>
      <c r="D1124" s="1" t="s">
        <v>5234</v>
      </c>
      <c r="E1124" s="5">
        <v>22.5</v>
      </c>
      <c r="F1124" s="5">
        <v>24.62</v>
      </c>
      <c r="G1124" s="5">
        <v>24.5</v>
      </c>
      <c r="H1124" s="6">
        <v>2</v>
      </c>
      <c r="I1124" s="1" t="s">
        <v>5235</v>
      </c>
      <c r="J1124" s="2">
        <v>93.11</v>
      </c>
      <c r="K1124" s="2" t="s">
        <v>5232</v>
      </c>
      <c r="N1124" s="3">
        <v>1</v>
      </c>
      <c r="S1124" s="3">
        <f t="shared" ca="1" si="18"/>
        <v>5.0130047912388775</v>
      </c>
      <c r="T1124" s="2">
        <f t="shared" si="1"/>
        <v>70.61</v>
      </c>
      <c r="U1124" s="9">
        <f t="shared" ca="1" si="2"/>
        <v>0.32752507402400632</v>
      </c>
      <c r="W1124" s="3">
        <f t="shared" ca="1" si="3"/>
        <v>3</v>
      </c>
    </row>
    <row r="1125" spans="1:23" ht="15">
      <c r="A1125" s="4">
        <v>43664</v>
      </c>
      <c r="B1125" s="1" t="s">
        <v>5236</v>
      </c>
      <c r="C1125" s="1" t="s">
        <v>5237</v>
      </c>
      <c r="D1125" s="1" t="s">
        <v>5238</v>
      </c>
      <c r="E1125" s="5">
        <v>22</v>
      </c>
      <c r="F1125" s="5">
        <v>25.45</v>
      </c>
      <c r="G1125" s="5">
        <v>27.04</v>
      </c>
      <c r="H1125" s="6">
        <v>3</v>
      </c>
      <c r="I1125" s="1" t="s">
        <v>5239</v>
      </c>
      <c r="J1125" s="2">
        <v>28.48</v>
      </c>
      <c r="K1125" s="2" t="s">
        <v>5240</v>
      </c>
      <c r="N1125" s="3">
        <v>1</v>
      </c>
      <c r="S1125" s="3">
        <f t="shared" ca="1" si="18"/>
        <v>0.95003422313483921</v>
      </c>
      <c r="T1125" s="2">
        <f t="shared" si="1"/>
        <v>6.48</v>
      </c>
      <c r="U1125" s="9">
        <f t="shared" ca="1" si="2"/>
        <v>0.3122420897726903</v>
      </c>
      <c r="W1125" s="3">
        <f t="shared" ca="1" si="3"/>
        <v>3</v>
      </c>
    </row>
    <row r="1126" spans="1:23" ht="15">
      <c r="A1126" s="4">
        <v>41691</v>
      </c>
      <c r="B1126" s="1" t="s">
        <v>5241</v>
      </c>
      <c r="C1126" s="1" t="s">
        <v>5242</v>
      </c>
      <c r="D1126" s="1" t="s">
        <v>610</v>
      </c>
      <c r="E1126" s="5">
        <v>7</v>
      </c>
      <c r="F1126" s="5">
        <v>6</v>
      </c>
      <c r="G1126" s="5">
        <v>6.99</v>
      </c>
      <c r="H1126" s="6">
        <v>1</v>
      </c>
      <c r="I1126" s="1" t="s">
        <v>5243</v>
      </c>
      <c r="J1126" s="2">
        <v>43.33</v>
      </c>
      <c r="K1126" s="2" t="s">
        <v>5244</v>
      </c>
      <c r="N1126" s="3">
        <v>1</v>
      </c>
      <c r="S1126" s="3">
        <f t="shared" ca="1" si="18"/>
        <v>6.3518138261464747</v>
      </c>
      <c r="T1126" s="2">
        <f t="shared" si="1"/>
        <v>36.33</v>
      </c>
      <c r="U1126" s="9">
        <f t="shared" ca="1" si="2"/>
        <v>0.33241677053799279</v>
      </c>
      <c r="W1126" s="3">
        <f t="shared" ca="1" si="3"/>
        <v>3</v>
      </c>
    </row>
    <row r="1127" spans="1:23" ht="15">
      <c r="A1127" s="4">
        <v>41452</v>
      </c>
      <c r="B1127" s="1" t="s">
        <v>5245</v>
      </c>
      <c r="C1127" s="1" t="s">
        <v>5246</v>
      </c>
      <c r="D1127" s="1" t="s">
        <v>5247</v>
      </c>
      <c r="E1127" s="5">
        <v>17</v>
      </c>
      <c r="F1127" s="5">
        <v>17.68</v>
      </c>
      <c r="G1127" s="5">
        <v>18.37</v>
      </c>
      <c r="H1127" s="6">
        <v>1</v>
      </c>
      <c r="I1127" s="1" t="s">
        <v>5248</v>
      </c>
      <c r="J1127" s="2">
        <v>128.29</v>
      </c>
      <c r="K1127" s="2" t="s">
        <v>5249</v>
      </c>
      <c r="N1127" s="3">
        <v>1</v>
      </c>
      <c r="S1127" s="3">
        <f t="shared" ca="1" si="18"/>
        <v>7.0061601642710469</v>
      </c>
      <c r="T1127" s="2">
        <f t="shared" si="1"/>
        <v>111.28999999999999</v>
      </c>
      <c r="U1127" s="9">
        <f t="shared" ca="1" si="2"/>
        <v>0.33438678566743008</v>
      </c>
      <c r="W1127" s="3">
        <f t="shared" ca="1" si="3"/>
        <v>3</v>
      </c>
    </row>
    <row r="1128" spans="1:23" ht="15">
      <c r="A1128" s="4">
        <v>41018</v>
      </c>
      <c r="B1128" s="1" t="s">
        <v>5250</v>
      </c>
      <c r="C1128" s="1" t="s">
        <v>5251</v>
      </c>
      <c r="D1128" s="1" t="s">
        <v>5252</v>
      </c>
      <c r="E1128" s="5">
        <v>17</v>
      </c>
      <c r="F1128" s="5">
        <v>32</v>
      </c>
      <c r="G1128" s="5">
        <v>35.479999999999997</v>
      </c>
      <c r="H1128" s="6">
        <v>3</v>
      </c>
      <c r="I1128" s="1" t="s">
        <v>5253</v>
      </c>
      <c r="J1128" s="2">
        <v>186.31</v>
      </c>
      <c r="K1128" s="2" t="s">
        <v>5254</v>
      </c>
      <c r="N1128" s="3">
        <v>1</v>
      </c>
      <c r="S1128" s="3">
        <f t="shared" ca="1" si="18"/>
        <v>8.1943874058863795</v>
      </c>
      <c r="T1128" s="2">
        <f t="shared" si="1"/>
        <v>169.31</v>
      </c>
      <c r="U1128" s="9">
        <f t="shared" ca="1" si="2"/>
        <v>0.33933794811146667</v>
      </c>
      <c r="W1128" s="3">
        <f t="shared" ca="1" si="3"/>
        <v>3</v>
      </c>
    </row>
    <row r="1129" spans="1:23" ht="15">
      <c r="A1129" s="4">
        <v>43174</v>
      </c>
      <c r="B1129" s="1" t="s">
        <v>5255</v>
      </c>
      <c r="C1129" s="1" t="s">
        <v>5256</v>
      </c>
      <c r="D1129" s="1" t="s">
        <v>5257</v>
      </c>
      <c r="E1129" s="5">
        <v>15</v>
      </c>
      <c r="F1129" s="5">
        <v>20</v>
      </c>
      <c r="G1129" s="5">
        <v>17</v>
      </c>
      <c r="H1129" s="6">
        <v>3</v>
      </c>
      <c r="I1129" s="1" t="s">
        <v>5258</v>
      </c>
      <c r="J1129" s="2">
        <v>28.96</v>
      </c>
      <c r="K1129" s="2" t="s">
        <v>5259</v>
      </c>
      <c r="N1129" s="3">
        <v>1</v>
      </c>
      <c r="S1129" s="3">
        <f t="shared" ca="1" si="18"/>
        <v>2.2915811088295688</v>
      </c>
      <c r="T1129" s="2">
        <f t="shared" si="1"/>
        <v>13.96</v>
      </c>
      <c r="U1129" s="9">
        <f t="shared" ca="1" si="2"/>
        <v>0.3325298008691091</v>
      </c>
      <c r="W1129" s="3">
        <f t="shared" ca="1" si="3"/>
        <v>3</v>
      </c>
    </row>
    <row r="1130" spans="1:23" ht="15">
      <c r="A1130" s="4">
        <v>42181</v>
      </c>
      <c r="B1130" s="1" t="s">
        <v>5260</v>
      </c>
      <c r="C1130" s="1" t="s">
        <v>5261</v>
      </c>
      <c r="D1130" s="1" t="s">
        <v>5262</v>
      </c>
      <c r="E1130" s="5">
        <v>14</v>
      </c>
      <c r="F1130" s="5">
        <v>16.05</v>
      </c>
      <c r="G1130" s="5">
        <v>16.88</v>
      </c>
      <c r="H1130" s="6">
        <v>3</v>
      </c>
      <c r="I1130" s="1" t="s">
        <v>5263</v>
      </c>
      <c r="J1130" s="2">
        <v>60.42</v>
      </c>
      <c r="K1130" s="2" t="s">
        <v>5264</v>
      </c>
      <c r="N1130" s="3">
        <v>1</v>
      </c>
      <c r="S1130" s="3">
        <f t="shared" ca="1" si="18"/>
        <v>5.0102669404517455</v>
      </c>
      <c r="T1130" s="2">
        <f t="shared" si="1"/>
        <v>46.42</v>
      </c>
      <c r="U1130" s="9">
        <f t="shared" ca="1" si="2"/>
        <v>0.33890656048639412</v>
      </c>
      <c r="W1130" s="3">
        <f t="shared" ca="1" si="3"/>
        <v>3</v>
      </c>
    </row>
    <row r="1131" spans="1:23" ht="15">
      <c r="A1131" s="4">
        <v>42944</v>
      </c>
      <c r="B1131" s="1" t="s">
        <v>5265</v>
      </c>
      <c r="C1131" s="1" t="s">
        <v>5266</v>
      </c>
      <c r="D1131" s="1" t="s">
        <v>5267</v>
      </c>
      <c r="E1131" s="5">
        <v>15</v>
      </c>
      <c r="F1131" s="5">
        <v>19.559999999999999</v>
      </c>
      <c r="G1131" s="5">
        <v>21.7</v>
      </c>
      <c r="H1131" s="6">
        <v>3</v>
      </c>
      <c r="I1131" s="1" t="s">
        <v>5268</v>
      </c>
      <c r="J1131" s="2">
        <v>34.950000000000003</v>
      </c>
      <c r="K1131" s="2" t="s">
        <v>5269</v>
      </c>
      <c r="N1131" s="3">
        <v>1</v>
      </c>
      <c r="S1131" s="3">
        <f t="shared" ca="1" si="18"/>
        <v>2.9212867898699519</v>
      </c>
      <c r="T1131" s="2">
        <f t="shared" si="1"/>
        <v>19.950000000000003</v>
      </c>
      <c r="U1131" s="9">
        <f t="shared" ca="1" si="2"/>
        <v>0.33583065625017072</v>
      </c>
      <c r="W1131" s="3">
        <f t="shared" ca="1" si="3"/>
        <v>3</v>
      </c>
    </row>
    <row r="1132" spans="1:23" ht="15">
      <c r="A1132" s="4">
        <v>43243</v>
      </c>
      <c r="B1132" s="1" t="s">
        <v>5270</v>
      </c>
      <c r="C1132" s="1" t="s">
        <v>5271</v>
      </c>
      <c r="D1132" s="1" t="s">
        <v>5272</v>
      </c>
      <c r="E1132" s="5">
        <v>14</v>
      </c>
      <c r="F1132" s="5">
        <v>20.5</v>
      </c>
      <c r="G1132" s="5">
        <v>19.02</v>
      </c>
      <c r="H1132" s="6">
        <v>3</v>
      </c>
      <c r="I1132" s="1" t="s">
        <v>5273</v>
      </c>
      <c r="J1132" s="2">
        <v>25.65</v>
      </c>
      <c r="K1132" s="2" t="s">
        <v>5274</v>
      </c>
      <c r="N1132" s="3">
        <v>1</v>
      </c>
      <c r="S1132" s="3">
        <f t="shared" ca="1" si="18"/>
        <v>2.1026694045174539</v>
      </c>
      <c r="T1132" s="2">
        <f t="shared" si="1"/>
        <v>11.649999999999999</v>
      </c>
      <c r="U1132" s="9">
        <f t="shared" ca="1" si="2"/>
        <v>0.33370494456778932</v>
      </c>
      <c r="W1132" s="3">
        <f t="shared" ca="1" si="3"/>
        <v>3</v>
      </c>
    </row>
    <row r="1133" spans="1:23" ht="15">
      <c r="A1133" s="4">
        <v>41683</v>
      </c>
      <c r="B1133" s="1" t="s">
        <v>5275</v>
      </c>
      <c r="C1133" s="1" t="s">
        <v>5276</v>
      </c>
      <c r="D1133" s="1" t="s">
        <v>5277</v>
      </c>
      <c r="E1133" s="5">
        <v>11</v>
      </c>
      <c r="F1133" s="5">
        <v>12.3</v>
      </c>
      <c r="G1133" s="5">
        <v>12.8</v>
      </c>
      <c r="H1133" s="6">
        <v>1</v>
      </c>
      <c r="I1133" s="1" t="s">
        <v>5278</v>
      </c>
      <c r="J1133" s="2">
        <v>71.73</v>
      </c>
      <c r="K1133" s="2" t="s">
        <v>5279</v>
      </c>
      <c r="N1133" s="3">
        <v>1</v>
      </c>
      <c r="S1133" s="3">
        <f t="shared" ca="1" si="18"/>
        <v>6.3737166324435321</v>
      </c>
      <c r="T1133" s="2">
        <f t="shared" si="1"/>
        <v>60.730000000000004</v>
      </c>
      <c r="U1133" s="9">
        <f t="shared" ca="1" si="2"/>
        <v>0.34202414914711254</v>
      </c>
      <c r="W1133" s="3">
        <f t="shared" ca="1" si="3"/>
        <v>3</v>
      </c>
    </row>
    <row r="1134" spans="1:23" ht="15">
      <c r="A1134" s="4">
        <v>41718</v>
      </c>
      <c r="B1134" s="1" t="s">
        <v>5280</v>
      </c>
      <c r="C1134" s="1" t="s">
        <v>5281</v>
      </c>
      <c r="D1134" s="1" t="s">
        <v>5282</v>
      </c>
      <c r="E1134" s="5">
        <v>13</v>
      </c>
      <c r="F1134" s="5">
        <v>16.25</v>
      </c>
      <c r="G1134" s="5">
        <v>15.17</v>
      </c>
      <c r="H1134" s="6">
        <v>3</v>
      </c>
      <c r="I1134" s="1" t="s">
        <v>5283</v>
      </c>
      <c r="J1134" s="2">
        <v>84.28</v>
      </c>
      <c r="K1134" s="1" t="s">
        <v>5280</v>
      </c>
      <c r="N1134" s="3">
        <v>1</v>
      </c>
      <c r="S1134" s="3">
        <f t="shared" ca="1" si="18"/>
        <v>6.277891854893908</v>
      </c>
      <c r="T1134" s="2">
        <f t="shared" si="1"/>
        <v>71.28</v>
      </c>
      <c r="U1134" s="9">
        <f t="shared" ca="1" si="2"/>
        <v>0.34681494178232497</v>
      </c>
      <c r="W1134" s="3">
        <f t="shared" ca="1" si="3"/>
        <v>3</v>
      </c>
    </row>
    <row r="1135" spans="1:23" ht="15">
      <c r="A1135" s="4">
        <v>42110</v>
      </c>
      <c r="B1135" s="1" t="s">
        <v>5284</v>
      </c>
      <c r="C1135" s="1" t="s">
        <v>5285</v>
      </c>
      <c r="D1135" s="1" t="s">
        <v>1749</v>
      </c>
      <c r="E1135" s="5">
        <v>16</v>
      </c>
      <c r="F1135" s="5">
        <v>31</v>
      </c>
      <c r="G1135" s="5">
        <v>30</v>
      </c>
      <c r="H1135" s="6">
        <v>3</v>
      </c>
      <c r="I1135" s="1" t="s">
        <v>5286</v>
      </c>
      <c r="J1135" s="2">
        <v>76.47</v>
      </c>
      <c r="K1135" s="2" t="s">
        <v>5287</v>
      </c>
      <c r="N1135" s="3">
        <v>1</v>
      </c>
      <c r="S1135" s="3">
        <f t="shared" ca="1" si="18"/>
        <v>5.204654346338125</v>
      </c>
      <c r="T1135" s="2">
        <f t="shared" si="1"/>
        <v>60.47</v>
      </c>
      <c r="U1135" s="9">
        <f t="shared" ca="1" si="2"/>
        <v>0.35061464813192034</v>
      </c>
      <c r="W1135" s="3">
        <f t="shared" ca="1" si="3"/>
        <v>3</v>
      </c>
    </row>
    <row r="1136" spans="1:23" ht="15">
      <c r="A1136" s="4">
        <v>43665</v>
      </c>
      <c r="B1136" s="1" t="s">
        <v>5288</v>
      </c>
      <c r="C1136" s="1" t="s">
        <v>5289</v>
      </c>
      <c r="D1136" s="1" t="s">
        <v>5290</v>
      </c>
      <c r="E1136" s="5">
        <v>21</v>
      </c>
      <c r="F1136" s="5">
        <v>34</v>
      </c>
      <c r="G1136" s="5">
        <v>37.049999999999997</v>
      </c>
      <c r="H1136" s="6">
        <v>3</v>
      </c>
      <c r="I1136" s="1" t="s">
        <v>5291</v>
      </c>
      <c r="J1136" s="2">
        <v>27.53</v>
      </c>
      <c r="K1136" s="2" t="s">
        <v>5292</v>
      </c>
      <c r="N1136" s="3">
        <v>1</v>
      </c>
      <c r="S1136" s="3">
        <f t="shared" ca="1" si="18"/>
        <v>0.94729637234770703</v>
      </c>
      <c r="T1136" s="2">
        <f t="shared" si="1"/>
        <v>6.5300000000000011</v>
      </c>
      <c r="U1136" s="9">
        <f t="shared" ca="1" si="2"/>
        <v>0.33084955378593328</v>
      </c>
      <c r="W1136" s="3">
        <f t="shared" ca="1" si="3"/>
        <v>3</v>
      </c>
    </row>
    <row r="1137" spans="1:23" ht="15">
      <c r="A1137" s="4">
        <v>43398</v>
      </c>
      <c r="B1137" s="1" t="s">
        <v>5293</v>
      </c>
      <c r="C1137" s="1" t="s">
        <v>5294</v>
      </c>
      <c r="D1137" s="1" t="s">
        <v>5295</v>
      </c>
      <c r="E1137" s="5">
        <v>24</v>
      </c>
      <c r="F1137" s="5">
        <v>32</v>
      </c>
      <c r="G1137" s="5">
        <v>31.35</v>
      </c>
      <c r="H1137" s="6">
        <v>3</v>
      </c>
      <c r="I1137" s="1" t="s">
        <v>5296</v>
      </c>
      <c r="J1137" s="2">
        <v>39.31</v>
      </c>
      <c r="K1137" s="2" t="s">
        <v>5297</v>
      </c>
      <c r="N1137" s="3">
        <v>1</v>
      </c>
      <c r="S1137" s="3">
        <f t="shared" ca="1" si="18"/>
        <v>1.678302532511978</v>
      </c>
      <c r="T1137" s="2">
        <f t="shared" si="1"/>
        <v>15.310000000000002</v>
      </c>
      <c r="U1137" s="9">
        <f t="shared" ca="1" si="2"/>
        <v>0.34178723316360538</v>
      </c>
      <c r="W1137" s="3">
        <f t="shared" ca="1" si="3"/>
        <v>3</v>
      </c>
    </row>
    <row r="1138" spans="1:23" ht="15">
      <c r="A1138" s="4">
        <v>41950</v>
      </c>
      <c r="B1138" s="1" t="s">
        <v>5298</v>
      </c>
      <c r="C1138" s="1" t="s">
        <v>5299</v>
      </c>
      <c r="D1138" s="1" t="s">
        <v>590</v>
      </c>
      <c r="E1138" s="5">
        <v>15</v>
      </c>
      <c r="F1138" s="5">
        <v>19.75</v>
      </c>
      <c r="G1138" s="5">
        <v>19.11</v>
      </c>
      <c r="H1138" s="6">
        <v>3</v>
      </c>
      <c r="I1138" s="1" t="s">
        <v>5300</v>
      </c>
      <c r="J1138" s="2">
        <v>82.16</v>
      </c>
      <c r="K1138" s="2" t="s">
        <v>5301</v>
      </c>
      <c r="N1138" s="3">
        <v>1</v>
      </c>
      <c r="S1138" s="3">
        <f t="shared" ca="1" si="18"/>
        <v>5.6427104722792611</v>
      </c>
      <c r="T1138" s="2">
        <f t="shared" si="1"/>
        <v>67.16</v>
      </c>
      <c r="U1138" s="9">
        <f t="shared" ca="1" si="2"/>
        <v>0.35172727824691252</v>
      </c>
      <c r="W1138" s="3">
        <f t="shared" ca="1" si="3"/>
        <v>3</v>
      </c>
    </row>
    <row r="1139" spans="1:23" ht="15">
      <c r="A1139" s="4">
        <v>42713</v>
      </c>
      <c r="B1139" s="1" t="s">
        <v>5302</v>
      </c>
      <c r="C1139" s="1" t="s">
        <v>5303</v>
      </c>
      <c r="D1139" s="1" t="s">
        <v>5304</v>
      </c>
      <c r="E1139" s="5">
        <v>9</v>
      </c>
      <c r="F1139" s="5">
        <v>10.25</v>
      </c>
      <c r="G1139" s="5">
        <v>9.77</v>
      </c>
      <c r="H1139" s="6">
        <v>1</v>
      </c>
      <c r="I1139" s="1" t="s">
        <v>5305</v>
      </c>
      <c r="J1139" s="2">
        <v>26.2</v>
      </c>
      <c r="K1139" s="2" t="s">
        <v>5306</v>
      </c>
      <c r="N1139" s="3">
        <v>1</v>
      </c>
      <c r="S1139" s="3">
        <f t="shared" ca="1" si="18"/>
        <v>3.5537303216974676</v>
      </c>
      <c r="T1139" s="2">
        <f t="shared" si="1"/>
        <v>17.2</v>
      </c>
      <c r="U1139" s="9">
        <f t="shared" ca="1" si="2"/>
        <v>0.35077671975747649</v>
      </c>
      <c r="W1139" s="3">
        <f t="shared" ca="1" si="3"/>
        <v>3</v>
      </c>
    </row>
    <row r="1140" spans="1:23" ht="15">
      <c r="A1140" s="4">
        <v>42893</v>
      </c>
      <c r="B1140" s="1" t="s">
        <v>5307</v>
      </c>
      <c r="C1140" s="1" t="s">
        <v>5308</v>
      </c>
      <c r="D1140" s="1" t="s">
        <v>5309</v>
      </c>
      <c r="E1140" s="5">
        <v>11</v>
      </c>
      <c r="F1140" s="5">
        <v>12.2</v>
      </c>
      <c r="G1140" s="5">
        <v>14.38</v>
      </c>
      <c r="H1140" s="6">
        <v>1</v>
      </c>
      <c r="I1140" s="1" t="s">
        <v>5310</v>
      </c>
      <c r="J1140" s="2">
        <v>27.95</v>
      </c>
      <c r="K1140" s="2" t="s">
        <v>5311</v>
      </c>
      <c r="N1140" s="3">
        <v>1</v>
      </c>
      <c r="S1140" s="3">
        <f t="shared" ca="1" si="18"/>
        <v>3.0609171800136892</v>
      </c>
      <c r="T1140" s="2">
        <f t="shared" si="1"/>
        <v>16.95</v>
      </c>
      <c r="U1140" s="9">
        <f t="shared" ca="1" si="2"/>
        <v>0.35615625208033452</v>
      </c>
      <c r="W1140" s="3">
        <f t="shared" ca="1" si="3"/>
        <v>3</v>
      </c>
    </row>
    <row r="1141" spans="1:23" ht="15">
      <c r="A1141" s="4">
        <v>41215</v>
      </c>
      <c r="B1141" s="1" t="s">
        <v>5312</v>
      </c>
      <c r="C1141" s="1" t="s">
        <v>5313</v>
      </c>
      <c r="D1141" s="1" t="s">
        <v>1299</v>
      </c>
      <c r="E1141" s="5">
        <v>24</v>
      </c>
      <c r="F1141" s="5">
        <v>32.049999999999997</v>
      </c>
      <c r="G1141" s="5">
        <v>33.299999999999997</v>
      </c>
      <c r="H1141" s="6">
        <v>3</v>
      </c>
      <c r="I1141" s="1" t="s">
        <v>5314</v>
      </c>
      <c r="J1141" s="2">
        <v>253.92</v>
      </c>
      <c r="K1141" s="2" t="s">
        <v>5315</v>
      </c>
      <c r="N1141" s="3">
        <v>1</v>
      </c>
      <c r="S1141" s="3">
        <f t="shared" ca="1" si="18"/>
        <v>7.655030800821355</v>
      </c>
      <c r="T1141" s="2">
        <f t="shared" si="1"/>
        <v>229.92</v>
      </c>
      <c r="U1141" s="9">
        <f t="shared" ca="1" si="2"/>
        <v>0.36091714245915396</v>
      </c>
      <c r="W1141" s="3">
        <f t="shared" ca="1" si="3"/>
        <v>3</v>
      </c>
    </row>
    <row r="1142" spans="1:23" ht="15">
      <c r="A1142" s="4">
        <v>42222</v>
      </c>
      <c r="B1142" s="1" t="s">
        <v>5316</v>
      </c>
      <c r="C1142" s="1" t="s">
        <v>5317</v>
      </c>
      <c r="D1142" s="1" t="s">
        <v>5318</v>
      </c>
      <c r="E1142" s="5">
        <v>16</v>
      </c>
      <c r="F1142" s="5">
        <v>14.5</v>
      </c>
      <c r="G1142" s="5">
        <v>16</v>
      </c>
      <c r="H1142" s="6">
        <v>3</v>
      </c>
      <c r="I1142" s="1" t="s">
        <v>5319</v>
      </c>
      <c r="J1142" s="2">
        <v>72.97</v>
      </c>
      <c r="K1142" s="2" t="s">
        <v>5320</v>
      </c>
      <c r="N1142" s="3">
        <v>1</v>
      </c>
      <c r="S1142" s="3">
        <f t="shared" ca="1" si="18"/>
        <v>4.8980150581793289</v>
      </c>
      <c r="T1142" s="2">
        <f t="shared" si="1"/>
        <v>56.97</v>
      </c>
      <c r="U1142" s="9">
        <f t="shared" ca="1" si="2"/>
        <v>0.36316765495548786</v>
      </c>
      <c r="W1142" s="3">
        <f t="shared" ca="1" si="3"/>
        <v>3</v>
      </c>
    </row>
    <row r="1143" spans="1:23" ht="15">
      <c r="A1143" s="4">
        <v>41585</v>
      </c>
      <c r="B1143" s="1" t="s">
        <v>5321</v>
      </c>
      <c r="C1143" s="1" t="s">
        <v>5322</v>
      </c>
      <c r="D1143" s="1" t="s">
        <v>5323</v>
      </c>
      <c r="E1143" s="5">
        <v>11</v>
      </c>
      <c r="F1143" s="5">
        <v>12.13</v>
      </c>
      <c r="G1143" s="5">
        <v>12.9</v>
      </c>
      <c r="H1143" s="6">
        <v>1</v>
      </c>
      <c r="I1143" s="1" t="s">
        <v>5324</v>
      </c>
      <c r="J1143" s="2">
        <v>88.04</v>
      </c>
      <c r="K1143" s="2" t="s">
        <v>5325</v>
      </c>
      <c r="N1143" s="3">
        <v>1</v>
      </c>
      <c r="S1143" s="3">
        <f t="shared" ca="1" si="18"/>
        <v>6.6420260095824775</v>
      </c>
      <c r="T1143" s="2">
        <f t="shared" si="1"/>
        <v>77.040000000000006</v>
      </c>
      <c r="U1143" s="9">
        <f t="shared" ca="1" si="2"/>
        <v>0.36771546006552303</v>
      </c>
      <c r="W1143" s="3">
        <f t="shared" ca="1" si="3"/>
        <v>3</v>
      </c>
    </row>
    <row r="1144" spans="1:23" ht="15">
      <c r="A1144" s="4">
        <v>42096</v>
      </c>
      <c r="B1144" s="1" t="s">
        <v>5326</v>
      </c>
      <c r="C1144" s="1" t="s">
        <v>5327</v>
      </c>
      <c r="D1144" s="1" t="s">
        <v>5328</v>
      </c>
      <c r="E1144" s="5">
        <v>10</v>
      </c>
      <c r="F1144" s="5">
        <v>12.94</v>
      </c>
      <c r="G1144" s="5">
        <v>14</v>
      </c>
      <c r="H1144" s="6">
        <v>1</v>
      </c>
      <c r="I1144" s="1" t="s">
        <v>5329</v>
      </c>
      <c r="J1144" s="2">
        <v>51.5</v>
      </c>
      <c r="K1144" s="2" t="s">
        <v>5330</v>
      </c>
      <c r="N1144" s="3">
        <v>1</v>
      </c>
      <c r="S1144" s="3">
        <f t="shared" ca="1" si="18"/>
        <v>5.2429842573579739</v>
      </c>
      <c r="T1144" s="2">
        <f t="shared" si="1"/>
        <v>41.5</v>
      </c>
      <c r="U1144" s="9">
        <f t="shared" ca="1" si="2"/>
        <v>0.36698501801887362</v>
      </c>
      <c r="W1144" s="3">
        <f t="shared" ca="1" si="3"/>
        <v>3</v>
      </c>
    </row>
    <row r="1145" spans="1:23" ht="15">
      <c r="A1145" s="4">
        <v>41914</v>
      </c>
      <c r="B1145" s="1" t="s">
        <v>5331</v>
      </c>
      <c r="C1145" s="1" t="s">
        <v>5332</v>
      </c>
      <c r="D1145" s="1" t="s">
        <v>5333</v>
      </c>
      <c r="E1145" s="5">
        <v>29</v>
      </c>
      <c r="F1145" s="5">
        <v>36</v>
      </c>
      <c r="G1145" s="5">
        <v>37.72</v>
      </c>
      <c r="H1145" s="6">
        <v>3</v>
      </c>
      <c r="I1145" s="1" t="s">
        <v>5334</v>
      </c>
      <c r="J1145" s="2">
        <v>175.99</v>
      </c>
      <c r="K1145" s="2" t="s">
        <v>5335</v>
      </c>
      <c r="N1145" s="3">
        <v>1</v>
      </c>
      <c r="S1145" s="3">
        <f t="shared" ca="1" si="18"/>
        <v>5.7412731006160165</v>
      </c>
      <c r="T1145" s="2">
        <f t="shared" si="1"/>
        <v>146.99</v>
      </c>
      <c r="U1145" s="9">
        <f t="shared" ca="1" si="2"/>
        <v>0.36897833788461587</v>
      </c>
      <c r="W1145" s="3">
        <f t="shared" ca="1" si="3"/>
        <v>3</v>
      </c>
    </row>
    <row r="1146" spans="1:23" ht="15">
      <c r="A1146" s="4">
        <v>42879</v>
      </c>
      <c r="B1146" s="1" t="s">
        <v>5336</v>
      </c>
      <c r="C1146" s="1" t="s">
        <v>5337</v>
      </c>
      <c r="D1146" s="1" t="s">
        <v>5338</v>
      </c>
      <c r="E1146" s="5">
        <v>11</v>
      </c>
      <c r="F1146" s="5">
        <v>12</v>
      </c>
      <c r="G1146" s="5">
        <v>13.45</v>
      </c>
      <c r="H1146" s="6">
        <v>1</v>
      </c>
      <c r="I1146" s="1" t="s">
        <v>5339</v>
      </c>
      <c r="J1146" s="2">
        <v>28.89</v>
      </c>
      <c r="K1146" s="2" t="s">
        <v>5340</v>
      </c>
      <c r="N1146" s="3">
        <v>1</v>
      </c>
      <c r="S1146" s="3">
        <f t="shared" ca="1" si="18"/>
        <v>3.0992470910335386</v>
      </c>
      <c r="T1146" s="2">
        <f t="shared" si="1"/>
        <v>17.89</v>
      </c>
      <c r="U1146" s="9">
        <f t="shared" ca="1" si="2"/>
        <v>0.36555319638895978</v>
      </c>
      <c r="W1146" s="3">
        <f t="shared" ca="1" si="3"/>
        <v>3</v>
      </c>
    </row>
    <row r="1147" spans="1:23" ht="15">
      <c r="A1147" s="4">
        <v>42852</v>
      </c>
      <c r="B1147" s="1" t="s">
        <v>5341</v>
      </c>
      <c r="C1147" s="1" t="s">
        <v>5342</v>
      </c>
      <c r="D1147" s="1" t="s">
        <v>5343</v>
      </c>
      <c r="E1147" s="5">
        <v>21</v>
      </c>
      <c r="F1147" s="5">
        <v>30.25</v>
      </c>
      <c r="G1147" s="5">
        <v>32.049999999999997</v>
      </c>
      <c r="H1147" s="6">
        <v>3</v>
      </c>
      <c r="I1147" s="1" t="s">
        <v>5344</v>
      </c>
      <c r="J1147" s="2">
        <v>56.55</v>
      </c>
      <c r="K1147" s="2" t="s">
        <v>5345</v>
      </c>
      <c r="N1147" s="3">
        <v>1</v>
      </c>
      <c r="S1147" s="3">
        <f t="shared" ca="1" si="18"/>
        <v>3.1731690622861053</v>
      </c>
      <c r="T1147" s="2">
        <f t="shared" si="1"/>
        <v>35.549999999999997</v>
      </c>
      <c r="U1147" s="9">
        <f t="shared" ca="1" si="2"/>
        <v>0.3664018489454397</v>
      </c>
      <c r="W1147" s="3">
        <f t="shared" ca="1" si="3"/>
        <v>3</v>
      </c>
    </row>
    <row r="1148" spans="1:23" ht="15">
      <c r="A1148" s="4">
        <v>42327</v>
      </c>
      <c r="B1148" s="1" t="s">
        <v>5346</v>
      </c>
      <c r="C1148" s="1" t="s">
        <v>5347</v>
      </c>
      <c r="D1148" s="1" t="s">
        <v>5348</v>
      </c>
      <c r="E1148" s="5">
        <v>10</v>
      </c>
      <c r="F1148" s="5">
        <v>11</v>
      </c>
      <c r="G1148" s="5">
        <v>10.1</v>
      </c>
      <c r="H1148" s="6">
        <v>3</v>
      </c>
      <c r="I1148" s="1" t="s">
        <v>5349</v>
      </c>
      <c r="J1148" s="2">
        <v>42.97</v>
      </c>
      <c r="K1148" s="2" t="s">
        <v>5350</v>
      </c>
      <c r="N1148" s="3">
        <v>1</v>
      </c>
      <c r="S1148" s="3">
        <f t="shared" ca="1" si="18"/>
        <v>4.6105407255304582</v>
      </c>
      <c r="T1148" s="2">
        <f t="shared" si="1"/>
        <v>32.97</v>
      </c>
      <c r="U1148" s="9">
        <f t="shared" ca="1" si="2"/>
        <v>0.37192369087780563</v>
      </c>
      <c r="W1148" s="3">
        <f t="shared" ca="1" si="3"/>
        <v>3</v>
      </c>
    </row>
    <row r="1149" spans="1:23" ht="15">
      <c r="A1149" s="4">
        <v>43048</v>
      </c>
      <c r="B1149" s="1" t="s">
        <v>5351</v>
      </c>
      <c r="C1149" s="1" t="s">
        <v>5352</v>
      </c>
      <c r="D1149" s="1" t="s">
        <v>5353</v>
      </c>
      <c r="E1149" s="5">
        <v>14</v>
      </c>
      <c r="F1149" s="5">
        <v>14.5</v>
      </c>
      <c r="G1149" s="5">
        <v>14.03</v>
      </c>
      <c r="H1149" s="6">
        <v>1</v>
      </c>
      <c r="I1149" s="1" t="s">
        <v>5354</v>
      </c>
      <c r="J1149" s="2">
        <v>32.1</v>
      </c>
      <c r="K1149" s="2" t="s">
        <v>5355</v>
      </c>
      <c r="N1149" s="3">
        <v>1</v>
      </c>
      <c r="S1149" s="3">
        <f t="shared" ca="1" si="18"/>
        <v>2.6365503080082138</v>
      </c>
      <c r="T1149" s="2">
        <f t="shared" si="1"/>
        <v>18.100000000000001</v>
      </c>
      <c r="U1149" s="9">
        <f t="shared" ca="1" si="2"/>
        <v>0.36988794754417365</v>
      </c>
      <c r="W1149" s="3">
        <f t="shared" ca="1" si="3"/>
        <v>3</v>
      </c>
    </row>
    <row r="1150" spans="1:23" ht="15">
      <c r="A1150" s="4">
        <v>41956</v>
      </c>
      <c r="B1150" s="1" t="s">
        <v>5356</v>
      </c>
      <c r="C1150" s="1" t="s">
        <v>5357</v>
      </c>
      <c r="D1150" s="1" t="s">
        <v>5358</v>
      </c>
      <c r="E1150" s="5">
        <v>18</v>
      </c>
      <c r="F1150" s="5">
        <v>18.87</v>
      </c>
      <c r="G1150" s="5">
        <v>19.62</v>
      </c>
      <c r="H1150" s="6">
        <v>1</v>
      </c>
      <c r="I1150" s="1" t="s">
        <v>5359</v>
      </c>
      <c r="J1150" s="2">
        <v>109.66</v>
      </c>
      <c r="K1150" s="2" t="s">
        <v>5360</v>
      </c>
      <c r="N1150" s="3">
        <v>1</v>
      </c>
      <c r="S1150" s="3">
        <f t="shared" ca="1" si="18"/>
        <v>5.6262833675564679</v>
      </c>
      <c r="T1150" s="2">
        <f t="shared" si="1"/>
        <v>91.66</v>
      </c>
      <c r="U1150" s="9">
        <f t="shared" ca="1" si="2"/>
        <v>0.37874472112776414</v>
      </c>
      <c r="W1150" s="3">
        <f t="shared" ca="1" si="3"/>
        <v>3</v>
      </c>
    </row>
    <row r="1151" spans="1:23" ht="15">
      <c r="A1151" s="4">
        <v>40347</v>
      </c>
      <c r="B1151" s="1" t="s">
        <v>5361</v>
      </c>
      <c r="C1151" s="1" t="s">
        <v>5362</v>
      </c>
      <c r="D1151" s="1" t="s">
        <v>5363</v>
      </c>
      <c r="E1151" s="5">
        <v>10</v>
      </c>
      <c r="F1151" s="5">
        <v>9.89</v>
      </c>
      <c r="G1151" s="5">
        <v>9.26</v>
      </c>
      <c r="H1151" s="6">
        <v>2</v>
      </c>
      <c r="I1151" s="1" t="s">
        <v>5364</v>
      </c>
      <c r="J1151" s="2">
        <v>268</v>
      </c>
      <c r="K1151" s="2" t="s">
        <v>5365</v>
      </c>
      <c r="N1151" s="3">
        <v>1</v>
      </c>
      <c r="S1151" s="3">
        <f t="shared" ca="1" si="18"/>
        <v>10.031485284052019</v>
      </c>
      <c r="T1151" s="2">
        <f t="shared" si="1"/>
        <v>258</v>
      </c>
      <c r="U1151" s="9">
        <f t="shared" ca="1" si="2"/>
        <v>0.38792257067714009</v>
      </c>
      <c r="W1151" s="3">
        <f t="shared" ca="1" si="3"/>
        <v>3</v>
      </c>
    </row>
    <row r="1152" spans="1:23" ht="15">
      <c r="A1152" s="4">
        <v>41906</v>
      </c>
      <c r="B1152" s="1" t="s">
        <v>5366</v>
      </c>
      <c r="C1152" s="1" t="s">
        <v>5367</v>
      </c>
      <c r="D1152" s="1" t="s">
        <v>5368</v>
      </c>
      <c r="E1152" s="5">
        <v>16</v>
      </c>
      <c r="F1152" s="5">
        <v>25</v>
      </c>
      <c r="G1152" s="5">
        <v>29.93</v>
      </c>
      <c r="H1152" s="6">
        <v>3</v>
      </c>
      <c r="I1152" s="1" t="s">
        <v>5369</v>
      </c>
      <c r="J1152" s="2">
        <v>106.35</v>
      </c>
      <c r="K1152" s="2" t="s">
        <v>5370</v>
      </c>
      <c r="N1152" s="3">
        <v>1</v>
      </c>
      <c r="S1152" s="3">
        <f t="shared" ca="1" si="18"/>
        <v>5.763175906913073</v>
      </c>
      <c r="T1152" s="2">
        <f t="shared" si="1"/>
        <v>90.35</v>
      </c>
      <c r="U1152" s="9">
        <f t="shared" ca="1" si="2"/>
        <v>0.38911064373185633</v>
      </c>
      <c r="W1152" s="3">
        <f t="shared" ca="1" si="3"/>
        <v>3</v>
      </c>
    </row>
    <row r="1153" spans="1:23" ht="15">
      <c r="A1153" s="4">
        <v>42853</v>
      </c>
      <c r="B1153" s="1" t="s">
        <v>5371</v>
      </c>
      <c r="C1153" s="1" t="s">
        <v>5372</v>
      </c>
      <c r="D1153" s="1" t="s">
        <v>5373</v>
      </c>
      <c r="E1153" s="5">
        <v>13</v>
      </c>
      <c r="F1153" s="5">
        <v>13.5</v>
      </c>
      <c r="G1153" s="5">
        <v>13</v>
      </c>
      <c r="H1153" s="6">
        <v>3</v>
      </c>
      <c r="I1153" s="1" t="s">
        <v>5374</v>
      </c>
      <c r="J1153" s="2">
        <v>36.6</v>
      </c>
      <c r="K1153" s="2" t="s">
        <v>5375</v>
      </c>
      <c r="N1153" s="3">
        <v>1</v>
      </c>
      <c r="S1153" s="3">
        <f t="shared" ca="1" si="18"/>
        <v>3.1704312114989732</v>
      </c>
      <c r="T1153" s="2">
        <f t="shared" si="1"/>
        <v>23.6</v>
      </c>
      <c r="U1153" s="9">
        <f t="shared" ca="1" si="2"/>
        <v>0.38608774197148876</v>
      </c>
      <c r="W1153" s="3">
        <f t="shared" ca="1" si="3"/>
        <v>3</v>
      </c>
    </row>
    <row r="1154" spans="1:23" ht="15">
      <c r="A1154" s="4">
        <v>41717</v>
      </c>
      <c r="B1154" s="1" t="s">
        <v>5376</v>
      </c>
      <c r="C1154" s="1" t="s">
        <v>5377</v>
      </c>
      <c r="D1154" s="1" t="s">
        <v>5378</v>
      </c>
      <c r="E1154" s="5">
        <v>17</v>
      </c>
      <c r="F1154" s="5">
        <v>31</v>
      </c>
      <c r="G1154" s="5">
        <v>24.04</v>
      </c>
      <c r="H1154" s="6">
        <v>3</v>
      </c>
      <c r="I1154" s="1" t="s">
        <v>5379</v>
      </c>
      <c r="J1154" s="2">
        <v>137.99</v>
      </c>
      <c r="K1154" s="2" t="s">
        <v>5380</v>
      </c>
      <c r="N1154" s="3">
        <v>1</v>
      </c>
      <c r="S1154" s="3">
        <f t="shared" ca="1" si="18"/>
        <v>6.2806297056810401</v>
      </c>
      <c r="T1154" s="2">
        <f t="shared" si="1"/>
        <v>120.99000000000001</v>
      </c>
      <c r="U1154" s="9">
        <f t="shared" ca="1" si="2"/>
        <v>0.39570678698883466</v>
      </c>
      <c r="W1154" s="3">
        <f t="shared" ca="1" si="3"/>
        <v>3</v>
      </c>
    </row>
    <row r="1155" spans="1:23" ht="15">
      <c r="A1155" s="4">
        <v>43369</v>
      </c>
      <c r="B1155" s="1" t="s">
        <v>5381</v>
      </c>
      <c r="C1155" s="1" t="s">
        <v>5382</v>
      </c>
      <c r="D1155" s="1" t="s">
        <v>5383</v>
      </c>
      <c r="E1155" s="5">
        <v>12</v>
      </c>
      <c r="F1155" s="5">
        <v>18.75</v>
      </c>
      <c r="G1155" s="5">
        <v>17.239999999999998</v>
      </c>
      <c r="H1155" s="6">
        <v>3</v>
      </c>
      <c r="I1155" s="1" t="s">
        <v>5384</v>
      </c>
      <c r="J1155" s="2">
        <v>21.71</v>
      </c>
      <c r="K1155" s="2" t="s">
        <v>5385</v>
      </c>
      <c r="N1155" s="3">
        <v>1</v>
      </c>
      <c r="S1155" s="3">
        <f t="shared" ca="1" si="18"/>
        <v>1.7577002053388091</v>
      </c>
      <c r="T1155" s="2">
        <f t="shared" si="1"/>
        <v>9.7100000000000009</v>
      </c>
      <c r="U1155" s="9">
        <f t="shared" ca="1" si="2"/>
        <v>0.40115460929288216</v>
      </c>
      <c r="W1155" s="3">
        <f t="shared" ca="1" si="3"/>
        <v>3</v>
      </c>
    </row>
    <row r="1156" spans="1:23" ht="15">
      <c r="A1156" s="4">
        <v>41949</v>
      </c>
      <c r="B1156" s="1" t="s">
        <v>5386</v>
      </c>
      <c r="C1156" s="1" t="s">
        <v>5387</v>
      </c>
      <c r="D1156" s="1" t="s">
        <v>3319</v>
      </c>
      <c r="E1156" s="5">
        <v>18</v>
      </c>
      <c r="F1156" s="5">
        <v>23.4</v>
      </c>
      <c r="G1156" s="5">
        <v>25.19</v>
      </c>
      <c r="H1156" s="6">
        <v>3</v>
      </c>
      <c r="I1156" s="1" t="s">
        <v>5388</v>
      </c>
      <c r="J1156" s="2">
        <v>129.85</v>
      </c>
      <c r="K1156" s="2" t="s">
        <v>5389</v>
      </c>
      <c r="N1156" s="3">
        <v>1</v>
      </c>
      <c r="S1156" s="3">
        <f t="shared" ca="1" si="18"/>
        <v>5.6454483230663932</v>
      </c>
      <c r="T1156" s="2">
        <f t="shared" si="1"/>
        <v>111.85</v>
      </c>
      <c r="U1156" s="9">
        <f t="shared" ca="1" si="2"/>
        <v>0.41909300382583736</v>
      </c>
      <c r="W1156" s="3">
        <f t="shared" ca="1" si="3"/>
        <v>3</v>
      </c>
    </row>
    <row r="1157" spans="1:23" ht="15">
      <c r="A1157" s="4">
        <v>43279</v>
      </c>
      <c r="B1157" s="1" t="s">
        <v>5390</v>
      </c>
      <c r="C1157" s="1" t="s">
        <v>5391</v>
      </c>
      <c r="D1157" s="1" t="s">
        <v>5392</v>
      </c>
      <c r="E1157" s="5">
        <v>17</v>
      </c>
      <c r="F1157" s="5">
        <v>21.25</v>
      </c>
      <c r="G1157" s="5">
        <v>22</v>
      </c>
      <c r="H1157" s="6">
        <v>3</v>
      </c>
      <c r="I1157" s="1" t="s">
        <v>5393</v>
      </c>
      <c r="J1157" s="2">
        <v>33.86</v>
      </c>
      <c r="K1157" s="2" t="s">
        <v>5394</v>
      </c>
      <c r="N1157" s="8">
        <v>1</v>
      </c>
      <c r="S1157" s="3">
        <f t="shared" ca="1" si="18"/>
        <v>2.0041067761806981</v>
      </c>
      <c r="T1157" s="2">
        <f t="shared" si="1"/>
        <v>16.86</v>
      </c>
      <c r="U1157" s="9">
        <f t="shared" ca="1" si="2"/>
        <v>0.41030296788855525</v>
      </c>
      <c r="W1157" s="3">
        <f t="shared" ca="1" si="3"/>
        <v>3</v>
      </c>
    </row>
    <row r="1158" spans="1:23" ht="15">
      <c r="A1158" s="10">
        <v>43671</v>
      </c>
      <c r="B1158" s="11" t="s">
        <v>5395</v>
      </c>
      <c r="C1158" s="11" t="s">
        <v>5396</v>
      </c>
      <c r="D1158" s="11" t="s">
        <v>5397</v>
      </c>
      <c r="E1158" s="12">
        <v>12</v>
      </c>
      <c r="F1158" s="12">
        <v>11.05</v>
      </c>
      <c r="G1158" s="12">
        <v>11.25</v>
      </c>
      <c r="H1158" s="13">
        <v>1</v>
      </c>
      <c r="I1158" s="11" t="s">
        <v>5398</v>
      </c>
      <c r="J1158" s="2">
        <v>16.37</v>
      </c>
      <c r="K1158" s="11" t="s">
        <v>5395</v>
      </c>
      <c r="N1158" s="3">
        <v>1</v>
      </c>
      <c r="S1158" s="3">
        <f t="shared" ca="1" si="18"/>
        <v>0.9308692676249144</v>
      </c>
      <c r="T1158" s="2">
        <f t="shared" si="1"/>
        <v>4.370000000000001</v>
      </c>
      <c r="U1158" s="9">
        <f t="shared" ca="1" si="2"/>
        <v>0.39599326695191839</v>
      </c>
      <c r="W1158" s="3">
        <f t="shared" ca="1" si="3"/>
        <v>3</v>
      </c>
    </row>
    <row r="1159" spans="1:23" ht="15">
      <c r="A1159" s="4">
        <v>40947</v>
      </c>
      <c r="B1159" s="1" t="s">
        <v>5399</v>
      </c>
      <c r="C1159" s="1" t="s">
        <v>5400</v>
      </c>
      <c r="D1159" s="1" t="s">
        <v>5401</v>
      </c>
      <c r="E1159" s="5">
        <v>12</v>
      </c>
      <c r="F1159" s="5">
        <v>13.75</v>
      </c>
      <c r="G1159" s="5">
        <v>14</v>
      </c>
      <c r="H1159" s="6">
        <v>1</v>
      </c>
      <c r="I1159" s="1" t="s">
        <v>5402</v>
      </c>
      <c r="J1159" s="2">
        <v>237.98</v>
      </c>
      <c r="K1159" s="2" t="s">
        <v>5403</v>
      </c>
      <c r="N1159" s="3">
        <v>1</v>
      </c>
      <c r="S1159" s="3">
        <f t="shared" ca="1" si="18"/>
        <v>8.388774811772759</v>
      </c>
      <c r="T1159" s="2">
        <f t="shared" si="1"/>
        <v>225.98</v>
      </c>
      <c r="U1159" s="9">
        <f t="shared" ca="1" si="2"/>
        <v>0.42775666050651484</v>
      </c>
      <c r="W1159" s="3">
        <f t="shared" ca="1" si="3"/>
        <v>3</v>
      </c>
    </row>
    <row r="1160" spans="1:23" ht="15">
      <c r="A1160" s="4">
        <v>41563</v>
      </c>
      <c r="B1160" s="1" t="s">
        <v>5404</v>
      </c>
      <c r="C1160" s="1" t="s">
        <v>5405</v>
      </c>
      <c r="D1160" s="1" t="s">
        <v>708</v>
      </c>
      <c r="E1160" s="5">
        <v>20</v>
      </c>
      <c r="F1160" s="5">
        <v>38.5</v>
      </c>
      <c r="G1160" s="5">
        <v>37.159999999999997</v>
      </c>
      <c r="H1160" s="6">
        <v>3</v>
      </c>
      <c r="I1160" s="1" t="s">
        <v>5406</v>
      </c>
      <c r="J1160" s="2">
        <v>218.36</v>
      </c>
      <c r="K1160" s="2" t="s">
        <v>5407</v>
      </c>
      <c r="N1160" s="3">
        <v>1</v>
      </c>
      <c r="S1160" s="3">
        <f t="shared" ca="1" si="18"/>
        <v>6.7022587268993838</v>
      </c>
      <c r="T1160" s="2">
        <f t="shared" si="1"/>
        <v>198.36</v>
      </c>
      <c r="U1160" s="9">
        <f t="shared" ca="1" si="2"/>
        <v>0.42854692695210228</v>
      </c>
      <c r="W1160" s="3">
        <f t="shared" ca="1" si="3"/>
        <v>3</v>
      </c>
    </row>
    <row r="1161" spans="1:23" ht="15">
      <c r="A1161" s="10">
        <v>43776</v>
      </c>
      <c r="B1161" s="11" t="s">
        <v>5408</v>
      </c>
      <c r="C1161" s="11" t="s">
        <v>5409</v>
      </c>
      <c r="D1161" s="11" t="s">
        <v>5410</v>
      </c>
      <c r="E1161" s="12">
        <v>12</v>
      </c>
      <c r="F1161" s="12">
        <v>12.75</v>
      </c>
      <c r="G1161" s="12">
        <v>12.52</v>
      </c>
      <c r="H1161" s="13">
        <v>1</v>
      </c>
      <c r="I1161" s="11" t="s">
        <v>5411</v>
      </c>
      <c r="J1161" s="2">
        <v>14.82</v>
      </c>
      <c r="K1161" s="2" t="s">
        <v>5412</v>
      </c>
      <c r="N1161" s="3">
        <v>1</v>
      </c>
      <c r="S1161" s="3">
        <f t="shared" ca="1" si="18"/>
        <v>0.64339493497604383</v>
      </c>
      <c r="T1161" s="2">
        <f t="shared" si="1"/>
        <v>2.8200000000000003</v>
      </c>
      <c r="U1161" s="9">
        <f t="shared" ca="1" si="2"/>
        <v>0.38826973664773279</v>
      </c>
      <c r="W1161" s="3">
        <f t="shared" ca="1" si="3"/>
        <v>3</v>
      </c>
    </row>
    <row r="1162" spans="1:23" ht="15">
      <c r="A1162" s="4">
        <v>42167</v>
      </c>
      <c r="B1162" s="1" t="s">
        <v>5413</v>
      </c>
      <c r="C1162" s="1" t="s">
        <v>5414</v>
      </c>
      <c r="D1162" s="1" t="s">
        <v>5415</v>
      </c>
      <c r="E1162" s="5">
        <v>19</v>
      </c>
      <c r="F1162" s="5">
        <v>30.5</v>
      </c>
      <c r="G1162" s="5">
        <v>30.59</v>
      </c>
      <c r="H1162" s="6">
        <v>3</v>
      </c>
      <c r="I1162" s="1" t="s">
        <v>5416</v>
      </c>
      <c r="J1162" s="7">
        <v>115.79</v>
      </c>
      <c r="K1162" s="1" t="s">
        <v>5413</v>
      </c>
      <c r="N1162" s="3">
        <v>1</v>
      </c>
      <c r="S1162" s="3">
        <f t="shared" ca="1" si="18"/>
        <v>5.0485968514715944</v>
      </c>
      <c r="T1162" s="2">
        <f t="shared" si="1"/>
        <v>96.79</v>
      </c>
      <c r="U1162" s="9">
        <f t="shared" ca="1" si="2"/>
        <v>0.43044906042566011</v>
      </c>
      <c r="W1162" s="3">
        <f t="shared" ca="1" si="3"/>
        <v>3</v>
      </c>
    </row>
    <row r="1163" spans="1:23" ht="15">
      <c r="A1163" s="4">
        <v>42794</v>
      </c>
      <c r="B1163" s="1" t="s">
        <v>5417</v>
      </c>
      <c r="C1163" s="1" t="s">
        <v>5418</v>
      </c>
      <c r="D1163" s="1" t="s">
        <v>3209</v>
      </c>
      <c r="E1163" s="5">
        <v>17</v>
      </c>
      <c r="F1163" s="5">
        <v>20.05</v>
      </c>
      <c r="G1163" s="5">
        <v>17.649999999999999</v>
      </c>
      <c r="H1163" s="6">
        <v>2</v>
      </c>
      <c r="I1163" s="1" t="s">
        <v>5419</v>
      </c>
      <c r="J1163" s="2">
        <v>55.94</v>
      </c>
      <c r="K1163" s="2" t="s">
        <v>5420</v>
      </c>
      <c r="N1163" s="3">
        <v>1</v>
      </c>
      <c r="S1163" s="3">
        <f t="shared" ca="1" si="18"/>
        <v>3.3319644079397674</v>
      </c>
      <c r="T1163" s="2">
        <f t="shared" si="1"/>
        <v>38.94</v>
      </c>
      <c r="U1163" s="9">
        <f t="shared" ca="1" si="2"/>
        <v>0.42970296611294101</v>
      </c>
      <c r="W1163" s="3">
        <f t="shared" ca="1" si="3"/>
        <v>3</v>
      </c>
    </row>
    <row r="1164" spans="1:23" ht="15">
      <c r="A1164" s="4">
        <v>43503</v>
      </c>
      <c r="B1164" s="1" t="s">
        <v>5421</v>
      </c>
      <c r="C1164" s="1" t="s">
        <v>5422</v>
      </c>
      <c r="D1164" s="1" t="s">
        <v>5423</v>
      </c>
      <c r="E1164" s="5">
        <v>19</v>
      </c>
      <c r="F1164" s="5">
        <v>18.7</v>
      </c>
      <c r="G1164" s="5">
        <v>18</v>
      </c>
      <c r="H1164" s="6">
        <v>2</v>
      </c>
      <c r="I1164" s="1" t="s">
        <v>5424</v>
      </c>
      <c r="J1164" s="2">
        <v>30.88</v>
      </c>
      <c r="K1164" s="2" t="s">
        <v>5425</v>
      </c>
      <c r="N1164" s="3">
        <v>1</v>
      </c>
      <c r="S1164" s="3">
        <f t="shared" ca="1" si="18"/>
        <v>1.3908281998631074</v>
      </c>
      <c r="T1164" s="2">
        <f t="shared" si="1"/>
        <v>11.879999999999999</v>
      </c>
      <c r="U1164" s="9">
        <f t="shared" ca="1" si="2"/>
        <v>0.4179251417449914</v>
      </c>
      <c r="W1164" s="3">
        <f t="shared" ca="1" si="3"/>
        <v>3</v>
      </c>
    </row>
    <row r="1165" spans="1:23" ht="15">
      <c r="A1165" s="4">
        <v>42593</v>
      </c>
      <c r="B1165" s="1" t="s">
        <v>5426</v>
      </c>
      <c r="C1165" s="1" t="s">
        <v>5427</v>
      </c>
      <c r="D1165" s="1" t="s">
        <v>5428</v>
      </c>
      <c r="E1165" s="5">
        <v>23</v>
      </c>
      <c r="F1165" s="5">
        <v>28.15</v>
      </c>
      <c r="G1165" s="5">
        <v>27.79</v>
      </c>
      <c r="H1165" s="6">
        <v>3</v>
      </c>
      <c r="I1165" s="1" t="s">
        <v>5429</v>
      </c>
      <c r="J1165" s="2">
        <v>93.82</v>
      </c>
      <c r="K1165" s="2" t="s">
        <v>5430</v>
      </c>
      <c r="N1165" s="3">
        <v>1</v>
      </c>
      <c r="S1165" s="3">
        <f t="shared" ca="1" si="18"/>
        <v>3.8822724161533197</v>
      </c>
      <c r="T1165" s="2">
        <f t="shared" si="1"/>
        <v>70.819999999999993</v>
      </c>
      <c r="U1165" s="9">
        <f t="shared" ca="1" si="2"/>
        <v>0.43638437496564886</v>
      </c>
      <c r="W1165" s="3">
        <f t="shared" ca="1" si="3"/>
        <v>3</v>
      </c>
    </row>
    <row r="1166" spans="1:23" ht="15">
      <c r="A1166" s="4">
        <v>41774</v>
      </c>
      <c r="B1166" s="1" t="s">
        <v>5431</v>
      </c>
      <c r="C1166" s="1" t="s">
        <v>5432</v>
      </c>
      <c r="D1166" s="1" t="s">
        <v>5433</v>
      </c>
      <c r="E1166" s="5">
        <v>9</v>
      </c>
      <c r="F1166" s="5">
        <v>11.4</v>
      </c>
      <c r="G1166" s="5">
        <v>13.43</v>
      </c>
      <c r="H1166" s="6">
        <v>1</v>
      </c>
      <c r="I1166" s="1" t="s">
        <v>5434</v>
      </c>
      <c r="J1166" s="2">
        <v>84.8</v>
      </c>
      <c r="K1166" s="2" t="s">
        <v>5435</v>
      </c>
      <c r="N1166" s="3">
        <v>1</v>
      </c>
      <c r="S1166" s="3">
        <f t="shared" ca="1" si="18"/>
        <v>6.1245722108145104</v>
      </c>
      <c r="T1166" s="2">
        <f t="shared" si="1"/>
        <v>75.8</v>
      </c>
      <c r="U1166" s="9">
        <f t="shared" ca="1" si="2"/>
        <v>0.44230315237947804</v>
      </c>
      <c r="W1166" s="3">
        <f t="shared" ca="1" si="3"/>
        <v>3</v>
      </c>
    </row>
    <row r="1167" spans="1:23" ht="15">
      <c r="A1167" s="4">
        <v>42201</v>
      </c>
      <c r="B1167" s="1" t="s">
        <v>5436</v>
      </c>
      <c r="C1167" s="1" t="s">
        <v>5437</v>
      </c>
      <c r="D1167" s="1" t="s">
        <v>5438</v>
      </c>
      <c r="E1167" s="5">
        <v>16</v>
      </c>
      <c r="F1167" s="5">
        <v>21.27</v>
      </c>
      <c r="G1167" s="5">
        <v>21.15</v>
      </c>
      <c r="H1167" s="6">
        <v>1</v>
      </c>
      <c r="I1167" s="1" t="s">
        <v>5439</v>
      </c>
      <c r="J1167" s="2">
        <v>98.68</v>
      </c>
      <c r="K1167" s="2" t="s">
        <v>5440</v>
      </c>
      <c r="N1167" s="3">
        <v>1</v>
      </c>
      <c r="S1167" s="3">
        <f t="shared" ca="1" si="18"/>
        <v>4.9555099247091032</v>
      </c>
      <c r="T1167" s="2">
        <f t="shared" si="1"/>
        <v>82.68</v>
      </c>
      <c r="U1167" s="9">
        <f t="shared" ca="1" si="2"/>
        <v>0.44357893434301676</v>
      </c>
      <c r="W1167" s="3">
        <f t="shared" ca="1" si="3"/>
        <v>3</v>
      </c>
    </row>
    <row r="1168" spans="1:23" ht="15">
      <c r="A1168" s="4">
        <v>42032</v>
      </c>
      <c r="B1168" s="1" t="s">
        <v>5441</v>
      </c>
      <c r="C1168" s="1" t="s">
        <v>5442</v>
      </c>
      <c r="D1168" s="1" t="s">
        <v>941</v>
      </c>
      <c r="E1168" s="5">
        <v>18</v>
      </c>
      <c r="F1168" s="5">
        <v>21.5</v>
      </c>
      <c r="G1168" s="5">
        <v>18.829999999999998</v>
      </c>
      <c r="H1168" s="6">
        <v>2</v>
      </c>
      <c r="I1168" s="1" t="s">
        <v>5443</v>
      </c>
      <c r="J1168" s="2">
        <v>134.96</v>
      </c>
      <c r="K1168" s="2" t="s">
        <v>5441</v>
      </c>
      <c r="N1168" s="3">
        <v>1</v>
      </c>
      <c r="S1168" s="3">
        <f t="shared" ca="1" si="18"/>
        <v>5.4182067077344289</v>
      </c>
      <c r="T1168" s="2">
        <f t="shared" si="1"/>
        <v>116.96000000000001</v>
      </c>
      <c r="U1168" s="9">
        <f t="shared" ca="1" si="2"/>
        <v>0.45037431669031713</v>
      </c>
      <c r="W1168" s="3">
        <f t="shared" ca="1" si="3"/>
        <v>3</v>
      </c>
    </row>
    <row r="1169" spans="1:23" ht="15">
      <c r="A1169" s="4">
        <v>42265</v>
      </c>
      <c r="B1169" s="1" t="s">
        <v>5444</v>
      </c>
      <c r="C1169" s="1" t="s">
        <v>5445</v>
      </c>
      <c r="D1169" s="1" t="s">
        <v>2540</v>
      </c>
      <c r="E1169" s="5">
        <v>30</v>
      </c>
      <c r="F1169" s="5">
        <v>40</v>
      </c>
      <c r="G1169" s="5">
        <v>41.3</v>
      </c>
      <c r="H1169" s="6">
        <v>3</v>
      </c>
      <c r="I1169" s="1" t="s">
        <v>5446</v>
      </c>
      <c r="J1169" s="2">
        <v>178.17</v>
      </c>
      <c r="K1169" s="2" t="s">
        <v>5447</v>
      </c>
      <c r="N1169" s="3">
        <v>1</v>
      </c>
      <c r="S1169" s="3">
        <f t="shared" ca="1" si="18"/>
        <v>4.7802874743326491</v>
      </c>
      <c r="T1169" s="2">
        <f t="shared" si="1"/>
        <v>148.16999999999999</v>
      </c>
      <c r="U1169" s="9">
        <f t="shared" ca="1" si="2"/>
        <v>0.45162680234593466</v>
      </c>
      <c r="W1169" s="3">
        <f t="shared" ca="1" si="3"/>
        <v>3</v>
      </c>
    </row>
    <row r="1170" spans="1:23" ht="15">
      <c r="A1170" s="4">
        <v>41549</v>
      </c>
      <c r="B1170" s="1" t="s">
        <v>5448</v>
      </c>
      <c r="C1170" s="1" t="s">
        <v>5449</v>
      </c>
      <c r="D1170" s="1" t="s">
        <v>5450</v>
      </c>
      <c r="E1170" s="5">
        <v>17</v>
      </c>
      <c r="F1170" s="5">
        <v>23.05</v>
      </c>
      <c r="G1170" s="5">
        <v>25.01</v>
      </c>
      <c r="H1170" s="6">
        <v>2</v>
      </c>
      <c r="I1170" s="1" t="s">
        <v>5451</v>
      </c>
      <c r="J1170" s="2">
        <v>214.13</v>
      </c>
      <c r="K1170" s="2" t="s">
        <v>5452</v>
      </c>
      <c r="N1170" s="3">
        <v>1</v>
      </c>
      <c r="S1170" s="3">
        <f t="shared" ca="1" si="18"/>
        <v>6.7405886379192337</v>
      </c>
      <c r="T1170" s="2">
        <f t="shared" si="1"/>
        <v>197.13</v>
      </c>
      <c r="U1170" s="9">
        <f t="shared" ca="1" si="2"/>
        <v>0.45621134037134126</v>
      </c>
      <c r="W1170" s="3">
        <f t="shared" ca="1" si="3"/>
        <v>3</v>
      </c>
    </row>
    <row r="1171" spans="1:23" ht="15">
      <c r="A1171" s="4">
        <v>41921</v>
      </c>
      <c r="B1171" s="1" t="s">
        <v>5453</v>
      </c>
      <c r="C1171" s="1" t="s">
        <v>5454</v>
      </c>
      <c r="D1171" s="1" t="s">
        <v>5455</v>
      </c>
      <c r="E1171" s="5">
        <v>25</v>
      </c>
      <c r="F1171" s="5">
        <v>32.950000000000003</v>
      </c>
      <c r="G1171" s="5">
        <v>30.1</v>
      </c>
      <c r="H1171" s="6">
        <v>3</v>
      </c>
      <c r="I1171" s="1" t="s">
        <v>5456</v>
      </c>
      <c r="J1171" s="2">
        <v>214.27</v>
      </c>
      <c r="K1171" s="2" t="s">
        <v>5457</v>
      </c>
      <c r="N1171" s="3">
        <v>1</v>
      </c>
      <c r="S1171" s="3">
        <f t="shared" ca="1" si="18"/>
        <v>5.722108145106092</v>
      </c>
      <c r="T1171" s="2">
        <f t="shared" si="1"/>
        <v>189.27</v>
      </c>
      <c r="U1171" s="9">
        <f t="shared" ca="1" si="2"/>
        <v>0.45564518218203176</v>
      </c>
      <c r="W1171" s="3">
        <f t="shared" ca="1" si="3"/>
        <v>3</v>
      </c>
    </row>
    <row r="1172" spans="1:23" ht="15">
      <c r="A1172" s="4">
        <v>41089</v>
      </c>
      <c r="B1172" s="1" t="s">
        <v>5458</v>
      </c>
      <c r="C1172" s="1" t="s">
        <v>5459</v>
      </c>
      <c r="D1172" s="1" t="s">
        <v>5460</v>
      </c>
      <c r="E1172" s="5">
        <v>18</v>
      </c>
      <c r="F1172" s="5">
        <v>23.75</v>
      </c>
      <c r="G1172" s="5">
        <v>24.6</v>
      </c>
      <c r="H1172" s="6">
        <v>3</v>
      </c>
      <c r="I1172" s="1" t="s">
        <v>5461</v>
      </c>
      <c r="J1172" s="2">
        <v>386.64</v>
      </c>
      <c r="K1172" s="2" t="s">
        <v>5462</v>
      </c>
      <c r="N1172" s="3">
        <v>1</v>
      </c>
      <c r="S1172" s="3">
        <f t="shared" ca="1" si="18"/>
        <v>8</v>
      </c>
      <c r="T1172" s="2">
        <f t="shared" si="1"/>
        <v>368.64</v>
      </c>
      <c r="U1172" s="9">
        <f t="shared" ca="1" si="2"/>
        <v>0.46725056232187456</v>
      </c>
      <c r="W1172" s="3">
        <f t="shared" ca="1" si="3"/>
        <v>3</v>
      </c>
    </row>
    <row r="1173" spans="1:23" ht="15">
      <c r="A1173" s="4">
        <v>41594</v>
      </c>
      <c r="B1173" s="1" t="s">
        <v>5463</v>
      </c>
      <c r="C1173" s="1" t="s">
        <v>5464</v>
      </c>
      <c r="D1173" s="1" t="s">
        <v>5465</v>
      </c>
      <c r="E1173" s="5">
        <v>16.5</v>
      </c>
      <c r="F1173" s="5">
        <v>18.5</v>
      </c>
      <c r="G1173" s="5">
        <v>16.309999999999999</v>
      </c>
      <c r="H1173" s="6">
        <v>3</v>
      </c>
      <c r="I1173" s="1" t="s">
        <v>5466</v>
      </c>
      <c r="J1173" s="2">
        <v>215.23</v>
      </c>
      <c r="K1173" s="2" t="s">
        <v>5467</v>
      </c>
      <c r="N1173" s="3">
        <v>1</v>
      </c>
      <c r="S1173" s="3">
        <f t="shared" ca="1" si="18"/>
        <v>6.6173853524982889</v>
      </c>
      <c r="T1173" s="2">
        <f t="shared" si="1"/>
        <v>198.73</v>
      </c>
      <c r="U1173" s="9">
        <f t="shared" ca="1" si="2"/>
        <v>0.47420829135633635</v>
      </c>
      <c r="W1173" s="3">
        <f t="shared" ca="1" si="3"/>
        <v>3</v>
      </c>
    </row>
    <row r="1174" spans="1:23" ht="15">
      <c r="A1174" s="4">
        <v>43635</v>
      </c>
      <c r="B1174" s="1" t="s">
        <v>5468</v>
      </c>
      <c r="C1174" s="1" t="s">
        <v>5469</v>
      </c>
      <c r="D1174" s="1" t="s">
        <v>5470</v>
      </c>
      <c r="E1174" s="5">
        <v>18</v>
      </c>
      <c r="F1174" s="5">
        <v>27.21</v>
      </c>
      <c r="G1174" s="5">
        <v>25.57</v>
      </c>
      <c r="H1174" s="6">
        <v>2</v>
      </c>
      <c r="I1174" s="1" t="s">
        <v>5471</v>
      </c>
      <c r="J1174" s="2">
        <v>26.43</v>
      </c>
      <c r="K1174" s="2" t="s">
        <v>5472</v>
      </c>
      <c r="N1174" s="3">
        <v>1</v>
      </c>
      <c r="S1174" s="3">
        <f t="shared" ca="1" si="18"/>
        <v>1.0294318959616702</v>
      </c>
      <c r="T1174" s="2">
        <f t="shared" si="1"/>
        <v>8.43</v>
      </c>
      <c r="U1174" s="9">
        <f t="shared" ca="1" si="2"/>
        <v>0.45229576211754274</v>
      </c>
      <c r="W1174" s="3">
        <f t="shared" ca="1" si="3"/>
        <v>3</v>
      </c>
    </row>
    <row r="1175" spans="1:23" ht="15">
      <c r="A1175" s="4">
        <v>43532</v>
      </c>
      <c r="B1175" s="1" t="s">
        <v>5473</v>
      </c>
      <c r="C1175" s="1" t="s">
        <v>5474</v>
      </c>
      <c r="D1175" s="1" t="s">
        <v>5475</v>
      </c>
      <c r="E1175" s="5">
        <v>12</v>
      </c>
      <c r="F1175" s="5">
        <v>14.76</v>
      </c>
      <c r="G1175" s="5">
        <v>15.32</v>
      </c>
      <c r="H1175" s="6">
        <v>2</v>
      </c>
      <c r="I1175" s="1" t="s">
        <v>5476</v>
      </c>
      <c r="J1175" s="2">
        <v>19.82</v>
      </c>
      <c r="K1175" s="2" t="s">
        <v>5477</v>
      </c>
      <c r="N1175" s="3">
        <v>1</v>
      </c>
      <c r="S1175" s="3">
        <f t="shared" ca="1" si="18"/>
        <v>1.3114305270362765</v>
      </c>
      <c r="T1175" s="2">
        <f t="shared" si="1"/>
        <v>7.82</v>
      </c>
      <c r="U1175" s="9">
        <f t="shared" ca="1" si="2"/>
        <v>0.46612675797251324</v>
      </c>
      <c r="W1175" s="3">
        <f t="shared" ca="1" si="3"/>
        <v>3</v>
      </c>
    </row>
    <row r="1176" spans="1:23" ht="15">
      <c r="A1176" s="4">
        <v>42579</v>
      </c>
      <c r="B1176" s="1" t="s">
        <v>5478</v>
      </c>
      <c r="C1176" s="1" t="s">
        <v>5479</v>
      </c>
      <c r="D1176" s="1" t="s">
        <v>5480</v>
      </c>
      <c r="E1176" s="5">
        <v>10</v>
      </c>
      <c r="F1176" s="5">
        <v>10.35</v>
      </c>
      <c r="G1176" s="5">
        <v>11</v>
      </c>
      <c r="H1176" s="6">
        <v>1</v>
      </c>
      <c r="I1176" s="1" t="s">
        <v>5481</v>
      </c>
      <c r="J1176" s="2">
        <v>47.26</v>
      </c>
      <c r="K1176" s="2" t="s">
        <v>5482</v>
      </c>
      <c r="N1176" s="3">
        <v>1</v>
      </c>
      <c r="S1176" s="3">
        <f t="shared" ca="1" si="18"/>
        <v>3.9206023271731691</v>
      </c>
      <c r="T1176" s="2">
        <f t="shared" si="1"/>
        <v>37.26</v>
      </c>
      <c r="U1176" s="9">
        <f t="shared" ca="1" si="2"/>
        <v>0.48606665456018638</v>
      </c>
      <c r="W1176" s="3">
        <f t="shared" ca="1" si="3"/>
        <v>3</v>
      </c>
    </row>
    <row r="1177" spans="1:23" ht="15">
      <c r="A1177" s="4">
        <v>42662</v>
      </c>
      <c r="B1177" s="1" t="s">
        <v>5483</v>
      </c>
      <c r="C1177" s="1" t="s">
        <v>5484</v>
      </c>
      <c r="D1177" s="1" t="s">
        <v>5485</v>
      </c>
      <c r="E1177" s="5">
        <v>14</v>
      </c>
      <c r="F1177" s="5">
        <v>15</v>
      </c>
      <c r="G1177" s="5">
        <v>14.09</v>
      </c>
      <c r="H1177" s="6">
        <v>1</v>
      </c>
      <c r="I1177" s="1" t="s">
        <v>5486</v>
      </c>
      <c r="J1177" s="2">
        <v>60.53</v>
      </c>
      <c r="K1177" s="2" t="s">
        <v>5487</v>
      </c>
      <c r="N1177" s="3">
        <v>1</v>
      </c>
      <c r="S1177" s="3">
        <f t="shared" ca="1" si="18"/>
        <v>3.6933607118412048</v>
      </c>
      <c r="T1177" s="2">
        <f t="shared" si="1"/>
        <v>46.53</v>
      </c>
      <c r="U1177" s="9">
        <f t="shared" ca="1" si="2"/>
        <v>0.48647730482034235</v>
      </c>
      <c r="W1177" s="3">
        <f t="shared" ca="1" si="3"/>
        <v>3</v>
      </c>
    </row>
    <row r="1178" spans="1:23" ht="15">
      <c r="A1178" s="4">
        <v>40358</v>
      </c>
      <c r="B1178" s="1" t="s">
        <v>5488</v>
      </c>
      <c r="C1178" s="1" t="s">
        <v>5489</v>
      </c>
      <c r="D1178" s="1" t="s">
        <v>5490</v>
      </c>
      <c r="E1178" s="5">
        <v>17</v>
      </c>
      <c r="F1178" s="5">
        <v>19</v>
      </c>
      <c r="G1178" s="5">
        <v>23.98</v>
      </c>
      <c r="H1178" s="6">
        <v>3</v>
      </c>
      <c r="I1178" s="1" t="s">
        <v>5491</v>
      </c>
      <c r="J1178" s="2">
        <v>949.92</v>
      </c>
      <c r="K1178" s="2" t="s">
        <v>5492</v>
      </c>
      <c r="N1178" s="3">
        <v>1</v>
      </c>
      <c r="S1178" s="3">
        <f t="shared" ca="1" si="18"/>
        <v>10.001368925393566</v>
      </c>
      <c r="T1178" s="2">
        <f t="shared" si="1"/>
        <v>932.92</v>
      </c>
      <c r="U1178" s="9">
        <f t="shared" ca="1" si="2"/>
        <v>0.49520209164592988</v>
      </c>
      <c r="W1178" s="3">
        <f t="shared" ca="1" si="3"/>
        <v>3</v>
      </c>
    </row>
    <row r="1179" spans="1:23" ht="15">
      <c r="A1179" s="4">
        <v>41452</v>
      </c>
      <c r="B1179" s="1" t="s">
        <v>5493</v>
      </c>
      <c r="C1179" s="1" t="s">
        <v>5494</v>
      </c>
      <c r="D1179" s="1" t="s">
        <v>3699</v>
      </c>
      <c r="E1179" s="5">
        <v>10</v>
      </c>
      <c r="F1179" s="5">
        <v>11</v>
      </c>
      <c r="G1179" s="5">
        <v>8.5</v>
      </c>
      <c r="H1179" s="6">
        <v>2</v>
      </c>
      <c r="I1179" s="1" t="s">
        <v>5495</v>
      </c>
      <c r="J1179" s="2">
        <v>170</v>
      </c>
      <c r="K1179" s="2" t="s">
        <v>5496</v>
      </c>
      <c r="N1179" s="3">
        <v>1</v>
      </c>
      <c r="S1179" s="3">
        <f t="shared" ca="1" si="18"/>
        <v>7.0061601642710469</v>
      </c>
      <c r="T1179" s="2">
        <f t="shared" si="1"/>
        <v>160</v>
      </c>
      <c r="U1179" s="9">
        <f t="shared" ca="1" si="2"/>
        <v>0.49838654379045177</v>
      </c>
      <c r="W1179" s="3">
        <f t="shared" ca="1" si="3"/>
        <v>3</v>
      </c>
    </row>
    <row r="1180" spans="1:23" ht="15">
      <c r="A1180" s="4">
        <v>42089</v>
      </c>
      <c r="B1180" s="1" t="s">
        <v>5497</v>
      </c>
      <c r="C1180" s="1" t="s">
        <v>5498</v>
      </c>
      <c r="D1180" s="1" t="s">
        <v>5499</v>
      </c>
      <c r="E1180" s="5">
        <v>18</v>
      </c>
      <c r="F1180" s="5">
        <v>20</v>
      </c>
      <c r="G1180" s="5">
        <v>20.7</v>
      </c>
      <c r="H1180" s="6">
        <v>3</v>
      </c>
      <c r="I1180" s="1" t="s">
        <v>5500</v>
      </c>
      <c r="J1180" s="2">
        <v>150.88999999999999</v>
      </c>
      <c r="K1180" s="2" t="s">
        <v>5501</v>
      </c>
      <c r="N1180" s="3">
        <v>1</v>
      </c>
      <c r="S1180" s="3">
        <f t="shared" ca="1" si="18"/>
        <v>5.2621492128678984</v>
      </c>
      <c r="T1180" s="2">
        <f t="shared" si="1"/>
        <v>132.88999999999999</v>
      </c>
      <c r="U1180" s="9">
        <f t="shared" ca="1" si="2"/>
        <v>0.49788110120363704</v>
      </c>
      <c r="W1180" s="3">
        <f t="shared" ca="1" si="3"/>
        <v>3</v>
      </c>
    </row>
    <row r="1181" spans="1:23" ht="15">
      <c r="A1181" s="4">
        <v>42671</v>
      </c>
      <c r="B1181" s="1" t="s">
        <v>5502</v>
      </c>
      <c r="C1181" s="1" t="s">
        <v>5503</v>
      </c>
      <c r="D1181" s="1" t="s">
        <v>605</v>
      </c>
      <c r="E1181" s="5">
        <v>17</v>
      </c>
      <c r="F1181" s="5">
        <v>24.52</v>
      </c>
      <c r="G1181" s="5">
        <v>23.7</v>
      </c>
      <c r="H1181" s="6">
        <v>3</v>
      </c>
      <c r="I1181" s="1" t="s">
        <v>5504</v>
      </c>
      <c r="J1181" s="2">
        <v>75.03</v>
      </c>
      <c r="K1181" s="2" t="s">
        <v>5505</v>
      </c>
      <c r="N1181" s="3">
        <v>1</v>
      </c>
      <c r="S1181" s="3">
        <f t="shared" ca="1" si="18"/>
        <v>3.6687200547570158</v>
      </c>
      <c r="T1181" s="2">
        <f t="shared" si="1"/>
        <v>58.03</v>
      </c>
      <c r="U1181" s="9">
        <f t="shared" ca="1" si="2"/>
        <v>0.49882976881728469</v>
      </c>
      <c r="W1181" s="3">
        <f t="shared" ca="1" si="3"/>
        <v>3</v>
      </c>
    </row>
    <row r="1182" spans="1:23" ht="15">
      <c r="A1182" s="4">
        <v>42502</v>
      </c>
      <c r="B1182" s="1" t="s">
        <v>5506</v>
      </c>
      <c r="C1182" s="1" t="s">
        <v>5507</v>
      </c>
      <c r="D1182" s="1" t="s">
        <v>5508</v>
      </c>
      <c r="E1182" s="5">
        <v>21</v>
      </c>
      <c r="F1182" s="5">
        <v>25.9</v>
      </c>
      <c r="G1182" s="5">
        <v>26.67</v>
      </c>
      <c r="H1182" s="6">
        <v>1</v>
      </c>
      <c r="I1182" s="1" t="s">
        <v>5509</v>
      </c>
      <c r="J1182" s="2">
        <v>114.06</v>
      </c>
      <c r="K1182" s="2" t="s">
        <v>5510</v>
      </c>
      <c r="N1182" s="3">
        <v>1</v>
      </c>
      <c r="S1182" s="3">
        <f t="shared" ca="1" si="18"/>
        <v>4.131416837782341</v>
      </c>
      <c r="T1182" s="2">
        <f t="shared" si="1"/>
        <v>93.06</v>
      </c>
      <c r="U1182" s="9">
        <f t="shared" ca="1" si="2"/>
        <v>0.50620564535296242</v>
      </c>
      <c r="W1182" s="3">
        <f t="shared" ca="1" si="3"/>
        <v>3</v>
      </c>
    </row>
    <row r="1183" spans="1:23" ht="15">
      <c r="A1183" s="4">
        <v>43777</v>
      </c>
      <c r="B1183" s="1" t="s">
        <v>5511</v>
      </c>
      <c r="C1183" s="1" t="s">
        <v>5512</v>
      </c>
      <c r="D1183" s="1" t="s">
        <v>966</v>
      </c>
      <c r="E1183" s="5">
        <v>13</v>
      </c>
      <c r="F1183" s="5">
        <v>13.75</v>
      </c>
      <c r="G1183" s="5">
        <v>13.35</v>
      </c>
      <c r="H1183" s="6">
        <v>2</v>
      </c>
      <c r="I1183" s="1" t="s">
        <v>5513</v>
      </c>
      <c r="J1183" s="2">
        <v>16.579999999999998</v>
      </c>
      <c r="K1183" s="2" t="s">
        <v>5514</v>
      </c>
      <c r="N1183" s="3">
        <v>1</v>
      </c>
      <c r="S1183" s="3">
        <f t="shared" ca="1" si="18"/>
        <v>0.64065708418891165</v>
      </c>
      <c r="T1183" s="2">
        <f t="shared" si="1"/>
        <v>3.5799999999999983</v>
      </c>
      <c r="U1183" s="9">
        <f t="shared" ca="1" si="2"/>
        <v>0.46182383066210786</v>
      </c>
      <c r="W1183" s="3">
        <f t="shared" ca="1" si="3"/>
        <v>3</v>
      </c>
    </row>
    <row r="1184" spans="1:23" ht="15">
      <c r="A1184" s="4">
        <v>43636</v>
      </c>
      <c r="B1184" s="1" t="s">
        <v>5515</v>
      </c>
      <c r="C1184" s="1" t="s">
        <v>5516</v>
      </c>
      <c r="D1184" s="1" t="s">
        <v>5517</v>
      </c>
      <c r="E1184" s="5">
        <v>22</v>
      </c>
      <c r="F1184" s="5">
        <v>31</v>
      </c>
      <c r="G1184" s="5">
        <v>28.51</v>
      </c>
      <c r="H1184" s="6">
        <v>3</v>
      </c>
      <c r="I1184" s="1" t="s">
        <v>5518</v>
      </c>
      <c r="J1184" s="2">
        <v>33.04</v>
      </c>
      <c r="K1184" s="2" t="s">
        <v>5519</v>
      </c>
      <c r="N1184" s="3">
        <v>1</v>
      </c>
      <c r="S1184" s="3">
        <f t="shared" ca="1" si="18"/>
        <v>1.0266940451745379</v>
      </c>
      <c r="T1184" s="2">
        <f t="shared" si="1"/>
        <v>11.04</v>
      </c>
      <c r="U1184" s="9">
        <f t="shared" ca="1" si="2"/>
        <v>0.48602223090644769</v>
      </c>
      <c r="W1184" s="3">
        <f t="shared" ca="1" si="3"/>
        <v>3</v>
      </c>
    </row>
    <row r="1185" spans="1:23" ht="15">
      <c r="A1185" s="4">
        <v>43040</v>
      </c>
      <c r="B1185" s="1" t="s">
        <v>5520</v>
      </c>
      <c r="C1185" s="1" t="s">
        <v>5521</v>
      </c>
      <c r="D1185" s="1" t="s">
        <v>5522</v>
      </c>
      <c r="E1185" s="5">
        <v>13</v>
      </c>
      <c r="F1185" s="5">
        <v>17</v>
      </c>
      <c r="G1185" s="5">
        <v>18.309999999999999</v>
      </c>
      <c r="H1185" s="6">
        <v>3</v>
      </c>
      <c r="I1185" s="1" t="s">
        <v>5523</v>
      </c>
      <c r="J1185" s="2">
        <v>38.93</v>
      </c>
      <c r="K1185" s="2" t="s">
        <v>5524</v>
      </c>
      <c r="N1185" s="3">
        <v>1</v>
      </c>
      <c r="S1185" s="3">
        <f t="shared" ca="1" si="18"/>
        <v>2.6584531143052703</v>
      </c>
      <c r="T1185" s="2">
        <f t="shared" si="1"/>
        <v>25.93</v>
      </c>
      <c r="U1185" s="9">
        <f t="shared" ca="1" si="2"/>
        <v>0.51070540394328368</v>
      </c>
      <c r="W1185" s="3">
        <f t="shared" ca="1" si="3"/>
        <v>3</v>
      </c>
    </row>
    <row r="1186" spans="1:23" ht="15">
      <c r="A1186" s="4">
        <v>43593</v>
      </c>
      <c r="B1186" s="1" t="s">
        <v>5525</v>
      </c>
      <c r="C1186" s="1" t="s">
        <v>5526</v>
      </c>
      <c r="D1186" s="1" t="s">
        <v>5527</v>
      </c>
      <c r="E1186" s="5">
        <v>27</v>
      </c>
      <c r="F1186" s="5">
        <v>30.65</v>
      </c>
      <c r="G1186" s="5">
        <v>30.07</v>
      </c>
      <c r="H1186" s="6">
        <v>2</v>
      </c>
      <c r="I1186" s="1" t="s">
        <v>5528</v>
      </c>
      <c r="J1186" s="2">
        <v>42.71</v>
      </c>
      <c r="K1186" s="1" t="s">
        <v>5525</v>
      </c>
      <c r="N1186" s="3">
        <v>1</v>
      </c>
      <c r="S1186" s="3">
        <f t="shared" ca="1" si="18"/>
        <v>1.1444216290212184</v>
      </c>
      <c r="T1186" s="2">
        <f t="shared" si="1"/>
        <v>15.71</v>
      </c>
      <c r="U1186" s="9">
        <f t="shared" ca="1" si="2"/>
        <v>0.49290387310284522</v>
      </c>
      <c r="W1186" s="3">
        <f t="shared" ca="1" si="3"/>
        <v>3</v>
      </c>
    </row>
    <row r="1187" spans="1:23" ht="15">
      <c r="A1187" s="4">
        <v>41495</v>
      </c>
      <c r="B1187" s="1" t="s">
        <v>5529</v>
      </c>
      <c r="C1187" s="1" t="s">
        <v>5530</v>
      </c>
      <c r="D1187" s="1" t="s">
        <v>5531</v>
      </c>
      <c r="E1187" s="5">
        <v>14</v>
      </c>
      <c r="F1187" s="5">
        <v>14.76</v>
      </c>
      <c r="G1187" s="5">
        <v>14.43</v>
      </c>
      <c r="H1187" s="6">
        <v>1</v>
      </c>
      <c r="I1187" s="1" t="s">
        <v>5532</v>
      </c>
      <c r="J1187" s="2">
        <v>253</v>
      </c>
      <c r="K1187" s="2" t="s">
        <v>5533</v>
      </c>
      <c r="N1187" s="3">
        <v>1</v>
      </c>
      <c r="S1187" s="3">
        <f t="shared" ca="1" si="18"/>
        <v>6.8884325804243671</v>
      </c>
      <c r="T1187" s="2">
        <f t="shared" si="1"/>
        <v>239</v>
      </c>
      <c r="U1187" s="9">
        <f t="shared" ca="1" si="2"/>
        <v>0.52222460737154686</v>
      </c>
      <c r="W1187" s="3">
        <f t="shared" ca="1" si="3"/>
        <v>3</v>
      </c>
    </row>
    <row r="1188" spans="1:23" ht="15">
      <c r="A1188" s="4">
        <v>41733</v>
      </c>
      <c r="B1188" s="1" t="s">
        <v>5534</v>
      </c>
      <c r="C1188" s="1" t="s">
        <v>5535</v>
      </c>
      <c r="D1188" s="1" t="s">
        <v>5536</v>
      </c>
      <c r="E1188" s="5">
        <v>7</v>
      </c>
      <c r="F1188" s="5">
        <v>7.95</v>
      </c>
      <c r="G1188" s="5">
        <v>7.64</v>
      </c>
      <c r="H1188" s="6">
        <v>1</v>
      </c>
      <c r="I1188" s="1" t="s">
        <v>5537</v>
      </c>
      <c r="J1188" s="2">
        <v>96.99</v>
      </c>
      <c r="K1188" s="2" t="s">
        <v>5538</v>
      </c>
      <c r="N1188" s="3">
        <v>1</v>
      </c>
      <c r="S1188" s="3">
        <f t="shared" ca="1" si="18"/>
        <v>6.236824093086927</v>
      </c>
      <c r="T1188" s="2">
        <f t="shared" si="1"/>
        <v>89.99</v>
      </c>
      <c r="U1188" s="9">
        <f t="shared" ca="1" si="2"/>
        <v>0.52421599830288401</v>
      </c>
      <c r="W1188" s="3">
        <f t="shared" ca="1" si="3"/>
        <v>3</v>
      </c>
    </row>
    <row r="1189" spans="1:23" ht="15">
      <c r="A1189" s="4">
        <v>42795</v>
      </c>
      <c r="B1189" s="1" t="s">
        <v>5539</v>
      </c>
      <c r="C1189" s="1" t="s">
        <v>5540</v>
      </c>
      <c r="D1189" s="1" t="s">
        <v>5541</v>
      </c>
      <c r="E1189" s="5">
        <v>16</v>
      </c>
      <c r="F1189" s="5">
        <v>17.850000000000001</v>
      </c>
      <c r="G1189" s="5">
        <v>18.02</v>
      </c>
      <c r="H1189" s="6">
        <v>2</v>
      </c>
      <c r="I1189" s="1" t="s">
        <v>5542</v>
      </c>
      <c r="J1189" s="2">
        <v>66.349999999999994</v>
      </c>
      <c r="K1189" s="2" t="s">
        <v>5543</v>
      </c>
      <c r="N1189" s="3">
        <v>1</v>
      </c>
      <c r="S1189" s="3">
        <f t="shared" ca="1" si="18"/>
        <v>3.3292265571526354</v>
      </c>
      <c r="T1189" s="2">
        <f t="shared" si="1"/>
        <v>50.349999999999994</v>
      </c>
      <c r="U1189" s="9">
        <f t="shared" ca="1" si="2"/>
        <v>0.53300962207654945</v>
      </c>
      <c r="W1189" s="3">
        <f t="shared" ca="1" si="3"/>
        <v>3</v>
      </c>
    </row>
    <row r="1190" spans="1:23" ht="15">
      <c r="A1190" s="4">
        <v>42186</v>
      </c>
      <c r="B1190" s="1" t="s">
        <v>5544</v>
      </c>
      <c r="C1190" s="1" t="s">
        <v>5545</v>
      </c>
      <c r="D1190" s="1" t="s">
        <v>528</v>
      </c>
      <c r="E1190" s="5">
        <v>19</v>
      </c>
      <c r="F1190" s="5">
        <v>29.9</v>
      </c>
      <c r="G1190" s="5">
        <v>28.5</v>
      </c>
      <c r="H1190" s="6">
        <v>3</v>
      </c>
      <c r="I1190" s="1" t="s">
        <v>5546</v>
      </c>
      <c r="J1190" s="2">
        <v>166.35</v>
      </c>
      <c r="K1190" s="2" t="s">
        <v>5547</v>
      </c>
      <c r="N1190" s="3">
        <v>1</v>
      </c>
      <c r="S1190" s="3">
        <f t="shared" ca="1" si="18"/>
        <v>4.9965776865160851</v>
      </c>
      <c r="T1190" s="2">
        <f t="shared" si="1"/>
        <v>147.35</v>
      </c>
      <c r="U1190" s="9">
        <f t="shared" ca="1" si="2"/>
        <v>0.54377114378067137</v>
      </c>
      <c r="W1190" s="3">
        <f t="shared" ca="1" si="3"/>
        <v>3</v>
      </c>
    </row>
    <row r="1191" spans="1:23" ht="15">
      <c r="A1191" s="4">
        <v>42642</v>
      </c>
      <c r="B1191" s="1" t="s">
        <v>5548</v>
      </c>
      <c r="C1191" s="1" t="s">
        <v>5549</v>
      </c>
      <c r="D1191" s="1" t="s">
        <v>5550</v>
      </c>
      <c r="E1191" s="5">
        <v>12</v>
      </c>
      <c r="F1191" s="5">
        <v>14.7</v>
      </c>
      <c r="G1191" s="5">
        <v>14.88</v>
      </c>
      <c r="H1191" s="6">
        <v>3</v>
      </c>
      <c r="I1191" s="1" t="s">
        <v>5551</v>
      </c>
      <c r="J1191" s="2">
        <v>60.96</v>
      </c>
      <c r="K1191" s="2" t="s">
        <v>5552</v>
      </c>
      <c r="N1191" s="3">
        <v>1</v>
      </c>
      <c r="S1191" s="3">
        <f t="shared" ca="1" si="18"/>
        <v>3.7481177275838466</v>
      </c>
      <c r="T1191" s="2">
        <f t="shared" si="1"/>
        <v>48.96</v>
      </c>
      <c r="U1191" s="9">
        <f t="shared" ca="1" si="2"/>
        <v>0.54285407149077325</v>
      </c>
      <c r="W1191" s="3">
        <f t="shared" ca="1" si="3"/>
        <v>3</v>
      </c>
    </row>
    <row r="1192" spans="1:23" ht="15">
      <c r="A1192" s="4">
        <v>42326</v>
      </c>
      <c r="B1192" s="1" t="s">
        <v>5553</v>
      </c>
      <c r="C1192" s="1" t="s">
        <v>5554</v>
      </c>
      <c r="D1192" s="1" t="s">
        <v>5383</v>
      </c>
      <c r="E1192" s="5">
        <v>12</v>
      </c>
      <c r="F1192" s="5">
        <v>13.5</v>
      </c>
      <c r="G1192" s="5">
        <v>14.74</v>
      </c>
      <c r="H1192" s="6">
        <v>1</v>
      </c>
      <c r="I1192" s="1" t="s">
        <v>5555</v>
      </c>
      <c r="J1192" s="2">
        <v>89.51</v>
      </c>
      <c r="K1192" s="2" t="s">
        <v>5556</v>
      </c>
      <c r="N1192" s="3">
        <v>1</v>
      </c>
      <c r="S1192" s="3">
        <f t="shared" ca="1" si="18"/>
        <v>4.6132785763175903</v>
      </c>
      <c r="T1192" s="2">
        <f t="shared" si="1"/>
        <v>77.510000000000005</v>
      </c>
      <c r="U1192" s="9">
        <f t="shared" ca="1" si="2"/>
        <v>0.5458566560175111</v>
      </c>
      <c r="W1192" s="3">
        <f t="shared" ca="1" si="3"/>
        <v>3</v>
      </c>
    </row>
    <row r="1193" spans="1:23" ht="15">
      <c r="A1193" s="4">
        <v>43398</v>
      </c>
      <c r="B1193" s="1" t="s">
        <v>5557</v>
      </c>
      <c r="C1193" s="1" t="s">
        <v>5558</v>
      </c>
      <c r="D1193" s="1" t="s">
        <v>5559</v>
      </c>
      <c r="E1193" s="5">
        <v>18</v>
      </c>
      <c r="F1193" s="5">
        <v>16.75</v>
      </c>
      <c r="G1193" s="5">
        <v>17</v>
      </c>
      <c r="H1193" s="6">
        <v>1</v>
      </c>
      <c r="I1193" s="1" t="s">
        <v>5560</v>
      </c>
      <c r="J1193" s="2">
        <v>37.049999999999997</v>
      </c>
      <c r="K1193" s="2" t="s">
        <v>5561</v>
      </c>
      <c r="N1193" s="3">
        <v>1</v>
      </c>
      <c r="S1193" s="3">
        <f t="shared" ca="1" si="18"/>
        <v>1.678302532511978</v>
      </c>
      <c r="T1193" s="2">
        <f t="shared" si="1"/>
        <v>19.049999999999997</v>
      </c>
      <c r="U1193" s="9">
        <f t="shared" ca="1" si="2"/>
        <v>0.53746500688323406</v>
      </c>
      <c r="W1193" s="3">
        <f t="shared" ca="1" si="3"/>
        <v>3</v>
      </c>
    </row>
    <row r="1194" spans="1:23" ht="15">
      <c r="A1194" s="4">
        <v>42705</v>
      </c>
      <c r="B1194" s="1" t="s">
        <v>5562</v>
      </c>
      <c r="C1194" s="1" t="s">
        <v>5563</v>
      </c>
      <c r="D1194" s="1" t="s">
        <v>5564</v>
      </c>
      <c r="E1194" s="5">
        <v>20</v>
      </c>
      <c r="F1194" s="5">
        <v>20.25</v>
      </c>
      <c r="G1194" s="5">
        <v>19.149999999999999</v>
      </c>
      <c r="H1194" s="6">
        <v>1</v>
      </c>
      <c r="I1194" s="1" t="s">
        <v>5565</v>
      </c>
      <c r="J1194" s="2">
        <v>95.86</v>
      </c>
      <c r="K1194" s="2" t="s">
        <v>5566</v>
      </c>
      <c r="N1194" s="3">
        <v>1</v>
      </c>
      <c r="S1194" s="3">
        <f t="shared" ca="1" si="18"/>
        <v>3.5756331279945242</v>
      </c>
      <c r="T1194" s="2">
        <f t="shared" si="1"/>
        <v>75.86</v>
      </c>
      <c r="U1194" s="9">
        <f t="shared" ca="1" si="2"/>
        <v>0.5500510098424376</v>
      </c>
      <c r="W1194" s="3">
        <f t="shared" ca="1" si="3"/>
        <v>3</v>
      </c>
    </row>
    <row r="1195" spans="1:23" ht="15">
      <c r="A1195" s="4">
        <v>41544</v>
      </c>
      <c r="B1195" s="1" t="s">
        <v>5567</v>
      </c>
      <c r="C1195" s="1" t="s">
        <v>5568</v>
      </c>
      <c r="D1195" s="1" t="s">
        <v>5569</v>
      </c>
      <c r="E1195" s="5">
        <v>13</v>
      </c>
      <c r="F1195" s="5">
        <v>17.25</v>
      </c>
      <c r="G1195" s="5">
        <v>18.2</v>
      </c>
      <c r="H1195" s="6">
        <v>3</v>
      </c>
      <c r="I1195" s="1" t="s">
        <v>5570</v>
      </c>
      <c r="J1195" s="2">
        <v>261.19</v>
      </c>
      <c r="K1195" s="2" t="s">
        <v>5571</v>
      </c>
      <c r="N1195" s="3">
        <v>1</v>
      </c>
      <c r="S1195" s="3">
        <f t="shared" ca="1" si="18"/>
        <v>6.754277891854894</v>
      </c>
      <c r="T1195" s="2">
        <f t="shared" si="1"/>
        <v>248.19</v>
      </c>
      <c r="U1195" s="9">
        <f t="shared" ca="1" si="2"/>
        <v>0.5592535027069947</v>
      </c>
      <c r="W1195" s="3">
        <f t="shared" ca="1" si="3"/>
        <v>3</v>
      </c>
    </row>
    <row r="1196" spans="1:23" ht="15">
      <c r="A1196" s="4">
        <v>41838</v>
      </c>
      <c r="B1196" s="1" t="s">
        <v>5572</v>
      </c>
      <c r="C1196" s="1" t="s">
        <v>5573</v>
      </c>
      <c r="D1196" s="1" t="s">
        <v>3515</v>
      </c>
      <c r="E1196" s="5">
        <v>10</v>
      </c>
      <c r="F1196" s="5">
        <v>12.95</v>
      </c>
      <c r="G1196" s="5">
        <v>11.25</v>
      </c>
      <c r="H1196" s="6">
        <v>1</v>
      </c>
      <c r="I1196" s="1" t="s">
        <v>5574</v>
      </c>
      <c r="J1196" s="2">
        <v>140.41999999999999</v>
      </c>
      <c r="K1196" s="2" t="s">
        <v>5575</v>
      </c>
      <c r="N1196" s="3">
        <v>1</v>
      </c>
      <c r="S1196" s="3">
        <f t="shared" ca="1" si="18"/>
        <v>5.9493497604380563</v>
      </c>
      <c r="T1196" s="2">
        <f t="shared" si="1"/>
        <v>130.41999999999999</v>
      </c>
      <c r="U1196" s="9">
        <f t="shared" ca="1" si="2"/>
        <v>0.5590723951426122</v>
      </c>
      <c r="W1196" s="3">
        <f t="shared" ca="1" si="3"/>
        <v>3</v>
      </c>
    </row>
    <row r="1197" spans="1:23" ht="15">
      <c r="A1197" s="4">
        <v>43272</v>
      </c>
      <c r="B1197" s="1" t="s">
        <v>5576</v>
      </c>
      <c r="C1197" s="1" t="s">
        <v>5577</v>
      </c>
      <c r="D1197" s="1" t="s">
        <v>5578</v>
      </c>
      <c r="E1197" s="5">
        <v>13</v>
      </c>
      <c r="F1197" s="5">
        <v>18</v>
      </c>
      <c r="G1197" s="5">
        <v>18.350000000000001</v>
      </c>
      <c r="H1197" s="6">
        <v>3</v>
      </c>
      <c r="I1197" s="1" t="s">
        <v>5579</v>
      </c>
      <c r="J1197" s="2">
        <v>31.67</v>
      </c>
      <c r="K1197" s="2" t="s">
        <v>5580</v>
      </c>
      <c r="N1197" s="3">
        <v>1</v>
      </c>
      <c r="S1197" s="3">
        <f t="shared" ca="1" si="18"/>
        <v>2.023271731690623</v>
      </c>
      <c r="T1197" s="2">
        <f t="shared" si="1"/>
        <v>18.670000000000002</v>
      </c>
      <c r="U1197" s="9">
        <f t="shared" ca="1" si="2"/>
        <v>0.55284608329196283</v>
      </c>
      <c r="W1197" s="3">
        <f t="shared" ca="1" si="3"/>
        <v>3</v>
      </c>
    </row>
    <row r="1198" spans="1:23" ht="15">
      <c r="A1198" s="4">
        <v>42403</v>
      </c>
      <c r="B1198" s="1" t="s">
        <v>5581</v>
      </c>
      <c r="C1198" s="1" t="s">
        <v>5582</v>
      </c>
      <c r="D1198" s="1" t="s">
        <v>5583</v>
      </c>
      <c r="E1198" s="5">
        <v>24</v>
      </c>
      <c r="F1198" s="5">
        <v>28.97</v>
      </c>
      <c r="G1198" s="5">
        <v>28.32</v>
      </c>
      <c r="H1198" s="6">
        <v>3</v>
      </c>
      <c r="I1198" s="1" t="s">
        <v>5584</v>
      </c>
      <c r="J1198" s="2">
        <v>172.88</v>
      </c>
      <c r="K1198" s="2" t="s">
        <v>5585</v>
      </c>
      <c r="N1198" s="3">
        <v>1</v>
      </c>
      <c r="S1198" s="3">
        <f t="shared" ca="1" si="18"/>
        <v>4.4024640657084193</v>
      </c>
      <c r="T1198" s="2">
        <f t="shared" si="1"/>
        <v>148.88</v>
      </c>
      <c r="U1198" s="9">
        <f t="shared" ca="1" si="2"/>
        <v>0.5659752635849995</v>
      </c>
      <c r="W1198" s="3">
        <f t="shared" ca="1" si="3"/>
        <v>3</v>
      </c>
    </row>
    <row r="1199" spans="1:23" ht="15">
      <c r="A1199" s="4">
        <v>42859</v>
      </c>
      <c r="B1199" s="1" t="s">
        <v>5586</v>
      </c>
      <c r="C1199" s="1" t="s">
        <v>5587</v>
      </c>
      <c r="D1199" s="1" t="s">
        <v>5588</v>
      </c>
      <c r="E1199" s="5">
        <v>17</v>
      </c>
      <c r="F1199" s="5">
        <v>20.239999999999998</v>
      </c>
      <c r="G1199" s="5">
        <v>17.5</v>
      </c>
      <c r="H1199" s="6">
        <v>2</v>
      </c>
      <c r="I1199" s="1" t="s">
        <v>5589</v>
      </c>
      <c r="J1199" s="2">
        <v>69.760000000000005</v>
      </c>
      <c r="K1199" s="2" t="s">
        <v>5590</v>
      </c>
      <c r="N1199" s="3">
        <v>1</v>
      </c>
      <c r="S1199" s="3">
        <f t="shared" ca="1" si="18"/>
        <v>3.1540041067761808</v>
      </c>
      <c r="T1199" s="2">
        <f t="shared" si="1"/>
        <v>52.760000000000005</v>
      </c>
      <c r="U1199" s="9">
        <f t="shared" ca="1" si="2"/>
        <v>0.56460989439181253</v>
      </c>
      <c r="W1199" s="3">
        <f t="shared" ca="1" si="3"/>
        <v>3</v>
      </c>
    </row>
    <row r="1200" spans="1:23" ht="15">
      <c r="A1200" s="4">
        <v>43741</v>
      </c>
      <c r="B1200" s="1" t="s">
        <v>5591</v>
      </c>
      <c r="C1200" s="1" t="s">
        <v>5592</v>
      </c>
      <c r="D1200" s="1" t="s">
        <v>1185</v>
      </c>
      <c r="E1200" s="5">
        <v>14</v>
      </c>
      <c r="F1200" s="5">
        <v>11.2</v>
      </c>
      <c r="G1200" s="5">
        <v>13.7</v>
      </c>
      <c r="H1200" s="6">
        <v>1</v>
      </c>
      <c r="I1200" s="1" t="s">
        <v>5593</v>
      </c>
      <c r="J1200" s="2">
        <v>19.260000000000002</v>
      </c>
      <c r="K1200" s="2" t="s">
        <v>5594</v>
      </c>
      <c r="N1200" s="3">
        <v>1</v>
      </c>
      <c r="S1200" s="3">
        <f t="shared" ca="1" si="18"/>
        <v>0.73921971252566732</v>
      </c>
      <c r="T1200" s="2">
        <f t="shared" si="1"/>
        <v>5.2600000000000016</v>
      </c>
      <c r="U1200" s="9">
        <f t="shared" ca="1" si="2"/>
        <v>0.53956466276077064</v>
      </c>
      <c r="W1200" s="3">
        <f t="shared" ca="1" si="3"/>
        <v>3</v>
      </c>
    </row>
    <row r="1201" spans="1:23" ht="15">
      <c r="A1201" s="4">
        <v>43370</v>
      </c>
      <c r="B1201" s="1" t="s">
        <v>5595</v>
      </c>
      <c r="C1201" s="1" t="s">
        <v>5596</v>
      </c>
      <c r="D1201" s="1" t="s">
        <v>5597</v>
      </c>
      <c r="E1201" s="5">
        <v>16</v>
      </c>
      <c r="F1201" s="5">
        <v>21</v>
      </c>
      <c r="G1201" s="5">
        <v>16.05</v>
      </c>
      <c r="H1201" s="6">
        <v>2</v>
      </c>
      <c r="I1201" s="1" t="s">
        <v>5598</v>
      </c>
      <c r="J1201" s="2">
        <v>35.56</v>
      </c>
      <c r="K1201" s="2" t="s">
        <v>5599</v>
      </c>
      <c r="N1201" s="3">
        <v>1</v>
      </c>
      <c r="S1201" s="3">
        <f t="shared" ca="1" si="18"/>
        <v>1.754962354551677</v>
      </c>
      <c r="T1201" s="2">
        <f t="shared" si="1"/>
        <v>19.560000000000002</v>
      </c>
      <c r="U1201" s="9">
        <f t="shared" ca="1" si="2"/>
        <v>0.57628548820975745</v>
      </c>
      <c r="W1201" s="3">
        <f t="shared" ca="1" si="3"/>
        <v>3</v>
      </c>
    </row>
    <row r="1202" spans="1:23" ht="15">
      <c r="A1202" s="4">
        <v>42348</v>
      </c>
      <c r="B1202" s="1" t="s">
        <v>5600</v>
      </c>
      <c r="C1202" s="1" t="s">
        <v>5601</v>
      </c>
      <c r="D1202" s="1" t="s">
        <v>722</v>
      </c>
      <c r="E1202" s="5">
        <v>21</v>
      </c>
      <c r="F1202" s="5">
        <v>27.67</v>
      </c>
      <c r="G1202" s="5">
        <v>27.78</v>
      </c>
      <c r="H1202" s="6">
        <v>3</v>
      </c>
      <c r="I1202" s="1" t="s">
        <v>5602</v>
      </c>
      <c r="J1202" s="2">
        <v>175.2</v>
      </c>
      <c r="K1202" s="2" t="s">
        <v>5603</v>
      </c>
      <c r="N1202" s="3">
        <v>1</v>
      </c>
      <c r="S1202" s="3">
        <f t="shared" ca="1" si="18"/>
        <v>4.5530458590006848</v>
      </c>
      <c r="T1202" s="2">
        <f t="shared" si="1"/>
        <v>154.19999999999999</v>
      </c>
      <c r="U1202" s="9">
        <f t="shared" ca="1" si="2"/>
        <v>0.59349722997807919</v>
      </c>
      <c r="W1202" s="3">
        <f t="shared" ca="1" si="3"/>
        <v>3</v>
      </c>
    </row>
    <row r="1203" spans="1:23" ht="15">
      <c r="A1203" s="4">
        <v>43300</v>
      </c>
      <c r="B1203" s="1" t="s">
        <v>5604</v>
      </c>
      <c r="C1203" s="1" t="s">
        <v>3780</v>
      </c>
      <c r="D1203" s="1" t="s">
        <v>5605</v>
      </c>
      <c r="E1203" s="5">
        <v>15</v>
      </c>
      <c r="F1203" s="5">
        <v>11.48</v>
      </c>
      <c r="G1203" s="5">
        <v>11.5</v>
      </c>
      <c r="H1203" s="6">
        <v>2</v>
      </c>
      <c r="I1203" s="1" t="s">
        <v>3782</v>
      </c>
      <c r="J1203" s="2">
        <v>36.83</v>
      </c>
      <c r="K1203" s="2" t="s">
        <v>3783</v>
      </c>
      <c r="N1203" s="3">
        <v>1</v>
      </c>
      <c r="S1203" s="3">
        <f t="shared" ca="1" si="18"/>
        <v>1.946611909650924</v>
      </c>
      <c r="T1203" s="2">
        <f t="shared" si="1"/>
        <v>21.83</v>
      </c>
      <c r="U1203" s="9">
        <f t="shared" ca="1" si="2"/>
        <v>0.58637130629960144</v>
      </c>
      <c r="W1203" s="3">
        <f t="shared" ca="1" si="3"/>
        <v>3</v>
      </c>
    </row>
    <row r="1204" spans="1:23" ht="15">
      <c r="A1204" s="4">
        <v>42327</v>
      </c>
      <c r="B1204" s="1" t="s">
        <v>5606</v>
      </c>
      <c r="C1204" s="1" t="s">
        <v>5607</v>
      </c>
      <c r="D1204" s="1" t="s">
        <v>5608</v>
      </c>
      <c r="E1204" s="5">
        <v>9</v>
      </c>
      <c r="F1204" s="5">
        <v>9</v>
      </c>
      <c r="G1204" s="5">
        <v>9.07</v>
      </c>
      <c r="H1204" s="6">
        <v>1</v>
      </c>
      <c r="I1204" s="1" t="s">
        <v>5609</v>
      </c>
      <c r="J1204" s="2">
        <v>80.55</v>
      </c>
      <c r="K1204" s="2" t="s">
        <v>5610</v>
      </c>
      <c r="N1204" s="3">
        <v>1</v>
      </c>
      <c r="S1204" s="3">
        <f t="shared" ca="1" si="18"/>
        <v>4.6105407255304582</v>
      </c>
      <c r="T1204" s="2">
        <f t="shared" si="1"/>
        <v>71.55</v>
      </c>
      <c r="U1204" s="9">
        <f t="shared" ca="1" si="2"/>
        <v>0.60858861385198693</v>
      </c>
      <c r="W1204" s="3">
        <f t="shared" ca="1" si="3"/>
        <v>3</v>
      </c>
    </row>
    <row r="1205" spans="1:23" ht="15">
      <c r="A1205" s="4">
        <v>43308</v>
      </c>
      <c r="B1205" s="1" t="s">
        <v>5611</v>
      </c>
      <c r="C1205" s="1" t="s">
        <v>5612</v>
      </c>
      <c r="D1205" s="1" t="s">
        <v>5613</v>
      </c>
      <c r="E1205" s="5">
        <v>20</v>
      </c>
      <c r="F1205" s="5">
        <v>25</v>
      </c>
      <c r="G1205" s="5">
        <v>25.2</v>
      </c>
      <c r="H1205" s="6">
        <v>2</v>
      </c>
      <c r="I1205" s="1" t="s">
        <v>5614</v>
      </c>
      <c r="J1205" s="7">
        <v>49.45</v>
      </c>
      <c r="K1205" s="1" t="s">
        <v>5611</v>
      </c>
      <c r="N1205" s="3">
        <v>1</v>
      </c>
      <c r="S1205" s="3">
        <f t="shared" ca="1" si="18"/>
        <v>1.9247091033538672</v>
      </c>
      <c r="T1205" s="2">
        <f t="shared" si="1"/>
        <v>29.450000000000003</v>
      </c>
      <c r="U1205" s="9">
        <f t="shared" ca="1" si="2"/>
        <v>0.60050677141171738</v>
      </c>
      <c r="W1205" s="3">
        <f t="shared" ca="1" si="3"/>
        <v>3</v>
      </c>
    </row>
    <row r="1206" spans="1:23" ht="15">
      <c r="A1206" s="4">
        <v>43636</v>
      </c>
      <c r="B1206" s="1" t="s">
        <v>5615</v>
      </c>
      <c r="C1206" s="1" t="s">
        <v>5616</v>
      </c>
      <c r="D1206" s="1" t="s">
        <v>5617</v>
      </c>
      <c r="E1206" s="5">
        <v>16</v>
      </c>
      <c r="F1206" s="5">
        <v>16.16</v>
      </c>
      <c r="G1206" s="5">
        <v>18.32</v>
      </c>
      <c r="H1206" s="6">
        <v>2</v>
      </c>
      <c r="I1206" s="1" t="s">
        <v>5618</v>
      </c>
      <c r="J1206" s="2">
        <v>25.64</v>
      </c>
      <c r="K1206" s="2" t="s">
        <v>5619</v>
      </c>
      <c r="N1206" s="3">
        <v>1</v>
      </c>
      <c r="S1206" s="3">
        <f t="shared" ca="1" si="18"/>
        <v>1.0266940451745379</v>
      </c>
      <c r="T1206" s="2">
        <f t="shared" si="1"/>
        <v>9.64</v>
      </c>
      <c r="U1206" s="9">
        <f t="shared" ca="1" si="2"/>
        <v>0.5829722047565209</v>
      </c>
      <c r="W1206" s="3">
        <f t="shared" ca="1" si="3"/>
        <v>3</v>
      </c>
    </row>
    <row r="1207" spans="1:23" ht="15">
      <c r="A1207" s="4">
        <v>42998</v>
      </c>
      <c r="B1207" s="1" t="s">
        <v>5620</v>
      </c>
      <c r="C1207" s="1" t="s">
        <v>5621</v>
      </c>
      <c r="D1207" s="1" t="s">
        <v>5622</v>
      </c>
      <c r="E1207" s="5">
        <v>18</v>
      </c>
      <c r="F1207" s="5">
        <v>24</v>
      </c>
      <c r="G1207" s="5">
        <v>27.93</v>
      </c>
      <c r="H1207" s="6">
        <v>2</v>
      </c>
      <c r="I1207" s="1" t="s">
        <v>5623</v>
      </c>
      <c r="J1207" s="2">
        <v>68.25</v>
      </c>
      <c r="K1207" s="2" t="s">
        <v>5624</v>
      </c>
      <c r="N1207" s="3">
        <v>1</v>
      </c>
      <c r="S1207" s="3">
        <f t="shared" ca="1" si="18"/>
        <v>2.7734428473648185</v>
      </c>
      <c r="T1207" s="2">
        <f t="shared" si="1"/>
        <v>50.25</v>
      </c>
      <c r="U1207" s="9">
        <f t="shared" ca="1" si="2"/>
        <v>0.61697964648457049</v>
      </c>
      <c r="W1207" s="3">
        <f t="shared" ca="1" si="3"/>
        <v>3</v>
      </c>
    </row>
    <row r="1208" spans="1:23" ht="15">
      <c r="A1208" s="4">
        <v>43378</v>
      </c>
      <c r="B1208" s="1" t="s">
        <v>5625</v>
      </c>
      <c r="C1208" s="1" t="s">
        <v>5626</v>
      </c>
      <c r="D1208" s="1" t="s">
        <v>5627</v>
      </c>
      <c r="E1208" s="5">
        <v>36</v>
      </c>
      <c r="F1208" s="5">
        <v>70</v>
      </c>
      <c r="G1208" s="5">
        <v>70</v>
      </c>
      <c r="H1208" s="6">
        <v>3</v>
      </c>
      <c r="I1208" s="1" t="s">
        <v>5628</v>
      </c>
      <c r="J1208" s="2">
        <v>82.19</v>
      </c>
      <c r="K1208" s="2" t="s">
        <v>5629</v>
      </c>
      <c r="N1208" s="3">
        <v>1</v>
      </c>
      <c r="S1208" s="3">
        <f t="shared" ca="1" si="18"/>
        <v>1.7330595482546201</v>
      </c>
      <c r="T1208" s="2">
        <f t="shared" si="1"/>
        <v>46.19</v>
      </c>
      <c r="U1208" s="9">
        <f t="shared" ca="1" si="2"/>
        <v>0.61016026908775367</v>
      </c>
      <c r="W1208" s="3">
        <f t="shared" ca="1" si="3"/>
        <v>3</v>
      </c>
    </row>
    <row r="1209" spans="1:23" ht="15">
      <c r="A1209" s="4">
        <v>42880</v>
      </c>
      <c r="B1209" s="1" t="s">
        <v>5630</v>
      </c>
      <c r="C1209" s="1" t="s">
        <v>5631</v>
      </c>
      <c r="D1209" s="1" t="s">
        <v>5632</v>
      </c>
      <c r="E1209" s="5">
        <v>12</v>
      </c>
      <c r="F1209" s="5">
        <v>15</v>
      </c>
      <c r="G1209" s="5">
        <v>15.01</v>
      </c>
      <c r="H1209" s="6">
        <v>2</v>
      </c>
      <c r="I1209" s="1" t="s">
        <v>5633</v>
      </c>
      <c r="J1209" s="2">
        <v>54.88</v>
      </c>
      <c r="K1209" s="2" t="s">
        <v>5634</v>
      </c>
      <c r="N1209" s="3">
        <v>1</v>
      </c>
      <c r="S1209" s="3">
        <f t="shared" ca="1" si="18"/>
        <v>3.0965092402464065</v>
      </c>
      <c r="T1209" s="2">
        <f t="shared" si="1"/>
        <v>42.88</v>
      </c>
      <c r="U1209" s="9">
        <f t="shared" ca="1" si="2"/>
        <v>0.6338735257635657</v>
      </c>
      <c r="W1209" s="3">
        <f t="shared" ca="1" si="3"/>
        <v>3</v>
      </c>
    </row>
    <row r="1210" spans="1:23" ht="15">
      <c r="A1210" s="4">
        <v>42306</v>
      </c>
      <c r="B1210" s="1" t="s">
        <v>5635</v>
      </c>
      <c r="C1210" s="1" t="s">
        <v>5636</v>
      </c>
      <c r="D1210" s="1" t="s">
        <v>903</v>
      </c>
      <c r="E1210" s="5">
        <v>10</v>
      </c>
      <c r="F1210" s="5">
        <v>11.08</v>
      </c>
      <c r="G1210" s="5">
        <v>10.53</v>
      </c>
      <c r="H1210" s="6">
        <v>1</v>
      </c>
      <c r="I1210" s="1" t="s">
        <v>5637</v>
      </c>
      <c r="J1210" s="2">
        <v>100.53</v>
      </c>
      <c r="K1210" s="2" t="s">
        <v>5638</v>
      </c>
      <c r="N1210" s="3">
        <v>1</v>
      </c>
      <c r="S1210" s="3">
        <f t="shared" ca="1" si="18"/>
        <v>4.6680355920602326</v>
      </c>
      <c r="T1210" s="2">
        <f t="shared" si="1"/>
        <v>90.53</v>
      </c>
      <c r="U1210" s="9">
        <f t="shared" ca="1" si="2"/>
        <v>0.63951223363210552</v>
      </c>
      <c r="W1210" s="3">
        <f t="shared" ca="1" si="3"/>
        <v>3</v>
      </c>
    </row>
    <row r="1211" spans="1:23" ht="15">
      <c r="A1211" s="4">
        <v>42676</v>
      </c>
      <c r="B1211" s="1" t="s">
        <v>5639</v>
      </c>
      <c r="C1211" s="1" t="s">
        <v>5640</v>
      </c>
      <c r="D1211" s="1" t="s">
        <v>1138</v>
      </c>
      <c r="E1211" s="5">
        <v>10</v>
      </c>
      <c r="F1211" s="5">
        <v>10</v>
      </c>
      <c r="G1211" s="5">
        <v>10.41</v>
      </c>
      <c r="H1211" s="6">
        <v>2</v>
      </c>
      <c r="I1211" s="1" t="s">
        <v>5641</v>
      </c>
      <c r="J1211" s="2">
        <v>60.9</v>
      </c>
      <c r="K1211" s="2" t="s">
        <v>5642</v>
      </c>
      <c r="N1211" s="3">
        <v>1</v>
      </c>
      <c r="S1211" s="3">
        <f t="shared" ca="1" si="18"/>
        <v>3.6550308008213555</v>
      </c>
      <c r="T1211" s="2">
        <f t="shared" si="1"/>
        <v>50.9</v>
      </c>
      <c r="U1211" s="9">
        <f t="shared" ca="1" si="2"/>
        <v>0.63933520261133947</v>
      </c>
      <c r="W1211" s="3">
        <f t="shared" ca="1" si="3"/>
        <v>3</v>
      </c>
    </row>
    <row r="1212" spans="1:23" ht="15">
      <c r="A1212" s="4">
        <v>41744</v>
      </c>
      <c r="B1212" s="1" t="s">
        <v>5643</v>
      </c>
      <c r="C1212" s="1" t="s">
        <v>5644</v>
      </c>
      <c r="D1212" s="1" t="s">
        <v>5645</v>
      </c>
      <c r="E1212" s="5">
        <v>15</v>
      </c>
      <c r="F1212" s="5">
        <v>17.899999999999999</v>
      </c>
      <c r="G1212" s="5">
        <v>15.35</v>
      </c>
      <c r="H1212" s="6">
        <v>1</v>
      </c>
      <c r="I1212" s="1" t="s">
        <v>5646</v>
      </c>
      <c r="J1212" s="2">
        <v>331.02</v>
      </c>
      <c r="K1212" s="2" t="s">
        <v>5647</v>
      </c>
      <c r="N1212" s="3">
        <v>1</v>
      </c>
      <c r="S1212" s="3">
        <f t="shared" ca="1" si="18"/>
        <v>6.2067077344284733</v>
      </c>
      <c r="T1212" s="2">
        <f t="shared" si="1"/>
        <v>316.02</v>
      </c>
      <c r="U1212" s="9">
        <f t="shared" ca="1" si="2"/>
        <v>0.64627253224414449</v>
      </c>
      <c r="W1212" s="3">
        <f t="shared" ca="1" si="3"/>
        <v>3</v>
      </c>
    </row>
    <row r="1213" spans="1:23" ht="15">
      <c r="A1213" s="4">
        <v>42327</v>
      </c>
      <c r="B1213" s="1" t="s">
        <v>5648</v>
      </c>
      <c r="C1213" s="1" t="s">
        <v>5649</v>
      </c>
      <c r="D1213" s="1" t="s">
        <v>3292</v>
      </c>
      <c r="E1213" s="5">
        <v>9</v>
      </c>
      <c r="F1213" s="5">
        <v>11.2</v>
      </c>
      <c r="G1213" s="5">
        <v>13.07</v>
      </c>
      <c r="H1213" s="6">
        <v>1</v>
      </c>
      <c r="I1213" s="1" t="s">
        <v>5650</v>
      </c>
      <c r="J1213" s="2">
        <v>89.62</v>
      </c>
      <c r="K1213" s="2" t="s">
        <v>5651</v>
      </c>
      <c r="N1213" s="3">
        <v>1</v>
      </c>
      <c r="S1213" s="3">
        <f t="shared" ca="1" si="18"/>
        <v>4.6105407255304582</v>
      </c>
      <c r="T1213" s="2">
        <f t="shared" si="1"/>
        <v>80.62</v>
      </c>
      <c r="U1213" s="9">
        <f t="shared" ca="1" si="2"/>
        <v>0.64624982142300036</v>
      </c>
      <c r="W1213" s="3">
        <f t="shared" ca="1" si="3"/>
        <v>3</v>
      </c>
    </row>
    <row r="1214" spans="1:23" ht="15">
      <c r="A1214" s="4">
        <v>43187</v>
      </c>
      <c r="B1214" s="1" t="s">
        <v>5652</v>
      </c>
      <c r="C1214" s="1" t="s">
        <v>5653</v>
      </c>
      <c r="D1214" s="1" t="s">
        <v>3868</v>
      </c>
      <c r="E1214" s="5">
        <v>11.5</v>
      </c>
      <c r="F1214" s="5">
        <v>9.8000000000000007</v>
      </c>
      <c r="G1214" s="5">
        <v>11.24</v>
      </c>
      <c r="H1214" s="6">
        <v>3</v>
      </c>
      <c r="I1214" s="1" t="s">
        <v>5654</v>
      </c>
      <c r="J1214" s="2">
        <v>34.96</v>
      </c>
      <c r="K1214" s="2" t="s">
        <v>5655</v>
      </c>
      <c r="N1214" s="3">
        <v>1</v>
      </c>
      <c r="S1214" s="3">
        <f t="shared" ca="1" si="18"/>
        <v>2.2559890485968515</v>
      </c>
      <c r="T1214" s="2">
        <f t="shared" si="1"/>
        <v>23.46</v>
      </c>
      <c r="U1214" s="9">
        <f t="shared" ca="1" si="2"/>
        <v>0.63697010442924351</v>
      </c>
      <c r="W1214" s="3">
        <f t="shared" ca="1" si="3"/>
        <v>3</v>
      </c>
    </row>
    <row r="1215" spans="1:23" ht="15">
      <c r="A1215" s="4">
        <v>43776</v>
      </c>
      <c r="B1215" s="1" t="s">
        <v>5656</v>
      </c>
      <c r="C1215" s="1" t="s">
        <v>5657</v>
      </c>
      <c r="D1215" s="1" t="s">
        <v>5658</v>
      </c>
      <c r="E1215" s="5">
        <v>14</v>
      </c>
      <c r="F1215" s="5">
        <v>14.1</v>
      </c>
      <c r="G1215" s="5">
        <v>12.49</v>
      </c>
      <c r="H1215" s="6">
        <v>1</v>
      </c>
      <c r="I1215" s="1" t="s">
        <v>5659</v>
      </c>
      <c r="J1215" s="2">
        <v>18.829999999999998</v>
      </c>
      <c r="K1215" s="2" t="s">
        <v>5660</v>
      </c>
      <c r="N1215" s="3">
        <v>1</v>
      </c>
      <c r="S1215" s="3">
        <f t="shared" ca="1" si="18"/>
        <v>0.64339493497604383</v>
      </c>
      <c r="T1215" s="2">
        <f t="shared" si="1"/>
        <v>4.8299999999999983</v>
      </c>
      <c r="U1215" s="9">
        <f t="shared" ca="1" si="2"/>
        <v>0.58513879505392929</v>
      </c>
      <c r="W1215" s="3">
        <f t="shared" ca="1" si="3"/>
        <v>3</v>
      </c>
    </row>
    <row r="1216" spans="1:23" ht="15">
      <c r="A1216" s="4">
        <v>43020</v>
      </c>
      <c r="B1216" s="1" t="s">
        <v>5661</v>
      </c>
      <c r="C1216" s="1" t="s">
        <v>5662</v>
      </c>
      <c r="D1216" s="1" t="s">
        <v>1345</v>
      </c>
      <c r="E1216" s="5">
        <v>13</v>
      </c>
      <c r="F1216" s="5">
        <v>18</v>
      </c>
      <c r="G1216" s="5">
        <v>19.72</v>
      </c>
      <c r="H1216" s="6">
        <v>2</v>
      </c>
      <c r="I1216" s="1" t="s">
        <v>5663</v>
      </c>
      <c r="J1216" s="2">
        <v>50.19</v>
      </c>
      <c r="K1216" s="2" t="s">
        <v>5664</v>
      </c>
      <c r="N1216" s="3">
        <v>1</v>
      </c>
      <c r="S1216" s="3">
        <f t="shared" ca="1" si="18"/>
        <v>2.7132101300479126</v>
      </c>
      <c r="T1216" s="2">
        <f t="shared" si="1"/>
        <v>37.19</v>
      </c>
      <c r="U1216" s="9">
        <f t="shared" ca="1" si="2"/>
        <v>0.64523780138406139</v>
      </c>
      <c r="W1216" s="3">
        <f t="shared" ca="1" si="3"/>
        <v>3</v>
      </c>
    </row>
    <row r="1217" spans="1:23" ht="15">
      <c r="A1217" s="4">
        <v>43418</v>
      </c>
      <c r="B1217" s="1" t="s">
        <v>5665</v>
      </c>
      <c r="C1217" s="1" t="s">
        <v>5666</v>
      </c>
      <c r="D1217" s="1" t="s">
        <v>5667</v>
      </c>
      <c r="E1217" s="5">
        <v>14</v>
      </c>
      <c r="F1217" s="5">
        <v>15.5</v>
      </c>
      <c r="G1217" s="5">
        <v>16</v>
      </c>
      <c r="H1217" s="6">
        <v>1</v>
      </c>
      <c r="I1217" s="1" t="s">
        <v>5668</v>
      </c>
      <c r="J1217" s="2">
        <v>31.11</v>
      </c>
      <c r="K1217" s="2" t="s">
        <v>5669</v>
      </c>
      <c r="N1217" s="3">
        <v>1</v>
      </c>
      <c r="S1217" s="3">
        <f t="shared" ca="1" si="18"/>
        <v>1.623545516769336</v>
      </c>
      <c r="T1217" s="2">
        <f t="shared" si="1"/>
        <v>17.11</v>
      </c>
      <c r="U1217" s="9">
        <f t="shared" ca="1" si="2"/>
        <v>0.63526941998373565</v>
      </c>
      <c r="W1217" s="3">
        <f t="shared" ca="1" si="3"/>
        <v>3</v>
      </c>
    </row>
    <row r="1218" spans="1:23" ht="15">
      <c r="A1218" s="4">
        <v>43384</v>
      </c>
      <c r="B1218" s="1" t="s">
        <v>5670</v>
      </c>
      <c r="C1218" s="1" t="s">
        <v>5671</v>
      </c>
      <c r="D1218" s="1" t="s">
        <v>5672</v>
      </c>
      <c r="E1218" s="5">
        <v>18</v>
      </c>
      <c r="F1218" s="5">
        <v>22</v>
      </c>
      <c r="G1218" s="5">
        <v>25</v>
      </c>
      <c r="H1218" s="6">
        <v>3</v>
      </c>
      <c r="I1218" s="1" t="s">
        <v>5673</v>
      </c>
      <c r="J1218" s="2">
        <v>42.56</v>
      </c>
      <c r="K1218" s="2" t="s">
        <v>5674</v>
      </c>
      <c r="N1218" s="3">
        <v>1</v>
      </c>
      <c r="S1218" s="3">
        <f t="shared" ca="1" si="18"/>
        <v>1.7166324435318274</v>
      </c>
      <c r="T1218" s="2">
        <f t="shared" si="1"/>
        <v>24.560000000000002</v>
      </c>
      <c r="U1218" s="9">
        <f t="shared" ca="1" si="2"/>
        <v>0.65086142756592413</v>
      </c>
      <c r="W1218" s="3">
        <f t="shared" ca="1" si="3"/>
        <v>3</v>
      </c>
    </row>
    <row r="1219" spans="1:23" ht="15">
      <c r="A1219" s="4">
        <v>42181</v>
      </c>
      <c r="B1219" s="1" t="s">
        <v>5675</v>
      </c>
      <c r="C1219" s="1" t="s">
        <v>5676</v>
      </c>
      <c r="D1219" s="1" t="s">
        <v>561</v>
      </c>
      <c r="E1219" s="5">
        <v>12</v>
      </c>
      <c r="F1219" s="5">
        <v>12.15</v>
      </c>
      <c r="G1219" s="5">
        <v>14.08</v>
      </c>
      <c r="H1219" s="6">
        <v>2</v>
      </c>
      <c r="I1219" s="1" t="s">
        <v>5677</v>
      </c>
      <c r="J1219" s="2">
        <v>161.94999999999999</v>
      </c>
      <c r="K1219" s="2" t="s">
        <v>5678</v>
      </c>
      <c r="N1219" s="3">
        <v>1</v>
      </c>
      <c r="S1219" s="3">
        <f t="shared" ca="1" si="18"/>
        <v>5.0102669404517455</v>
      </c>
      <c r="T1219" s="2">
        <f t="shared" si="1"/>
        <v>149.94999999999999</v>
      </c>
      <c r="U1219" s="9">
        <f t="shared" ca="1" si="2"/>
        <v>0.68103495701218741</v>
      </c>
      <c r="W1219" s="3">
        <f t="shared" ca="1" si="3"/>
        <v>3</v>
      </c>
    </row>
    <row r="1220" spans="1:23" ht="15">
      <c r="A1220" s="4">
        <v>43664</v>
      </c>
      <c r="B1220" s="1" t="s">
        <v>5679</v>
      </c>
      <c r="C1220" s="1" t="s">
        <v>5680</v>
      </c>
      <c r="D1220" s="1" t="s">
        <v>5559</v>
      </c>
      <c r="E1220" s="5">
        <v>17.75</v>
      </c>
      <c r="F1220" s="5">
        <v>18.25</v>
      </c>
      <c r="G1220" s="5">
        <v>18.18</v>
      </c>
      <c r="H1220" s="6">
        <v>0</v>
      </c>
      <c r="I1220" s="1" t="s">
        <v>5681</v>
      </c>
      <c r="J1220" s="2">
        <v>28.48</v>
      </c>
      <c r="K1220" s="2" t="s">
        <v>5682</v>
      </c>
      <c r="N1220" s="3">
        <v>1</v>
      </c>
      <c r="S1220" s="3">
        <f t="shared" ca="1" si="18"/>
        <v>0.95003422313483921</v>
      </c>
      <c r="T1220" s="2">
        <f t="shared" si="1"/>
        <v>10.73</v>
      </c>
      <c r="U1220" s="9">
        <f t="shared" ca="1" si="2"/>
        <v>0.64490679749223734</v>
      </c>
      <c r="W1220" s="3">
        <f t="shared" ca="1" si="3"/>
        <v>3</v>
      </c>
    </row>
    <row r="1221" spans="1:23" ht="15">
      <c r="A1221" s="4">
        <v>42663</v>
      </c>
      <c r="B1221" s="1" t="s">
        <v>5683</v>
      </c>
      <c r="C1221" s="1" t="s">
        <v>5684</v>
      </c>
      <c r="D1221" s="1" t="s">
        <v>3319</v>
      </c>
      <c r="E1221" s="5">
        <v>17</v>
      </c>
      <c r="F1221" s="5">
        <v>26.75</v>
      </c>
      <c r="G1221" s="5">
        <v>26.05</v>
      </c>
      <c r="H1221" s="6">
        <v>3</v>
      </c>
      <c r="I1221" s="1" t="s">
        <v>5685</v>
      </c>
      <c r="J1221" s="2">
        <v>120.28</v>
      </c>
      <c r="K1221" s="2" t="s">
        <v>5686</v>
      </c>
      <c r="N1221" s="3">
        <v>1</v>
      </c>
      <c r="S1221" s="3">
        <f t="shared" ca="1" si="18"/>
        <v>3.6906228610540723</v>
      </c>
      <c r="T1221" s="2">
        <f t="shared" si="1"/>
        <v>103.28</v>
      </c>
      <c r="U1221" s="9">
        <f t="shared" ca="1" si="2"/>
        <v>0.69919881787484495</v>
      </c>
      <c r="W1221" s="3">
        <f t="shared" ca="1" si="3"/>
        <v>3</v>
      </c>
    </row>
    <row r="1222" spans="1:23" ht="15">
      <c r="A1222" s="4">
        <v>43594</v>
      </c>
      <c r="B1222" s="1" t="s">
        <v>5687</v>
      </c>
      <c r="C1222" s="1" t="s">
        <v>5688</v>
      </c>
      <c r="D1222" s="1" t="s">
        <v>5689</v>
      </c>
      <c r="E1222" s="5">
        <v>13</v>
      </c>
      <c r="F1222" s="5">
        <v>14.66</v>
      </c>
      <c r="G1222" s="5">
        <v>15.75</v>
      </c>
      <c r="H1222" s="6">
        <v>2</v>
      </c>
      <c r="I1222" s="1" t="s">
        <v>5690</v>
      </c>
      <c r="J1222" s="2">
        <v>23.35</v>
      </c>
      <c r="K1222" s="2" t="s">
        <v>5687</v>
      </c>
      <c r="N1222" s="3">
        <v>1</v>
      </c>
      <c r="S1222" s="3">
        <f t="shared" ca="1" si="18"/>
        <v>1.1416837782340863</v>
      </c>
      <c r="T1222" s="2">
        <f t="shared" si="1"/>
        <v>10.350000000000001</v>
      </c>
      <c r="U1222" s="9">
        <f t="shared" ca="1" si="2"/>
        <v>0.67024168056060285</v>
      </c>
      <c r="W1222" s="3">
        <f t="shared" ca="1" si="3"/>
        <v>3</v>
      </c>
    </row>
    <row r="1223" spans="1:23" ht="15">
      <c r="A1223" s="4">
        <v>43271</v>
      </c>
      <c r="B1223" s="1" t="s">
        <v>5691</v>
      </c>
      <c r="C1223" s="1" t="s">
        <v>5692</v>
      </c>
      <c r="D1223" s="1" t="s">
        <v>2540</v>
      </c>
      <c r="E1223" s="5">
        <v>17</v>
      </c>
      <c r="F1223" s="5">
        <v>20</v>
      </c>
      <c r="G1223" s="5">
        <v>23.12</v>
      </c>
      <c r="H1223" s="6">
        <v>2</v>
      </c>
      <c r="I1223" s="1" t="s">
        <v>5693</v>
      </c>
      <c r="J1223" s="2">
        <v>52.04</v>
      </c>
      <c r="K1223" s="2" t="s">
        <v>5694</v>
      </c>
      <c r="N1223" s="3">
        <v>1</v>
      </c>
      <c r="S1223" s="3">
        <f t="shared" ca="1" si="18"/>
        <v>2.0260095824777551</v>
      </c>
      <c r="T1223" s="2">
        <f t="shared" si="1"/>
        <v>35.04</v>
      </c>
      <c r="U1223" s="9">
        <f t="shared" ca="1" si="2"/>
        <v>0.73710193967042015</v>
      </c>
      <c r="W1223" s="3">
        <f t="shared" ca="1" si="3"/>
        <v>3</v>
      </c>
    </row>
    <row r="1224" spans="1:23" ht="15">
      <c r="A1224" s="4">
        <v>42998</v>
      </c>
      <c r="B1224" s="1" t="s">
        <v>5695</v>
      </c>
      <c r="C1224" s="1" t="s">
        <v>5696</v>
      </c>
      <c r="D1224" s="1" t="s">
        <v>5608</v>
      </c>
      <c r="E1224" s="5">
        <v>10</v>
      </c>
      <c r="F1224" s="5">
        <v>10.5</v>
      </c>
      <c r="G1224" s="5">
        <v>10.64</v>
      </c>
      <c r="H1224" s="6">
        <v>1</v>
      </c>
      <c r="I1224" s="1" t="s">
        <v>5697</v>
      </c>
      <c r="J1224" s="2">
        <v>46.96</v>
      </c>
      <c r="K1224" s="2" t="s">
        <v>5698</v>
      </c>
      <c r="N1224" s="3">
        <v>1</v>
      </c>
      <c r="S1224" s="3">
        <f t="shared" ca="1" si="18"/>
        <v>2.7734428473648185</v>
      </c>
      <c r="T1224" s="2">
        <f t="shared" si="1"/>
        <v>36.96</v>
      </c>
      <c r="U1224" s="9">
        <f t="shared" ca="1" si="2"/>
        <v>0.74662665328847289</v>
      </c>
      <c r="W1224" s="3">
        <f t="shared" ca="1" si="3"/>
        <v>3</v>
      </c>
    </row>
    <row r="1225" spans="1:23" ht="15">
      <c r="A1225" s="4">
        <v>43780</v>
      </c>
      <c r="B1225" s="1" t="s">
        <v>5699</v>
      </c>
      <c r="C1225" s="1" t="s">
        <v>5700</v>
      </c>
      <c r="D1225" s="1" t="s">
        <v>1783</v>
      </c>
      <c r="E1225" s="5">
        <v>16</v>
      </c>
      <c r="F1225" s="5">
        <v>20</v>
      </c>
      <c r="G1225" s="5">
        <v>20.8</v>
      </c>
      <c r="H1225" s="6">
        <v>2</v>
      </c>
      <c r="I1225" s="1" t="s">
        <v>5701</v>
      </c>
      <c r="J1225" s="2">
        <v>22.26</v>
      </c>
      <c r="K1225" s="2" t="s">
        <v>5702</v>
      </c>
      <c r="N1225" s="3">
        <v>1</v>
      </c>
      <c r="S1225" s="3">
        <f t="shared" ca="1" si="18"/>
        <v>0.63244353182751545</v>
      </c>
      <c r="T1225" s="2">
        <f t="shared" si="1"/>
        <v>6.2600000000000016</v>
      </c>
      <c r="U1225" s="9">
        <f t="shared" ca="1" si="2"/>
        <v>0.68557389516441347</v>
      </c>
      <c r="W1225" s="3">
        <f t="shared" ca="1" si="3"/>
        <v>3</v>
      </c>
    </row>
    <row r="1226" spans="1:23" ht="15">
      <c r="A1226" s="4">
        <v>43755</v>
      </c>
      <c r="B1226" s="1" t="s">
        <v>5703</v>
      </c>
      <c r="C1226" s="1" t="s">
        <v>5704</v>
      </c>
      <c r="D1226" s="1" t="s">
        <v>5705</v>
      </c>
      <c r="E1226" s="5">
        <v>14</v>
      </c>
      <c r="F1226" s="5">
        <v>15.5</v>
      </c>
      <c r="G1226" s="5">
        <v>16.5</v>
      </c>
      <c r="H1226" s="6">
        <v>1</v>
      </c>
      <c r="I1226" s="1" t="s">
        <v>5706</v>
      </c>
      <c r="J1226" s="2">
        <v>20.260000000000002</v>
      </c>
      <c r="K1226" s="2" t="s">
        <v>5707</v>
      </c>
      <c r="N1226" s="3">
        <v>1</v>
      </c>
      <c r="S1226" s="3">
        <f t="shared" ca="1" si="18"/>
        <v>0.70088980150581792</v>
      </c>
      <c r="T1226" s="2">
        <f t="shared" si="1"/>
        <v>6.2600000000000016</v>
      </c>
      <c r="U1226" s="9">
        <f t="shared" ca="1" si="2"/>
        <v>0.69438033190804682</v>
      </c>
      <c r="W1226" s="3">
        <f t="shared" ca="1" si="3"/>
        <v>3</v>
      </c>
    </row>
    <row r="1227" spans="1:23" ht="15">
      <c r="A1227" s="4">
        <v>43643</v>
      </c>
      <c r="B1227" s="1" t="s">
        <v>5708</v>
      </c>
      <c r="C1227" s="1" t="s">
        <v>5709</v>
      </c>
      <c r="D1227" s="1" t="s">
        <v>5710</v>
      </c>
      <c r="E1227" s="5">
        <v>17</v>
      </c>
      <c r="F1227" s="5">
        <v>30.61</v>
      </c>
      <c r="G1227" s="5">
        <v>27.55</v>
      </c>
      <c r="H1227" s="6">
        <v>3</v>
      </c>
      <c r="I1227" s="1" t="s">
        <v>5711</v>
      </c>
      <c r="J1227" s="2">
        <v>29.84</v>
      </c>
      <c r="K1227" s="2" t="s">
        <v>5712</v>
      </c>
      <c r="N1227" s="3">
        <v>1</v>
      </c>
      <c r="S1227" s="3">
        <f t="shared" ca="1" si="18"/>
        <v>1.0075290896646132</v>
      </c>
      <c r="T1227" s="2">
        <f t="shared" si="1"/>
        <v>12.84</v>
      </c>
      <c r="U1227" s="9">
        <f t="shared" ca="1" si="2"/>
        <v>0.74792950431038285</v>
      </c>
      <c r="W1227" s="3">
        <f t="shared" ca="1" si="3"/>
        <v>3</v>
      </c>
    </row>
    <row r="1228" spans="1:23" ht="15">
      <c r="A1228" s="4">
        <v>43364</v>
      </c>
      <c r="B1228" s="1" t="s">
        <v>5713</v>
      </c>
      <c r="C1228" s="1" t="s">
        <v>5714</v>
      </c>
      <c r="D1228" s="1" t="s">
        <v>5715</v>
      </c>
      <c r="E1228" s="5">
        <v>16</v>
      </c>
      <c r="F1228" s="5">
        <v>26.5</v>
      </c>
      <c r="G1228" s="5">
        <v>24</v>
      </c>
      <c r="H1228" s="6">
        <v>2</v>
      </c>
      <c r="I1228" s="1" t="s">
        <v>5716</v>
      </c>
      <c r="J1228" s="2">
        <v>44.54</v>
      </c>
      <c r="K1228" s="2" t="s">
        <v>5717</v>
      </c>
      <c r="N1228" s="3">
        <v>1</v>
      </c>
      <c r="S1228" s="3">
        <f t="shared" ca="1" si="18"/>
        <v>1.7713894592744694</v>
      </c>
      <c r="T1228" s="2">
        <f t="shared" si="1"/>
        <v>28.54</v>
      </c>
      <c r="U1228" s="9">
        <f t="shared" ca="1" si="2"/>
        <v>0.78240535549815471</v>
      </c>
      <c r="W1228" s="3">
        <f t="shared" ca="1" si="3"/>
        <v>3</v>
      </c>
    </row>
    <row r="1229" spans="1:23" ht="15">
      <c r="A1229" s="4">
        <v>43279</v>
      </c>
      <c r="B1229" s="1" t="s">
        <v>5718</v>
      </c>
      <c r="C1229" s="1" t="s">
        <v>4964</v>
      </c>
      <c r="D1229" s="1" t="s">
        <v>2540</v>
      </c>
      <c r="E1229" s="5">
        <v>18</v>
      </c>
      <c r="F1229" s="5">
        <v>21.15</v>
      </c>
      <c r="G1229" s="5">
        <v>18.02</v>
      </c>
      <c r="H1229" s="6">
        <v>3</v>
      </c>
      <c r="I1229" s="1" t="s">
        <v>4966</v>
      </c>
      <c r="J1229" s="2">
        <v>57.67</v>
      </c>
      <c r="K1229" s="2" t="s">
        <v>4967</v>
      </c>
      <c r="N1229" s="3">
        <v>1</v>
      </c>
      <c r="S1229" s="3">
        <f t="shared" ca="1" si="18"/>
        <v>2.0041067761806981</v>
      </c>
      <c r="T1229" s="2">
        <f t="shared" si="1"/>
        <v>39.67</v>
      </c>
      <c r="U1229" s="9">
        <f t="shared" ca="1" si="2"/>
        <v>0.78780690791057562</v>
      </c>
      <c r="W1229" s="3">
        <f t="shared" ca="1" si="3"/>
        <v>3</v>
      </c>
    </row>
    <row r="1230" spans="1:23" ht="15">
      <c r="A1230" s="4">
        <v>43404</v>
      </c>
      <c r="B1230" s="1" t="s">
        <v>5719</v>
      </c>
      <c r="C1230" s="1" t="s">
        <v>5720</v>
      </c>
      <c r="D1230" s="1" t="s">
        <v>5721</v>
      </c>
      <c r="E1230" s="5">
        <v>15</v>
      </c>
      <c r="F1230" s="5">
        <v>16.05</v>
      </c>
      <c r="G1230" s="5">
        <v>14.98</v>
      </c>
      <c r="H1230" s="6">
        <v>2</v>
      </c>
      <c r="I1230" s="1" t="s">
        <v>5722</v>
      </c>
      <c r="J1230" s="2">
        <v>39.24</v>
      </c>
      <c r="K1230" s="2" t="s">
        <v>5723</v>
      </c>
      <c r="N1230" s="3">
        <v>1</v>
      </c>
      <c r="S1230" s="3">
        <f t="shared" ca="1" si="18"/>
        <v>1.6618754277891854</v>
      </c>
      <c r="T1230" s="2">
        <f t="shared" si="1"/>
        <v>24.240000000000002</v>
      </c>
      <c r="U1230" s="9">
        <f t="shared" ca="1" si="2"/>
        <v>0.78363128541599614</v>
      </c>
      <c r="W1230" s="3">
        <f t="shared" ca="1" si="3"/>
        <v>3</v>
      </c>
    </row>
    <row r="1231" spans="1:23" ht="15">
      <c r="A1231" s="4">
        <v>43404</v>
      </c>
      <c r="B1231" s="1" t="s">
        <v>5724</v>
      </c>
      <c r="C1231" s="1" t="s">
        <v>5725</v>
      </c>
      <c r="D1231" s="1" t="s">
        <v>5726</v>
      </c>
      <c r="E1231" s="5">
        <v>14</v>
      </c>
      <c r="F1231" s="5">
        <v>13</v>
      </c>
      <c r="G1231" s="5">
        <v>14</v>
      </c>
      <c r="H1231" s="6">
        <v>2</v>
      </c>
      <c r="I1231" s="1" t="s">
        <v>5727</v>
      </c>
      <c r="J1231" s="2">
        <v>37.549999999999997</v>
      </c>
      <c r="K1231" s="2" t="s">
        <v>5728</v>
      </c>
      <c r="N1231" s="3">
        <v>1</v>
      </c>
      <c r="S1231" s="3">
        <f t="shared" ca="1" si="18"/>
        <v>1.6618754277891854</v>
      </c>
      <c r="T1231" s="2">
        <f t="shared" si="1"/>
        <v>23.549999999999997</v>
      </c>
      <c r="U1231" s="9">
        <f t="shared" ca="1" si="2"/>
        <v>0.810632616565506</v>
      </c>
      <c r="W1231" s="3">
        <f t="shared" ca="1" si="3"/>
        <v>3</v>
      </c>
    </row>
    <row r="1232" spans="1:23" ht="15">
      <c r="A1232" s="4">
        <v>43734</v>
      </c>
      <c r="B1232" s="1" t="s">
        <v>5729</v>
      </c>
      <c r="C1232" s="1" t="s">
        <v>5730</v>
      </c>
      <c r="D1232" s="1" t="s">
        <v>605</v>
      </c>
      <c r="E1232" s="5">
        <v>29</v>
      </c>
      <c r="F1232" s="5">
        <v>27</v>
      </c>
      <c r="G1232" s="5">
        <v>25.76</v>
      </c>
      <c r="H1232" s="6">
        <v>2</v>
      </c>
      <c r="I1232" s="1" t="s">
        <v>5731</v>
      </c>
      <c r="J1232" s="2">
        <v>44.78</v>
      </c>
      <c r="K1232" s="2" t="s">
        <v>5732</v>
      </c>
      <c r="N1232" s="3">
        <v>1</v>
      </c>
      <c r="S1232" s="3">
        <f t="shared" ca="1" si="18"/>
        <v>0.75838466803559201</v>
      </c>
      <c r="T1232" s="2">
        <f t="shared" si="1"/>
        <v>15.780000000000001</v>
      </c>
      <c r="U1232" s="9">
        <f t="shared" ca="1" si="2"/>
        <v>0.77337254882261375</v>
      </c>
      <c r="W1232" s="3">
        <f t="shared" ca="1" si="3"/>
        <v>3</v>
      </c>
    </row>
    <row r="1233" spans="1:23" ht="15">
      <c r="A1233" s="4">
        <v>42516</v>
      </c>
      <c r="B1233" s="1" t="s">
        <v>5733</v>
      </c>
      <c r="C1233" s="1" t="s">
        <v>5734</v>
      </c>
      <c r="D1233" s="1" t="s">
        <v>5735</v>
      </c>
      <c r="E1233" s="5">
        <v>11</v>
      </c>
      <c r="F1233" s="5">
        <v>11.06</v>
      </c>
      <c r="G1233" s="5">
        <v>13.7</v>
      </c>
      <c r="H1233" s="6">
        <v>1</v>
      </c>
      <c r="I1233" s="1" t="s">
        <v>5736</v>
      </c>
      <c r="J1233" s="2">
        <v>137</v>
      </c>
      <c r="K1233" s="2" t="s">
        <v>5737</v>
      </c>
      <c r="N1233" s="3">
        <v>1</v>
      </c>
      <c r="S1233" s="3">
        <f t="shared" ca="1" si="18"/>
        <v>4.0930869267624912</v>
      </c>
      <c r="T1233" s="2">
        <f t="shared" si="1"/>
        <v>126</v>
      </c>
      <c r="U1233" s="9">
        <f t="shared" ca="1" si="2"/>
        <v>0.85184380818111527</v>
      </c>
      <c r="W1233" s="3">
        <f t="shared" ca="1" si="3"/>
        <v>3</v>
      </c>
    </row>
    <row r="1234" spans="1:23" ht="15">
      <c r="A1234" s="4">
        <v>43861</v>
      </c>
      <c r="B1234" s="1" t="s">
        <v>5738</v>
      </c>
      <c r="C1234" s="1" t="s">
        <v>5739</v>
      </c>
      <c r="D1234" s="1" t="s">
        <v>5740</v>
      </c>
      <c r="E1234" s="5">
        <v>26</v>
      </c>
      <c r="F1234" s="5">
        <v>27.5</v>
      </c>
      <c r="G1234" s="5">
        <v>28.55</v>
      </c>
      <c r="H1234" s="6">
        <v>2</v>
      </c>
      <c r="I1234" s="1" t="s">
        <v>5741</v>
      </c>
      <c r="J1234" s="2">
        <v>32.43</v>
      </c>
      <c r="K1234" s="2" t="s">
        <v>5742</v>
      </c>
      <c r="N1234" s="3">
        <v>1</v>
      </c>
      <c r="S1234" s="3">
        <f t="shared" ca="1" si="18"/>
        <v>0.41067761806981518</v>
      </c>
      <c r="T1234" s="2">
        <f t="shared" si="1"/>
        <v>6.43</v>
      </c>
      <c r="U1234" s="9">
        <f t="shared" ca="1" si="2"/>
        <v>0.71275686813122774</v>
      </c>
      <c r="W1234" s="3">
        <f t="shared" ca="1" si="3"/>
        <v>3</v>
      </c>
    </row>
    <row r="1235" spans="1:23" ht="15">
      <c r="A1235" s="4">
        <v>43441</v>
      </c>
      <c r="B1235" s="1" t="s">
        <v>5743</v>
      </c>
      <c r="C1235" s="1" t="s">
        <v>5744</v>
      </c>
      <c r="D1235" s="1" t="s">
        <v>5745</v>
      </c>
      <c r="E1235" s="5">
        <v>23</v>
      </c>
      <c r="F1235" s="5">
        <v>22</v>
      </c>
      <c r="G1235" s="5">
        <v>18.600000000000001</v>
      </c>
      <c r="H1235" s="6">
        <v>3</v>
      </c>
      <c r="I1235" s="1" t="s">
        <v>5746</v>
      </c>
      <c r="J1235" s="2">
        <v>59.1</v>
      </c>
      <c r="K1235" s="2" t="s">
        <v>5747</v>
      </c>
      <c r="N1235" s="3">
        <v>1</v>
      </c>
      <c r="S1235" s="3">
        <f t="shared" ca="1" si="18"/>
        <v>1.5605749486652978</v>
      </c>
      <c r="T1235" s="2">
        <f t="shared" si="1"/>
        <v>36.1</v>
      </c>
      <c r="U1235" s="9">
        <f t="shared" ca="1" si="2"/>
        <v>0.83076982670180466</v>
      </c>
      <c r="W1235" s="3">
        <f t="shared" ca="1" si="3"/>
        <v>3</v>
      </c>
    </row>
    <row r="1236" spans="1:23" ht="15">
      <c r="A1236" s="4">
        <v>43559</v>
      </c>
      <c r="B1236" s="1" t="s">
        <v>5748</v>
      </c>
      <c r="C1236" s="1" t="s">
        <v>5749</v>
      </c>
      <c r="D1236" s="1" t="s">
        <v>2540</v>
      </c>
      <c r="E1236" s="5">
        <v>20</v>
      </c>
      <c r="F1236" s="5">
        <v>33.15</v>
      </c>
      <c r="G1236" s="5">
        <v>36.18</v>
      </c>
      <c r="H1236" s="6">
        <v>3</v>
      </c>
      <c r="I1236" s="1" t="s">
        <v>5750</v>
      </c>
      <c r="J1236" s="2">
        <v>42.07</v>
      </c>
      <c r="K1236" s="2" t="s">
        <v>5751</v>
      </c>
      <c r="N1236" s="3">
        <v>1</v>
      </c>
      <c r="S1236" s="3">
        <f t="shared" ca="1" si="18"/>
        <v>1.2375085557837098</v>
      </c>
      <c r="T1236" s="2">
        <f t="shared" si="1"/>
        <v>22.07</v>
      </c>
      <c r="U1236" s="9">
        <f t="shared" ca="1" si="2"/>
        <v>0.82373547222391763</v>
      </c>
      <c r="W1236" s="3">
        <f t="shared" ca="1" si="3"/>
        <v>3</v>
      </c>
    </row>
    <row r="1237" spans="1:23" ht="15">
      <c r="A1237" s="4">
        <v>43664</v>
      </c>
      <c r="B1237" s="1" t="s">
        <v>5752</v>
      </c>
      <c r="C1237" s="1" t="s">
        <v>5753</v>
      </c>
      <c r="D1237" s="1" t="s">
        <v>5754</v>
      </c>
      <c r="E1237" s="5">
        <v>18</v>
      </c>
      <c r="F1237" s="5">
        <v>26.75</v>
      </c>
      <c r="G1237" s="5">
        <v>25.08</v>
      </c>
      <c r="H1237" s="6">
        <v>3</v>
      </c>
      <c r="I1237" s="1" t="s">
        <v>5755</v>
      </c>
      <c r="J1237" s="2">
        <v>31.6</v>
      </c>
      <c r="K1237" s="2" t="s">
        <v>5756</v>
      </c>
      <c r="N1237" s="3">
        <v>1</v>
      </c>
      <c r="S1237" s="3">
        <f t="shared" ca="1" si="18"/>
        <v>0.95003422313483921</v>
      </c>
      <c r="T1237" s="2">
        <f t="shared" si="1"/>
        <v>13.600000000000001</v>
      </c>
      <c r="U1237" s="9">
        <f t="shared" ca="1" si="2"/>
        <v>0.80829480525724318</v>
      </c>
      <c r="W1237" s="3">
        <f t="shared" ca="1" si="3"/>
        <v>3</v>
      </c>
    </row>
    <row r="1238" spans="1:23" ht="15">
      <c r="A1238" s="4">
        <v>42629</v>
      </c>
      <c r="B1238" s="1" t="s">
        <v>5757</v>
      </c>
      <c r="C1238" s="1" t="s">
        <v>5758</v>
      </c>
      <c r="D1238" s="1" t="s">
        <v>3083</v>
      </c>
      <c r="E1238" s="5">
        <v>12</v>
      </c>
      <c r="F1238" s="5">
        <v>12.3</v>
      </c>
      <c r="G1238" s="5">
        <v>15.25</v>
      </c>
      <c r="H1238" s="6">
        <v>1</v>
      </c>
      <c r="I1238" s="1" t="s">
        <v>5759</v>
      </c>
      <c r="J1238" s="2">
        <v>130.66</v>
      </c>
      <c r="K1238" s="2" t="s">
        <v>5760</v>
      </c>
      <c r="N1238" s="3">
        <v>1</v>
      </c>
      <c r="S1238" s="3">
        <f t="shared" ca="1" si="18"/>
        <v>3.783709787816564</v>
      </c>
      <c r="T1238" s="2">
        <f t="shared" si="1"/>
        <v>118.66</v>
      </c>
      <c r="U1238" s="9">
        <f t="shared" ca="1" si="2"/>
        <v>0.87957407377094166</v>
      </c>
      <c r="W1238" s="3">
        <f t="shared" ca="1" si="3"/>
        <v>3</v>
      </c>
    </row>
    <row r="1239" spans="1:23" ht="15">
      <c r="A1239" s="4">
        <v>42544</v>
      </c>
      <c r="B1239" s="1" t="s">
        <v>5761</v>
      </c>
      <c r="C1239" s="1" t="s">
        <v>5762</v>
      </c>
      <c r="D1239" s="1" t="s">
        <v>605</v>
      </c>
      <c r="E1239" s="5">
        <v>15</v>
      </c>
      <c r="F1239" s="5">
        <v>23.99</v>
      </c>
      <c r="G1239" s="5">
        <v>28.79</v>
      </c>
      <c r="H1239" s="6">
        <v>3</v>
      </c>
      <c r="I1239" s="1" t="s">
        <v>5763</v>
      </c>
      <c r="J1239" s="2">
        <v>196.73</v>
      </c>
      <c r="K1239" s="2" t="s">
        <v>5764</v>
      </c>
      <c r="N1239" s="3">
        <v>1</v>
      </c>
      <c r="S1239" s="3">
        <f t="shared" ca="1" si="18"/>
        <v>4.0164271047227924</v>
      </c>
      <c r="T1239" s="2">
        <f t="shared" si="1"/>
        <v>181.73</v>
      </c>
      <c r="U1239" s="9">
        <f t="shared" ca="1" si="2"/>
        <v>0.89802491737765822</v>
      </c>
      <c r="W1239" s="3">
        <f t="shared" ca="1" si="3"/>
        <v>3</v>
      </c>
    </row>
    <row r="1240" spans="1:23" ht="15">
      <c r="A1240" s="4">
        <v>42853</v>
      </c>
      <c r="B1240" s="1" t="s">
        <v>5765</v>
      </c>
      <c r="C1240" s="1" t="s">
        <v>5766</v>
      </c>
      <c r="D1240" s="1" t="s">
        <v>5767</v>
      </c>
      <c r="E1240" s="5">
        <v>15</v>
      </c>
      <c r="F1240" s="5">
        <v>13.71</v>
      </c>
      <c r="G1240" s="5">
        <v>11.1</v>
      </c>
      <c r="H1240" s="6">
        <v>3</v>
      </c>
      <c r="I1240" s="1" t="s">
        <v>5768</v>
      </c>
      <c r="J1240" s="2">
        <v>113.64</v>
      </c>
      <c r="K1240" s="2" t="s">
        <v>5769</v>
      </c>
      <c r="N1240" s="3">
        <v>1</v>
      </c>
      <c r="S1240" s="3">
        <f t="shared" ca="1" si="18"/>
        <v>3.1704312114989732</v>
      </c>
      <c r="T1240" s="2">
        <f t="shared" si="1"/>
        <v>98.64</v>
      </c>
      <c r="U1240" s="9">
        <f t="shared" ca="1" si="2"/>
        <v>0.89403554031111665</v>
      </c>
      <c r="W1240" s="3">
        <f t="shared" ca="1" si="3"/>
        <v>3</v>
      </c>
    </row>
    <row r="1241" spans="1:23" ht="15">
      <c r="A1241" s="4">
        <v>43594</v>
      </c>
      <c r="B1241" s="1" t="s">
        <v>5770</v>
      </c>
      <c r="C1241" s="1" t="s">
        <v>5771</v>
      </c>
      <c r="D1241" s="1" t="s">
        <v>5772</v>
      </c>
      <c r="E1241" s="5">
        <v>15</v>
      </c>
      <c r="F1241" s="5">
        <v>15.5</v>
      </c>
      <c r="G1241" s="5">
        <v>19.899999999999999</v>
      </c>
      <c r="H1241" s="6">
        <v>2</v>
      </c>
      <c r="I1241" s="1" t="s">
        <v>5773</v>
      </c>
      <c r="J1241" s="2">
        <v>30.38</v>
      </c>
      <c r="K1241" s="2" t="s">
        <v>5774</v>
      </c>
      <c r="N1241" s="3">
        <v>1</v>
      </c>
      <c r="S1241" s="3">
        <f t="shared" ca="1" si="18"/>
        <v>1.1416837782340863</v>
      </c>
      <c r="T1241" s="2">
        <f t="shared" si="1"/>
        <v>15.379999999999999</v>
      </c>
      <c r="U1241" s="9">
        <f t="shared" ca="1" si="2"/>
        <v>0.85549621605054904</v>
      </c>
      <c r="W1241" s="3">
        <f t="shared" ca="1" si="3"/>
        <v>3</v>
      </c>
    </row>
    <row r="1242" spans="1:23" ht="15">
      <c r="A1242" s="4">
        <v>43216</v>
      </c>
      <c r="B1242" s="1" t="s">
        <v>5775</v>
      </c>
      <c r="C1242" s="1" t="s">
        <v>5776</v>
      </c>
      <c r="D1242" s="1" t="s">
        <v>5777</v>
      </c>
      <c r="E1242" s="5">
        <v>21</v>
      </c>
      <c r="F1242" s="5">
        <v>28.9</v>
      </c>
      <c r="G1242" s="5">
        <v>31.21</v>
      </c>
      <c r="H1242" s="6">
        <v>3</v>
      </c>
      <c r="I1242" s="1" t="s">
        <v>5778</v>
      </c>
      <c r="J1242" s="2">
        <v>83.87</v>
      </c>
      <c r="K1242" s="2" t="s">
        <v>5779</v>
      </c>
      <c r="N1242" s="3">
        <v>1</v>
      </c>
      <c r="S1242" s="3">
        <f t="shared" ca="1" si="18"/>
        <v>2.1765913757700206</v>
      </c>
      <c r="T1242" s="2">
        <f t="shared" si="1"/>
        <v>62.870000000000005</v>
      </c>
      <c r="U1242" s="9">
        <f t="shared" ca="1" si="2"/>
        <v>0.88928628670997845</v>
      </c>
      <c r="W1242" s="3">
        <f t="shared" ca="1" si="3"/>
        <v>3</v>
      </c>
    </row>
    <row r="1243" spans="1:23" ht="15">
      <c r="A1243" s="4">
        <v>43167</v>
      </c>
      <c r="B1243" s="1" t="s">
        <v>5780</v>
      </c>
      <c r="C1243" s="1" t="s">
        <v>5781</v>
      </c>
      <c r="D1243" s="1" t="s">
        <v>5782</v>
      </c>
      <c r="E1243" s="5">
        <v>11</v>
      </c>
      <c r="F1243" s="5">
        <v>11.02</v>
      </c>
      <c r="G1243" s="5">
        <v>11.03</v>
      </c>
      <c r="H1243" s="6">
        <v>1</v>
      </c>
      <c r="I1243" s="1" t="s">
        <v>5783</v>
      </c>
      <c r="J1243" s="2">
        <v>49.63</v>
      </c>
      <c r="K1243" s="2" t="s">
        <v>5784</v>
      </c>
      <c r="N1243" s="3">
        <v>1</v>
      </c>
      <c r="S1243" s="3">
        <f t="shared" ca="1" si="18"/>
        <v>2.3107460643394937</v>
      </c>
      <c r="T1243" s="2">
        <f t="shared" si="1"/>
        <v>38.630000000000003</v>
      </c>
      <c r="U1243" s="9">
        <f t="shared" ca="1" si="2"/>
        <v>0.91945364476983671</v>
      </c>
      <c r="W1243" s="3">
        <f t="shared" ca="1" si="3"/>
        <v>3</v>
      </c>
    </row>
    <row r="1244" spans="1:23" ht="15">
      <c r="A1244" s="4">
        <v>43028</v>
      </c>
      <c r="B1244" s="1" t="s">
        <v>5785</v>
      </c>
      <c r="C1244" s="1" t="s">
        <v>5786</v>
      </c>
      <c r="D1244" s="1" t="s">
        <v>5787</v>
      </c>
      <c r="E1244" s="5">
        <v>15</v>
      </c>
      <c r="F1244" s="5">
        <v>16.25</v>
      </c>
      <c r="G1244" s="5">
        <v>16.260000000000002</v>
      </c>
      <c r="H1244" s="6">
        <v>3</v>
      </c>
      <c r="I1244" s="1" t="s">
        <v>5788</v>
      </c>
      <c r="J1244" s="2">
        <v>90.88</v>
      </c>
      <c r="K1244" s="2" t="s">
        <v>5789</v>
      </c>
      <c r="N1244" s="3">
        <v>1</v>
      </c>
      <c r="S1244" s="3">
        <f t="shared" ca="1" si="18"/>
        <v>2.6913073237508556</v>
      </c>
      <c r="T1244" s="2">
        <f t="shared" si="1"/>
        <v>75.88</v>
      </c>
      <c r="U1244" s="9">
        <f t="shared" ca="1" si="2"/>
        <v>0.95301333883471506</v>
      </c>
      <c r="W1244" s="3">
        <f t="shared" ca="1" si="3"/>
        <v>3</v>
      </c>
    </row>
    <row r="1245" spans="1:23" ht="15">
      <c r="A1245" s="4">
        <v>43307</v>
      </c>
      <c r="B1245" s="1" t="s">
        <v>5790</v>
      </c>
      <c r="C1245" s="1" t="s">
        <v>5791</v>
      </c>
      <c r="D1245" s="1" t="s">
        <v>5792</v>
      </c>
      <c r="E1245" s="5">
        <v>19</v>
      </c>
      <c r="F1245" s="5">
        <v>26.5</v>
      </c>
      <c r="G1245" s="5">
        <v>26.7</v>
      </c>
      <c r="H1245" s="6">
        <v>3</v>
      </c>
      <c r="I1245" s="1" t="s">
        <v>5793</v>
      </c>
      <c r="J1245" s="2">
        <v>68.31</v>
      </c>
      <c r="K1245" s="2" t="s">
        <v>5794</v>
      </c>
      <c r="N1245" s="3">
        <v>1</v>
      </c>
      <c r="S1245" s="3">
        <f t="shared" ca="1" si="18"/>
        <v>1.9274469541409993</v>
      </c>
      <c r="T1245" s="2">
        <f t="shared" si="1"/>
        <v>49.31</v>
      </c>
      <c r="U1245" s="9">
        <f t="shared" ca="1" si="2"/>
        <v>0.9423377997399407</v>
      </c>
      <c r="W1245" s="3">
        <f t="shared" ca="1" si="3"/>
        <v>3</v>
      </c>
    </row>
    <row r="1246" spans="1:23" ht="15">
      <c r="A1246" s="4">
        <v>43763</v>
      </c>
      <c r="B1246" s="1" t="s">
        <v>5795</v>
      </c>
      <c r="C1246" s="1" t="s">
        <v>5796</v>
      </c>
      <c r="D1246" s="1" t="s">
        <v>4428</v>
      </c>
      <c r="E1246" s="5">
        <v>17</v>
      </c>
      <c r="F1246" s="5">
        <v>13.5</v>
      </c>
      <c r="G1246" s="5">
        <v>12.5</v>
      </c>
      <c r="H1246" s="6">
        <v>1</v>
      </c>
      <c r="I1246" s="1" t="s">
        <v>5797</v>
      </c>
      <c r="J1246" s="2">
        <v>26.08</v>
      </c>
      <c r="K1246" s="2" t="s">
        <v>5798</v>
      </c>
      <c r="N1246" s="3">
        <v>1</v>
      </c>
      <c r="S1246" s="3">
        <f t="shared" ca="1" si="18"/>
        <v>0.67898699520876116</v>
      </c>
      <c r="T1246" s="2">
        <f t="shared" si="1"/>
        <v>9.0799999999999983</v>
      </c>
      <c r="U1246" s="9">
        <f t="shared" ca="1" si="2"/>
        <v>0.87814598124371379</v>
      </c>
      <c r="W1246" s="3">
        <f t="shared" ca="1" si="3"/>
        <v>3</v>
      </c>
    </row>
    <row r="1247" spans="1:23" ht="15">
      <c r="A1247" s="10">
        <v>43812</v>
      </c>
      <c r="B1247" s="11" t="s">
        <v>5799</v>
      </c>
      <c r="C1247" s="11" t="s">
        <v>5800</v>
      </c>
      <c r="D1247" s="11" t="s">
        <v>5801</v>
      </c>
      <c r="E1247" s="12">
        <v>10</v>
      </c>
      <c r="F1247" s="12">
        <v>10.51</v>
      </c>
      <c r="G1247" s="12">
        <v>10</v>
      </c>
      <c r="H1247" s="13">
        <v>1</v>
      </c>
      <c r="I1247" s="11" t="s">
        <v>5802</v>
      </c>
      <c r="J1247" s="2">
        <v>14.14</v>
      </c>
      <c r="K1247" s="2" t="s">
        <v>5803</v>
      </c>
      <c r="N1247" s="3">
        <v>1</v>
      </c>
      <c r="S1247" s="3">
        <f t="shared" ca="1" si="18"/>
        <v>0.54483230663928817</v>
      </c>
      <c r="T1247" s="2">
        <f t="shared" si="1"/>
        <v>4.1400000000000006</v>
      </c>
      <c r="U1247" s="9">
        <f t="shared" ca="1" si="2"/>
        <v>0.88859540486619948</v>
      </c>
      <c r="W1247" s="3">
        <f t="shared" ca="1" si="3"/>
        <v>3</v>
      </c>
    </row>
    <row r="1248" spans="1:23" ht="15">
      <c r="A1248" s="4">
        <v>43643</v>
      </c>
      <c r="B1248" s="1" t="s">
        <v>5804</v>
      </c>
      <c r="C1248" s="1" t="s">
        <v>10</v>
      </c>
      <c r="D1248" s="1" t="s">
        <v>1509</v>
      </c>
      <c r="E1248" s="5">
        <v>20</v>
      </c>
      <c r="F1248" s="5">
        <v>39.01</v>
      </c>
      <c r="G1248" s="5">
        <v>40.299999999999997</v>
      </c>
      <c r="H1248" s="6">
        <v>3</v>
      </c>
      <c r="I1248" s="1" t="s">
        <v>12</v>
      </c>
      <c r="J1248" s="2">
        <v>39.42</v>
      </c>
      <c r="K1248" s="2" t="s">
        <v>5805</v>
      </c>
      <c r="N1248" s="3">
        <v>1</v>
      </c>
      <c r="S1248" s="3">
        <f t="shared" ca="1" si="18"/>
        <v>1.0075290896646132</v>
      </c>
      <c r="T1248" s="2">
        <f t="shared" si="1"/>
        <v>19.420000000000002</v>
      </c>
      <c r="U1248" s="9">
        <f t="shared" ca="1" si="2"/>
        <v>0.96103110535413516</v>
      </c>
      <c r="W1248" s="3">
        <f t="shared" ca="1" si="3"/>
        <v>3</v>
      </c>
    </row>
    <row r="1249" spans="1:23" ht="15">
      <c r="A1249" s="4">
        <v>43266</v>
      </c>
      <c r="B1249" s="1" t="s">
        <v>5806</v>
      </c>
      <c r="C1249" s="1" t="s">
        <v>5807</v>
      </c>
      <c r="D1249" s="1" t="s">
        <v>5808</v>
      </c>
      <c r="E1249" s="5">
        <v>24</v>
      </c>
      <c r="F1249" s="5">
        <v>35</v>
      </c>
      <c r="G1249" s="5">
        <v>44.94</v>
      </c>
      <c r="H1249" s="6">
        <v>3</v>
      </c>
      <c r="I1249" s="1" t="s">
        <v>5809</v>
      </c>
      <c r="J1249" s="2">
        <v>99.56</v>
      </c>
      <c r="K1249" s="2" t="s">
        <v>5810</v>
      </c>
      <c r="N1249" s="3">
        <v>1</v>
      </c>
      <c r="S1249" s="3">
        <f t="shared" ca="1" si="18"/>
        <v>2.0396988364134154</v>
      </c>
      <c r="T1249" s="2">
        <f t="shared" si="1"/>
        <v>75.56</v>
      </c>
      <c r="U1249" s="9">
        <f t="shared" ca="1" si="2"/>
        <v>1.0087410685247731</v>
      </c>
      <c r="W1249" s="3">
        <f t="shared" ca="1" si="3"/>
        <v>3</v>
      </c>
    </row>
    <row r="1250" spans="1:23" ht="15">
      <c r="A1250" s="4">
        <v>42818</v>
      </c>
      <c r="B1250" s="1" t="s">
        <v>5811</v>
      </c>
      <c r="C1250" s="1" t="s">
        <v>5812</v>
      </c>
      <c r="D1250" s="1" t="s">
        <v>2560</v>
      </c>
      <c r="E1250" s="5">
        <v>14</v>
      </c>
      <c r="F1250" s="5">
        <v>17.25</v>
      </c>
      <c r="G1250" s="5">
        <v>15.5</v>
      </c>
      <c r="H1250" s="6">
        <v>3</v>
      </c>
      <c r="I1250" s="1" t="s">
        <v>5813</v>
      </c>
      <c r="J1250" s="2">
        <v>143.06</v>
      </c>
      <c r="K1250" s="2" t="s">
        <v>5814</v>
      </c>
      <c r="N1250" s="3">
        <v>1</v>
      </c>
      <c r="S1250" s="3">
        <f t="shared" ca="1" si="18"/>
        <v>3.2662559890485969</v>
      </c>
      <c r="T1250" s="2">
        <f t="shared" si="1"/>
        <v>129.06</v>
      </c>
      <c r="U1250" s="9">
        <f t="shared" ca="1" si="2"/>
        <v>1.0372102221337896</v>
      </c>
      <c r="W1250" s="3">
        <f t="shared" ca="1" si="3"/>
        <v>3</v>
      </c>
    </row>
    <row r="1251" spans="1:23" ht="15">
      <c r="A1251" s="4">
        <v>43559</v>
      </c>
      <c r="B1251" s="1" t="s">
        <v>5815</v>
      </c>
      <c r="C1251" s="1" t="s">
        <v>5816</v>
      </c>
      <c r="D1251" s="1" t="s">
        <v>5817</v>
      </c>
      <c r="E1251" s="5">
        <v>27</v>
      </c>
      <c r="F1251" s="5">
        <v>34.26</v>
      </c>
      <c r="G1251" s="5">
        <v>35.81</v>
      </c>
      <c r="H1251" s="6">
        <v>3</v>
      </c>
      <c r="I1251" s="1" t="s">
        <v>5818</v>
      </c>
      <c r="J1251" s="2">
        <v>63.49</v>
      </c>
      <c r="K1251" s="2" t="s">
        <v>5819</v>
      </c>
      <c r="N1251" s="3">
        <v>1</v>
      </c>
      <c r="S1251" s="3">
        <f t="shared" ca="1" si="18"/>
        <v>1.2375085557837098</v>
      </c>
      <c r="T1251" s="2">
        <f t="shared" si="1"/>
        <v>36.49</v>
      </c>
      <c r="U1251" s="9">
        <f t="shared" ca="1" si="2"/>
        <v>0.99559274141833831</v>
      </c>
      <c r="W1251" s="3">
        <f t="shared" ca="1" si="3"/>
        <v>3</v>
      </c>
    </row>
    <row r="1252" spans="1:23" ht="15">
      <c r="A1252" s="4">
        <v>43357</v>
      </c>
      <c r="B1252" s="1" t="s">
        <v>5820</v>
      </c>
      <c r="C1252" s="1" t="s">
        <v>5821</v>
      </c>
      <c r="D1252" s="1" t="s">
        <v>5822</v>
      </c>
      <c r="E1252" s="5">
        <v>17</v>
      </c>
      <c r="F1252" s="5">
        <v>25.66</v>
      </c>
      <c r="G1252" s="5">
        <v>32.65</v>
      </c>
      <c r="H1252" s="6">
        <v>3</v>
      </c>
      <c r="I1252" s="1" t="s">
        <v>5823</v>
      </c>
      <c r="J1252" s="2">
        <v>60.02</v>
      </c>
      <c r="K1252" s="2" t="s">
        <v>5824</v>
      </c>
      <c r="N1252" s="3">
        <v>1</v>
      </c>
      <c r="S1252" s="3">
        <f t="shared" ca="1" si="18"/>
        <v>1.7905544147843941</v>
      </c>
      <c r="T1252" s="2">
        <f t="shared" si="1"/>
        <v>43.02</v>
      </c>
      <c r="U1252" s="9">
        <f t="shared" ca="1" si="2"/>
        <v>1.0228563785773823</v>
      </c>
      <c r="W1252" s="3">
        <f t="shared" ca="1" si="3"/>
        <v>3</v>
      </c>
    </row>
    <row r="1253" spans="1:23" ht="15">
      <c r="A1253" s="4">
        <v>43300</v>
      </c>
      <c r="B1253" s="1" t="s">
        <v>5825</v>
      </c>
      <c r="C1253" s="1" t="s">
        <v>5826</v>
      </c>
      <c r="D1253" s="1" t="s">
        <v>1735</v>
      </c>
      <c r="E1253" s="5">
        <v>18</v>
      </c>
      <c r="F1253" s="5">
        <v>27.2</v>
      </c>
      <c r="G1253" s="5">
        <v>31.25</v>
      </c>
      <c r="H1253" s="6">
        <v>3</v>
      </c>
      <c r="I1253" s="1" t="s">
        <v>5827</v>
      </c>
      <c r="J1253" s="2">
        <v>71.459999999999994</v>
      </c>
      <c r="K1253" s="2" t="s">
        <v>5828</v>
      </c>
      <c r="N1253" s="3">
        <v>1</v>
      </c>
      <c r="S1253" s="3">
        <f t="shared" ca="1" si="18"/>
        <v>1.946611909650924</v>
      </c>
      <c r="T1253" s="2">
        <f t="shared" si="1"/>
        <v>53.459999999999994</v>
      </c>
      <c r="U1253" s="9">
        <f t="shared" ca="1" si="2"/>
        <v>1.0305164657891051</v>
      </c>
      <c r="W1253" s="3">
        <f t="shared" ca="1" si="3"/>
        <v>3</v>
      </c>
    </row>
    <row r="1254" spans="1:23" ht="15">
      <c r="A1254" s="4">
        <v>42145</v>
      </c>
      <c r="B1254" s="1" t="s">
        <v>5829</v>
      </c>
      <c r="C1254" s="1" t="s">
        <v>4598</v>
      </c>
      <c r="D1254" s="1" t="s">
        <v>5830</v>
      </c>
      <c r="E1254" s="5">
        <v>17</v>
      </c>
      <c r="F1254" s="5">
        <v>28</v>
      </c>
      <c r="G1254" s="5">
        <v>25.68</v>
      </c>
      <c r="H1254" s="6">
        <v>3</v>
      </c>
      <c r="I1254" s="1" t="s">
        <v>4599</v>
      </c>
      <c r="J1254" s="2">
        <v>730.67</v>
      </c>
      <c r="K1254" s="2" t="s">
        <v>5831</v>
      </c>
      <c r="N1254" s="3">
        <v>1</v>
      </c>
      <c r="S1254" s="3">
        <f t="shared" ca="1" si="18"/>
        <v>5.1088295687885008</v>
      </c>
      <c r="T1254" s="2">
        <f t="shared" si="1"/>
        <v>713.67</v>
      </c>
      <c r="U1254" s="9">
        <f t="shared" ca="1" si="2"/>
        <v>1.0878341433299084</v>
      </c>
      <c r="W1254" s="3">
        <f t="shared" ca="1" si="3"/>
        <v>3</v>
      </c>
    </row>
    <row r="1255" spans="1:23" ht="15">
      <c r="A1255" s="4">
        <v>42832</v>
      </c>
      <c r="B1255" s="1" t="s">
        <v>5832</v>
      </c>
      <c r="C1255" s="1" t="s">
        <v>5833</v>
      </c>
      <c r="D1255" s="1" t="s">
        <v>5834</v>
      </c>
      <c r="E1255" s="5">
        <v>17</v>
      </c>
      <c r="F1255" s="5">
        <v>17</v>
      </c>
      <c r="G1255" s="5">
        <v>23.56</v>
      </c>
      <c r="H1255" s="6">
        <v>3</v>
      </c>
      <c r="I1255" s="1" t="s">
        <v>5835</v>
      </c>
      <c r="J1255" s="2">
        <v>185.13</v>
      </c>
      <c r="K1255" s="2" t="s">
        <v>5836</v>
      </c>
      <c r="N1255" s="3">
        <v>1</v>
      </c>
      <c r="S1255" s="3">
        <f t="shared" ca="1" si="18"/>
        <v>3.2279260780287475</v>
      </c>
      <c r="T1255" s="2">
        <f t="shared" si="1"/>
        <v>168.13</v>
      </c>
      <c r="U1255" s="9">
        <f t="shared" ca="1" si="2"/>
        <v>1.0954029109546495</v>
      </c>
      <c r="W1255" s="3">
        <f t="shared" ca="1" si="3"/>
        <v>3</v>
      </c>
    </row>
    <row r="1256" spans="1:23" ht="15">
      <c r="A1256" s="4">
        <v>43217</v>
      </c>
      <c r="B1256" s="1" t="s">
        <v>5837</v>
      </c>
      <c r="C1256" s="1" t="s">
        <v>5838</v>
      </c>
      <c r="D1256" s="1" t="s">
        <v>2933</v>
      </c>
      <c r="E1256" s="5">
        <v>29</v>
      </c>
      <c r="F1256" s="5">
        <v>38</v>
      </c>
      <c r="G1256" s="5">
        <v>39.729999999999997</v>
      </c>
      <c r="H1256" s="6">
        <v>3</v>
      </c>
      <c r="I1256" s="1" t="s">
        <v>5839</v>
      </c>
      <c r="J1256" s="2">
        <v>146.54</v>
      </c>
      <c r="K1256" s="2" t="s">
        <v>5840</v>
      </c>
      <c r="N1256" s="3">
        <v>1</v>
      </c>
      <c r="S1256" s="3">
        <f t="shared" ca="1" si="18"/>
        <v>2.1738535249828885</v>
      </c>
      <c r="T1256" s="2">
        <f t="shared" si="1"/>
        <v>117.53999999999999</v>
      </c>
      <c r="U1256" s="9">
        <f t="shared" ca="1" si="2"/>
        <v>1.1069082709204148</v>
      </c>
      <c r="W1256" s="3">
        <f t="shared" ca="1" si="3"/>
        <v>3</v>
      </c>
    </row>
    <row r="1257" spans="1:23" ht="15">
      <c r="A1257" s="4">
        <v>43531</v>
      </c>
      <c r="B1257" s="1" t="s">
        <v>5841</v>
      </c>
      <c r="C1257" s="1" t="s">
        <v>5842</v>
      </c>
      <c r="D1257" s="1" t="s">
        <v>1001</v>
      </c>
      <c r="E1257" s="5">
        <v>17</v>
      </c>
      <c r="F1257" s="5">
        <v>24.8</v>
      </c>
      <c r="G1257" s="5">
        <v>30.5</v>
      </c>
      <c r="H1257" s="6">
        <v>2</v>
      </c>
      <c r="I1257" s="1" t="s">
        <v>5843</v>
      </c>
      <c r="J1257" s="2">
        <v>45</v>
      </c>
      <c r="K1257" s="2" t="s">
        <v>5844</v>
      </c>
      <c r="N1257" s="3">
        <v>1</v>
      </c>
      <c r="S1257" s="3">
        <f t="shared" ca="1" si="18"/>
        <v>1.3141683778234086</v>
      </c>
      <c r="T1257" s="2">
        <f t="shared" si="1"/>
        <v>28</v>
      </c>
      <c r="U1257" s="9">
        <f t="shared" ca="1" si="2"/>
        <v>1.0974744105671657</v>
      </c>
      <c r="W1257" s="3">
        <f t="shared" ca="1" si="3"/>
        <v>3</v>
      </c>
    </row>
    <row r="1258" spans="1:23" ht="15">
      <c r="A1258" s="4">
        <v>43006</v>
      </c>
      <c r="B1258" s="1" t="s">
        <v>5845</v>
      </c>
      <c r="C1258" s="1" t="s">
        <v>5846</v>
      </c>
      <c r="D1258" s="1" t="s">
        <v>870</v>
      </c>
      <c r="E1258" s="5">
        <v>14</v>
      </c>
      <c r="F1258" s="5">
        <v>15.78</v>
      </c>
      <c r="G1258" s="5">
        <v>23.5</v>
      </c>
      <c r="H1258" s="6">
        <v>2</v>
      </c>
      <c r="I1258" s="1" t="s">
        <v>5847</v>
      </c>
      <c r="J1258" s="2">
        <v>112.95</v>
      </c>
      <c r="K1258" s="2" t="s">
        <v>5848</v>
      </c>
      <c r="N1258" s="3">
        <v>1</v>
      </c>
      <c r="S1258" s="3">
        <f t="shared" ca="1" si="18"/>
        <v>2.751540041067762</v>
      </c>
      <c r="T1258" s="2">
        <f t="shared" si="1"/>
        <v>98.95</v>
      </c>
      <c r="U1258" s="9">
        <f t="shared" ca="1" si="2"/>
        <v>1.1357268318444351</v>
      </c>
      <c r="W1258" s="3">
        <f t="shared" ca="1" si="3"/>
        <v>3</v>
      </c>
    </row>
    <row r="1259" spans="1:23" ht="15">
      <c r="A1259" s="4">
        <v>43140</v>
      </c>
      <c r="B1259" s="1" t="s">
        <v>5849</v>
      </c>
      <c r="C1259" s="1" t="s">
        <v>5850</v>
      </c>
      <c r="D1259" s="1" t="s">
        <v>2147</v>
      </c>
      <c r="E1259" s="5">
        <v>13</v>
      </c>
      <c r="F1259" s="5">
        <v>12.1</v>
      </c>
      <c r="G1259" s="5">
        <v>13.37</v>
      </c>
      <c r="H1259" s="6">
        <v>2</v>
      </c>
      <c r="I1259" s="1" t="s">
        <v>5851</v>
      </c>
      <c r="J1259" s="2">
        <v>79.14</v>
      </c>
      <c r="K1259" s="2" t="s">
        <v>5852</v>
      </c>
      <c r="N1259" s="3">
        <v>1</v>
      </c>
      <c r="S1259" s="3">
        <f t="shared" ca="1" si="18"/>
        <v>2.3846680355920604</v>
      </c>
      <c r="T1259" s="2">
        <f t="shared" si="1"/>
        <v>66.14</v>
      </c>
      <c r="U1259" s="9">
        <f t="shared" ca="1" si="2"/>
        <v>1.1328325969880586</v>
      </c>
      <c r="W1259" s="3">
        <f t="shared" ca="1" si="3"/>
        <v>3</v>
      </c>
    </row>
    <row r="1260" spans="1:23" ht="15">
      <c r="A1260" s="4">
        <v>39492</v>
      </c>
      <c r="B1260" s="1" t="s">
        <v>5853</v>
      </c>
      <c r="C1260" s="1" t="s">
        <v>5854</v>
      </c>
      <c r="D1260" s="1" t="s">
        <v>3731</v>
      </c>
      <c r="E1260" s="5">
        <v>9</v>
      </c>
      <c r="F1260" s="5">
        <v>9</v>
      </c>
      <c r="G1260" s="5">
        <v>8.7799999999999994</v>
      </c>
      <c r="H1260" s="6">
        <v>2</v>
      </c>
      <c r="I1260" s="1" t="s">
        <v>5855</v>
      </c>
      <c r="J1260" s="7">
        <v>43.5</v>
      </c>
      <c r="K1260" s="1" t="s">
        <v>5853</v>
      </c>
      <c r="N1260" s="8">
        <v>-1</v>
      </c>
      <c r="Q1260" s="8" t="s">
        <v>5856</v>
      </c>
      <c r="S1260" s="8">
        <v>2</v>
      </c>
      <c r="T1260" s="2">
        <f t="shared" si="1"/>
        <v>34.5</v>
      </c>
      <c r="U1260" s="9">
        <f t="shared" si="2"/>
        <v>1.1984843263788196</v>
      </c>
      <c r="W1260" s="3">
        <f t="shared" si="3"/>
        <v>3</v>
      </c>
    </row>
    <row r="1261" spans="1:23" ht="15">
      <c r="A1261" s="4">
        <v>43279</v>
      </c>
      <c r="B1261" s="1" t="s">
        <v>5857</v>
      </c>
      <c r="C1261" s="1" t="s">
        <v>5858</v>
      </c>
      <c r="D1261" s="1" t="s">
        <v>561</v>
      </c>
      <c r="E1261" s="5">
        <v>16</v>
      </c>
      <c r="F1261" s="5">
        <v>15.01</v>
      </c>
      <c r="G1261" s="5">
        <v>15.05</v>
      </c>
      <c r="H1261" s="6">
        <v>2</v>
      </c>
      <c r="I1261" s="1" t="s">
        <v>5859</v>
      </c>
      <c r="J1261" s="2">
        <v>76</v>
      </c>
      <c r="K1261" s="2" t="s">
        <v>5860</v>
      </c>
      <c r="N1261" s="3">
        <v>1</v>
      </c>
      <c r="S1261" s="3">
        <f t="shared" ref="S1261:S1317" ca="1" si="19">(TODAY()-A1261)/365.25</f>
        <v>2.0041067761806981</v>
      </c>
      <c r="T1261" s="2">
        <f t="shared" si="1"/>
        <v>60</v>
      </c>
      <c r="U1261" s="9">
        <f t="shared" ca="1" si="2"/>
        <v>1.1759728445161968</v>
      </c>
      <c r="W1261" s="3">
        <f t="shared" ca="1" si="3"/>
        <v>3</v>
      </c>
    </row>
    <row r="1262" spans="1:23" ht="15">
      <c r="A1262" s="4">
        <v>42634</v>
      </c>
      <c r="B1262" s="1" t="s">
        <v>5861</v>
      </c>
      <c r="C1262" s="1" t="s">
        <v>5862</v>
      </c>
      <c r="D1262" s="1" t="s">
        <v>5863</v>
      </c>
      <c r="E1262" s="5">
        <v>18</v>
      </c>
      <c r="F1262" s="5">
        <v>28.75</v>
      </c>
      <c r="G1262" s="5">
        <v>30.1</v>
      </c>
      <c r="H1262" s="6">
        <v>3</v>
      </c>
      <c r="I1262" s="1" t="s">
        <v>5864</v>
      </c>
      <c r="J1262" s="2">
        <v>358.31</v>
      </c>
      <c r="K1262" s="2" t="s">
        <v>5865</v>
      </c>
      <c r="N1262" s="8">
        <v>1</v>
      </c>
      <c r="S1262" s="3">
        <f t="shared" ca="1" si="19"/>
        <v>3.7700205338809036</v>
      </c>
      <c r="T1262" s="2">
        <f t="shared" si="1"/>
        <v>340.31</v>
      </c>
      <c r="U1262" s="9">
        <f t="shared" ca="1" si="2"/>
        <v>1.2108376731268029</v>
      </c>
      <c r="W1262" s="3">
        <f t="shared" ca="1" si="3"/>
        <v>3</v>
      </c>
    </row>
    <row r="1263" spans="1:23" ht="15">
      <c r="A1263" s="4">
        <v>43630</v>
      </c>
      <c r="B1263" s="1" t="s">
        <v>5866</v>
      </c>
      <c r="C1263" s="1" t="s">
        <v>5867</v>
      </c>
      <c r="D1263" s="1" t="s">
        <v>5868</v>
      </c>
      <c r="E1263" s="5">
        <v>22</v>
      </c>
      <c r="F1263" s="5">
        <v>36</v>
      </c>
      <c r="G1263" s="5">
        <v>34.99</v>
      </c>
      <c r="H1263" s="6">
        <v>3</v>
      </c>
      <c r="I1263" s="1" t="s">
        <v>5869</v>
      </c>
      <c r="J1263" s="2">
        <v>48.77</v>
      </c>
      <c r="K1263" s="2" t="s">
        <v>5870</v>
      </c>
      <c r="N1263" s="3">
        <v>1</v>
      </c>
      <c r="S1263" s="3">
        <f t="shared" ca="1" si="19"/>
        <v>1.0431211498973305</v>
      </c>
      <c r="T1263" s="2">
        <f t="shared" si="1"/>
        <v>26.770000000000003</v>
      </c>
      <c r="U1263" s="9">
        <f t="shared" ca="1" si="2"/>
        <v>1.1450532779861429</v>
      </c>
      <c r="W1263" s="3">
        <f t="shared" ca="1" si="3"/>
        <v>3</v>
      </c>
    </row>
    <row r="1264" spans="1:23" ht="15">
      <c r="A1264" s="4">
        <v>43027</v>
      </c>
      <c r="B1264" s="1" t="s">
        <v>5871</v>
      </c>
      <c r="C1264" s="1" t="s">
        <v>5872</v>
      </c>
      <c r="D1264" s="1" t="s">
        <v>5873</v>
      </c>
      <c r="E1264" s="5">
        <v>24</v>
      </c>
      <c r="F1264" s="5">
        <v>33</v>
      </c>
      <c r="G1264" s="5">
        <v>32.07</v>
      </c>
      <c r="H1264" s="6">
        <v>3</v>
      </c>
      <c r="I1264" s="1" t="s">
        <v>5874</v>
      </c>
      <c r="J1264" s="2">
        <v>203.88</v>
      </c>
      <c r="K1264" s="2" t="s">
        <v>5875</v>
      </c>
      <c r="N1264" s="3">
        <v>1</v>
      </c>
      <c r="S1264" s="3">
        <f t="shared" ca="1" si="19"/>
        <v>2.6940451745379876</v>
      </c>
      <c r="T1264" s="2">
        <f t="shared" si="1"/>
        <v>179.88</v>
      </c>
      <c r="U1264" s="9">
        <f t="shared" ca="1" si="2"/>
        <v>1.2125609833786091</v>
      </c>
      <c r="W1264" s="3">
        <f t="shared" ca="1" si="3"/>
        <v>3</v>
      </c>
    </row>
    <row r="1265" spans="1:23" ht="15">
      <c r="A1265" s="4">
        <v>43223</v>
      </c>
      <c r="B1265" s="1" t="s">
        <v>5876</v>
      </c>
      <c r="C1265" s="1" t="s">
        <v>5877</v>
      </c>
      <c r="D1265" s="1" t="s">
        <v>4994</v>
      </c>
      <c r="E1265" s="5">
        <v>16</v>
      </c>
      <c r="F1265" s="5">
        <v>24.49</v>
      </c>
      <c r="G1265" s="5">
        <v>24.98</v>
      </c>
      <c r="H1265" s="6">
        <v>3</v>
      </c>
      <c r="I1265" s="1" t="s">
        <v>5878</v>
      </c>
      <c r="J1265" s="2">
        <v>89.2</v>
      </c>
      <c r="K1265" s="2" t="s">
        <v>5879</v>
      </c>
      <c r="N1265" s="3">
        <v>1</v>
      </c>
      <c r="S1265" s="3">
        <f t="shared" ca="1" si="19"/>
        <v>2.1574264202600957</v>
      </c>
      <c r="T1265" s="2">
        <f t="shared" si="1"/>
        <v>73.2</v>
      </c>
      <c r="U1265" s="9">
        <f t="shared" ca="1" si="2"/>
        <v>1.2176645906797035</v>
      </c>
      <c r="W1265" s="3">
        <f t="shared" ca="1" si="3"/>
        <v>3</v>
      </c>
    </row>
    <row r="1266" spans="1:23" ht="15">
      <c r="A1266" s="4">
        <v>43594</v>
      </c>
      <c r="B1266" s="1" t="s">
        <v>5880</v>
      </c>
      <c r="C1266" s="1" t="s">
        <v>5881</v>
      </c>
      <c r="D1266" s="1" t="s">
        <v>5882</v>
      </c>
      <c r="E1266" s="5">
        <v>17</v>
      </c>
      <c r="F1266" s="5">
        <v>20</v>
      </c>
      <c r="G1266" s="5">
        <v>32.89</v>
      </c>
      <c r="H1266" s="6">
        <v>1</v>
      </c>
      <c r="I1266" s="1" t="s">
        <v>5883</v>
      </c>
      <c r="J1266" s="2">
        <v>41.73</v>
      </c>
      <c r="K1266" s="2" t="s">
        <v>5884</v>
      </c>
      <c r="N1266" s="3">
        <v>1</v>
      </c>
      <c r="S1266" s="3">
        <f t="shared" ca="1" si="19"/>
        <v>1.1416837782340863</v>
      </c>
      <c r="T1266" s="2">
        <f t="shared" si="1"/>
        <v>24.729999999999997</v>
      </c>
      <c r="U1266" s="9">
        <f t="shared" ca="1" si="2"/>
        <v>1.1958377617556781</v>
      </c>
      <c r="W1266" s="3">
        <f t="shared" ca="1" si="3"/>
        <v>3</v>
      </c>
    </row>
    <row r="1267" spans="1:23" ht="15">
      <c r="A1267" s="4">
        <v>43175</v>
      </c>
      <c r="B1267" s="1" t="s">
        <v>5885</v>
      </c>
      <c r="C1267" s="1" t="s">
        <v>5886</v>
      </c>
      <c r="D1267" s="1" t="s">
        <v>1014</v>
      </c>
      <c r="E1267" s="5">
        <v>16</v>
      </c>
      <c r="F1267" s="5">
        <v>27.5</v>
      </c>
      <c r="G1267" s="5">
        <v>33</v>
      </c>
      <c r="H1267" s="6">
        <v>3</v>
      </c>
      <c r="I1267" s="1" t="s">
        <v>5887</v>
      </c>
      <c r="J1267" s="2">
        <v>102.74</v>
      </c>
      <c r="K1267" s="2" t="s">
        <v>5888</v>
      </c>
      <c r="N1267" s="3">
        <v>1</v>
      </c>
      <c r="S1267" s="3">
        <f t="shared" ca="1" si="19"/>
        <v>2.2888432580424367</v>
      </c>
      <c r="T1267" s="2">
        <f t="shared" si="1"/>
        <v>86.74</v>
      </c>
      <c r="U1267" s="9">
        <f t="shared" ca="1" si="2"/>
        <v>1.2534635599873152</v>
      </c>
      <c r="W1267" s="3">
        <f t="shared" ca="1" si="3"/>
        <v>3</v>
      </c>
    </row>
    <row r="1268" spans="1:23" ht="15">
      <c r="A1268" s="4">
        <v>43671</v>
      </c>
      <c r="B1268" s="1" t="s">
        <v>5889</v>
      </c>
      <c r="C1268" s="1" t="s">
        <v>5890</v>
      </c>
      <c r="D1268" s="1" t="s">
        <v>5745</v>
      </c>
      <c r="E1268" s="5">
        <v>28</v>
      </c>
      <c r="F1268" s="5">
        <v>40.51</v>
      </c>
      <c r="G1268" s="5">
        <v>38.1</v>
      </c>
      <c r="H1268" s="6">
        <v>4</v>
      </c>
      <c r="I1268" s="1" t="s">
        <v>5891</v>
      </c>
      <c r="J1268" s="2">
        <v>59.03</v>
      </c>
      <c r="K1268" s="2" t="s">
        <v>5892</v>
      </c>
      <c r="N1268" s="3">
        <v>1</v>
      </c>
      <c r="S1268" s="3">
        <f t="shared" ca="1" si="19"/>
        <v>0.9308692676249144</v>
      </c>
      <c r="T1268" s="2">
        <f t="shared" si="1"/>
        <v>31.03</v>
      </c>
      <c r="U1268" s="9">
        <f t="shared" ca="1" si="2"/>
        <v>1.2282821723169759</v>
      </c>
      <c r="W1268" s="3">
        <f t="shared" ca="1" si="3"/>
        <v>3</v>
      </c>
    </row>
    <row r="1269" spans="1:23" ht="15">
      <c r="A1269" s="4">
        <v>43377</v>
      </c>
      <c r="B1269" s="1" t="s">
        <v>5893</v>
      </c>
      <c r="C1269" s="1" t="s">
        <v>5894</v>
      </c>
      <c r="D1269" s="1" t="s">
        <v>2540</v>
      </c>
      <c r="E1269" s="5">
        <v>19</v>
      </c>
      <c r="F1269" s="5">
        <v>27.75</v>
      </c>
      <c r="G1269" s="5">
        <v>32.200000000000003</v>
      </c>
      <c r="H1269" s="6">
        <v>3</v>
      </c>
      <c r="I1269" s="1" t="s">
        <v>5895</v>
      </c>
      <c r="J1269" s="2">
        <v>80.3</v>
      </c>
      <c r="K1269" s="2" t="s">
        <v>5896</v>
      </c>
      <c r="N1269" s="3">
        <v>1</v>
      </c>
      <c r="S1269" s="3">
        <f t="shared" ca="1" si="19"/>
        <v>1.7357973990417521</v>
      </c>
      <c r="T1269" s="2">
        <f t="shared" si="1"/>
        <v>61.3</v>
      </c>
      <c r="U1269" s="9">
        <f t="shared" ca="1" si="2"/>
        <v>1.2941364393530317</v>
      </c>
      <c r="W1269" s="3">
        <f t="shared" ca="1" si="3"/>
        <v>3</v>
      </c>
    </row>
    <row r="1270" spans="1:23" ht="15">
      <c r="A1270" s="4">
        <v>43721</v>
      </c>
      <c r="B1270" s="1" t="s">
        <v>5897</v>
      </c>
      <c r="C1270" s="1" t="s">
        <v>5898</v>
      </c>
      <c r="D1270" s="1" t="s">
        <v>5899</v>
      </c>
      <c r="E1270" s="5">
        <v>15</v>
      </c>
      <c r="F1270" s="5">
        <v>19</v>
      </c>
      <c r="G1270" s="5">
        <v>16.899999999999999</v>
      </c>
      <c r="H1270" s="6">
        <v>1</v>
      </c>
      <c r="I1270" s="1" t="s">
        <v>5900</v>
      </c>
      <c r="J1270" s="2">
        <v>28.42</v>
      </c>
      <c r="K1270" s="2" t="s">
        <v>5901</v>
      </c>
      <c r="N1270" s="3">
        <v>1</v>
      </c>
      <c r="S1270" s="3">
        <f t="shared" ca="1" si="19"/>
        <v>0.79397672826830934</v>
      </c>
      <c r="T1270" s="2">
        <f t="shared" si="1"/>
        <v>13.420000000000002</v>
      </c>
      <c r="U1270" s="9">
        <f t="shared" ca="1" si="2"/>
        <v>1.2363913039131695</v>
      </c>
      <c r="W1270" s="3">
        <f t="shared" ca="1" si="3"/>
        <v>3</v>
      </c>
    </row>
    <row r="1271" spans="1:23" ht="15">
      <c r="A1271" s="4">
        <v>43749</v>
      </c>
      <c r="B1271" s="1" t="s">
        <v>5902</v>
      </c>
      <c r="C1271" s="1" t="s">
        <v>5903</v>
      </c>
      <c r="D1271" s="1" t="s">
        <v>5904</v>
      </c>
      <c r="E1271" s="5">
        <v>20</v>
      </c>
      <c r="F1271" s="5">
        <v>16.149999999999999</v>
      </c>
      <c r="G1271" s="5">
        <v>14.02</v>
      </c>
      <c r="H1271" s="6">
        <v>1</v>
      </c>
      <c r="I1271" s="1" t="s">
        <v>5905</v>
      </c>
      <c r="J1271" s="2">
        <v>35.94</v>
      </c>
      <c r="K1271" s="2" t="s">
        <v>5906</v>
      </c>
      <c r="N1271" s="3">
        <v>1</v>
      </c>
      <c r="S1271" s="3">
        <f t="shared" ca="1" si="19"/>
        <v>0.71731690622861055</v>
      </c>
      <c r="T1271" s="2">
        <f t="shared" si="1"/>
        <v>15.939999999999998</v>
      </c>
      <c r="U1271" s="9">
        <f t="shared" ca="1" si="2"/>
        <v>1.2639216556368056</v>
      </c>
      <c r="W1271" s="3">
        <f t="shared" ca="1" si="3"/>
        <v>3</v>
      </c>
    </row>
    <row r="1272" spans="1:23" ht="15">
      <c r="A1272" s="4">
        <v>43042</v>
      </c>
      <c r="B1272" s="1" t="s">
        <v>5907</v>
      </c>
      <c r="C1272" s="1" t="s">
        <v>5908</v>
      </c>
      <c r="D1272" s="1" t="s">
        <v>865</v>
      </c>
      <c r="E1272" s="5">
        <v>5.6</v>
      </c>
      <c r="F1272" s="5">
        <v>8.17</v>
      </c>
      <c r="G1272" s="5">
        <v>6.05</v>
      </c>
      <c r="H1272" s="6">
        <v>1</v>
      </c>
      <c r="I1272" s="1" t="s">
        <v>5909</v>
      </c>
      <c r="J1272" s="2">
        <v>56.82</v>
      </c>
      <c r="K1272" s="2" t="s">
        <v>5910</v>
      </c>
      <c r="N1272" s="3">
        <v>1</v>
      </c>
      <c r="S1272" s="3">
        <f t="shared" ca="1" si="19"/>
        <v>2.6529774127310062</v>
      </c>
      <c r="T1272" s="2">
        <f t="shared" si="1"/>
        <v>51.22</v>
      </c>
      <c r="U1272" s="9">
        <f t="shared" ca="1" si="2"/>
        <v>1.3950503695758019</v>
      </c>
      <c r="W1272" s="3">
        <f t="shared" ca="1" si="3"/>
        <v>3</v>
      </c>
    </row>
    <row r="1273" spans="1:23" ht="15">
      <c r="A1273" s="4">
        <v>43721</v>
      </c>
      <c r="B1273" s="1" t="s">
        <v>5911</v>
      </c>
      <c r="C1273" s="1" t="s">
        <v>5912</v>
      </c>
      <c r="D1273" s="1" t="s">
        <v>3292</v>
      </c>
      <c r="E1273" s="5">
        <v>15</v>
      </c>
      <c r="F1273" s="5">
        <v>18</v>
      </c>
      <c r="G1273" s="5">
        <v>18</v>
      </c>
      <c r="H1273" s="6">
        <v>3</v>
      </c>
      <c r="I1273" s="1" t="s">
        <v>5913</v>
      </c>
      <c r="J1273" s="2">
        <v>29.17</v>
      </c>
      <c r="K1273" s="2" t="s">
        <v>5914</v>
      </c>
      <c r="N1273" s="3">
        <v>1</v>
      </c>
      <c r="S1273" s="3">
        <f t="shared" ca="1" si="19"/>
        <v>0.79397672826830934</v>
      </c>
      <c r="T1273" s="2">
        <f t="shared" si="1"/>
        <v>14.170000000000002</v>
      </c>
      <c r="U1273" s="9">
        <f t="shared" ca="1" si="2"/>
        <v>1.3109764062823226</v>
      </c>
      <c r="W1273" s="3">
        <f t="shared" ca="1" si="3"/>
        <v>3</v>
      </c>
    </row>
    <row r="1274" spans="1:23" ht="15">
      <c r="A1274" s="4">
        <v>43769</v>
      </c>
      <c r="B1274" s="1" t="s">
        <v>5915</v>
      </c>
      <c r="C1274" s="1" t="s">
        <v>5916</v>
      </c>
      <c r="D1274" s="1" t="s">
        <v>5917</v>
      </c>
      <c r="E1274" s="5">
        <v>16</v>
      </c>
      <c r="F1274" s="5">
        <v>16.5</v>
      </c>
      <c r="G1274" s="5">
        <v>18.78</v>
      </c>
      <c r="H1274" s="6">
        <v>1</v>
      </c>
      <c r="I1274" s="1" t="s">
        <v>5918</v>
      </c>
      <c r="J1274" s="2">
        <v>28.03</v>
      </c>
      <c r="K1274" s="2" t="s">
        <v>5919</v>
      </c>
      <c r="N1274" s="3">
        <v>1</v>
      </c>
      <c r="S1274" s="3">
        <f t="shared" ca="1" si="19"/>
        <v>0.66255989048596853</v>
      </c>
      <c r="T1274" s="2">
        <f t="shared" si="1"/>
        <v>12.030000000000001</v>
      </c>
      <c r="U1274" s="9">
        <f t="shared" ca="1" si="2"/>
        <v>1.3308731970464942</v>
      </c>
      <c r="W1274" s="3">
        <f t="shared" ca="1" si="3"/>
        <v>3</v>
      </c>
    </row>
    <row r="1275" spans="1:23" ht="15">
      <c r="A1275" s="4">
        <v>43769</v>
      </c>
      <c r="B1275" s="1" t="s">
        <v>5920</v>
      </c>
      <c r="C1275" s="1" t="s">
        <v>5921</v>
      </c>
      <c r="D1275" s="1" t="s">
        <v>5922</v>
      </c>
      <c r="E1275" s="5">
        <v>12</v>
      </c>
      <c r="F1275" s="5">
        <v>12.25</v>
      </c>
      <c r="G1275" s="5">
        <v>13</v>
      </c>
      <c r="H1275" s="6">
        <v>1</v>
      </c>
      <c r="I1275" s="1" t="s">
        <v>5923</v>
      </c>
      <c r="J1275" s="2">
        <v>21.16</v>
      </c>
      <c r="K1275" s="2" t="s">
        <v>5924</v>
      </c>
      <c r="N1275" s="3">
        <v>1</v>
      </c>
      <c r="S1275" s="3">
        <f t="shared" ca="1" si="19"/>
        <v>0.66255989048596853</v>
      </c>
      <c r="T1275" s="2">
        <f t="shared" si="1"/>
        <v>9.16</v>
      </c>
      <c r="U1275" s="9">
        <f t="shared" ca="1" si="2"/>
        <v>1.3539212272298244</v>
      </c>
      <c r="W1275" s="3">
        <f t="shared" ca="1" si="3"/>
        <v>3</v>
      </c>
    </row>
    <row r="1276" spans="1:23" ht="15">
      <c r="A1276" s="4">
        <v>43741</v>
      </c>
      <c r="B1276" s="1" t="s">
        <v>5925</v>
      </c>
      <c r="C1276" s="1" t="s">
        <v>5926</v>
      </c>
      <c r="D1276" s="1" t="s">
        <v>5927</v>
      </c>
      <c r="E1276" s="5">
        <v>15</v>
      </c>
      <c r="F1276" s="5">
        <v>15.46</v>
      </c>
      <c r="G1276" s="5">
        <v>20.5</v>
      </c>
      <c r="H1276" s="6">
        <v>1</v>
      </c>
      <c r="I1276" s="1" t="s">
        <v>5928</v>
      </c>
      <c r="J1276" s="2">
        <v>28.61</v>
      </c>
      <c r="K1276" s="2" t="s">
        <v>5929</v>
      </c>
      <c r="N1276" s="3">
        <v>1</v>
      </c>
      <c r="S1276" s="3">
        <f t="shared" ca="1" si="19"/>
        <v>0.73921971252566732</v>
      </c>
      <c r="T1276" s="2">
        <f t="shared" si="1"/>
        <v>13.61</v>
      </c>
      <c r="U1276" s="9">
        <f t="shared" ca="1" si="2"/>
        <v>1.3952721838758926</v>
      </c>
      <c r="W1276" s="3">
        <f t="shared" ca="1" si="3"/>
        <v>3</v>
      </c>
    </row>
    <row r="1277" spans="1:23" ht="15">
      <c r="A1277" s="4">
        <v>43727</v>
      </c>
      <c r="B1277" s="1" t="s">
        <v>5930</v>
      </c>
      <c r="C1277" s="1" t="s">
        <v>5931</v>
      </c>
      <c r="D1277" s="1" t="s">
        <v>5932</v>
      </c>
      <c r="E1277" s="5">
        <v>15</v>
      </c>
      <c r="F1277" s="5">
        <v>18.75</v>
      </c>
      <c r="G1277" s="5">
        <v>20.11</v>
      </c>
      <c r="H1277" s="6">
        <v>3</v>
      </c>
      <c r="I1277" s="1" t="s">
        <v>5933</v>
      </c>
      <c r="J1277" s="2">
        <v>29.87</v>
      </c>
      <c r="K1277" s="2" t="s">
        <v>5934</v>
      </c>
      <c r="N1277" s="3">
        <v>1</v>
      </c>
      <c r="S1277" s="3">
        <f t="shared" ca="1" si="19"/>
        <v>0.77754962354551682</v>
      </c>
      <c r="T1277" s="2">
        <f t="shared" si="1"/>
        <v>14.870000000000001</v>
      </c>
      <c r="U1277" s="9">
        <f t="shared" ca="1" si="2"/>
        <v>1.4250825328818646</v>
      </c>
      <c r="W1277" s="3">
        <f t="shared" ca="1" si="3"/>
        <v>3</v>
      </c>
    </row>
    <row r="1278" spans="1:23" ht="15">
      <c r="A1278" s="4">
        <v>43678</v>
      </c>
      <c r="B1278" s="1" t="s">
        <v>5935</v>
      </c>
      <c r="C1278" s="1" t="s">
        <v>5936</v>
      </c>
      <c r="D1278" s="1" t="s">
        <v>5295</v>
      </c>
      <c r="E1278" s="5">
        <v>16</v>
      </c>
      <c r="F1278" s="5">
        <v>25.5</v>
      </c>
      <c r="G1278" s="5">
        <v>23.85</v>
      </c>
      <c r="H1278" s="6">
        <v>3</v>
      </c>
      <c r="I1278" s="1" t="s">
        <v>5937</v>
      </c>
      <c r="J1278" s="2">
        <v>36.520000000000003</v>
      </c>
      <c r="K1278" s="2" t="s">
        <v>5938</v>
      </c>
      <c r="N1278" s="3">
        <v>1</v>
      </c>
      <c r="S1278" s="3">
        <f t="shared" ca="1" si="19"/>
        <v>0.9117043121149897</v>
      </c>
      <c r="T1278" s="2">
        <f t="shared" si="1"/>
        <v>20.520000000000003</v>
      </c>
      <c r="U1278" s="9">
        <f t="shared" ca="1" si="2"/>
        <v>1.4724171118494396</v>
      </c>
      <c r="W1278" s="3">
        <f t="shared" ca="1" si="3"/>
        <v>3</v>
      </c>
    </row>
    <row r="1279" spans="1:23" ht="15">
      <c r="A1279" s="4">
        <v>43671</v>
      </c>
      <c r="B1279" s="1" t="s">
        <v>5939</v>
      </c>
      <c r="C1279" s="1" t="s">
        <v>5940</v>
      </c>
      <c r="D1279" s="1" t="s">
        <v>5941</v>
      </c>
      <c r="E1279" s="5">
        <v>16</v>
      </c>
      <c r="F1279" s="5">
        <v>20</v>
      </c>
      <c r="G1279" s="5">
        <v>21.4</v>
      </c>
      <c r="H1279" s="6">
        <v>2</v>
      </c>
      <c r="I1279" s="1" t="s">
        <v>5942</v>
      </c>
      <c r="J1279" s="2">
        <v>37.619999999999997</v>
      </c>
      <c r="K1279" s="2" t="s">
        <v>5943</v>
      </c>
      <c r="N1279" s="3">
        <v>1</v>
      </c>
      <c r="S1279" s="3">
        <f t="shared" ca="1" si="19"/>
        <v>0.9308692676249144</v>
      </c>
      <c r="T1279" s="2">
        <f t="shared" si="1"/>
        <v>21.619999999999997</v>
      </c>
      <c r="U1279" s="9">
        <f t="shared" ca="1" si="2"/>
        <v>1.5053776876405727</v>
      </c>
      <c r="W1279" s="3">
        <f t="shared" ca="1" si="3"/>
        <v>3</v>
      </c>
    </row>
    <row r="1280" spans="1:23" ht="15">
      <c r="A1280" s="4">
        <v>43720</v>
      </c>
      <c r="B1280" s="1" t="s">
        <v>5944</v>
      </c>
      <c r="C1280" s="1" t="s">
        <v>5945</v>
      </c>
      <c r="D1280" s="1" t="s">
        <v>5946</v>
      </c>
      <c r="E1280" s="5">
        <v>39</v>
      </c>
      <c r="F1280" s="5">
        <v>54</v>
      </c>
      <c r="G1280" s="5">
        <v>52.75</v>
      </c>
      <c r="H1280" s="6">
        <v>3</v>
      </c>
      <c r="I1280" s="1" t="s">
        <v>5947</v>
      </c>
      <c r="J1280" s="7">
        <v>81</v>
      </c>
      <c r="K1280" s="1" t="s">
        <v>5944</v>
      </c>
      <c r="N1280" s="3">
        <v>1</v>
      </c>
      <c r="S1280" s="3">
        <f t="shared" ca="1" si="19"/>
        <v>0.79671457905544152</v>
      </c>
      <c r="T1280" s="2">
        <f t="shared" si="1"/>
        <v>42</v>
      </c>
      <c r="U1280" s="9">
        <f t="shared" ca="1" si="2"/>
        <v>1.5027167630631868</v>
      </c>
      <c r="W1280" s="3">
        <f t="shared" ca="1" si="3"/>
        <v>3</v>
      </c>
    </row>
    <row r="1281" spans="1:23" ht="15">
      <c r="A1281" s="4">
        <v>43602</v>
      </c>
      <c r="B1281" s="1" t="s">
        <v>5948</v>
      </c>
      <c r="C1281" s="1" t="s">
        <v>5949</v>
      </c>
      <c r="D1281" s="1" t="s">
        <v>5950</v>
      </c>
      <c r="E1281" s="5">
        <v>16</v>
      </c>
      <c r="F1281" s="5">
        <v>21.5</v>
      </c>
      <c r="G1281" s="5">
        <v>23.99</v>
      </c>
      <c r="H1281" s="6">
        <v>3</v>
      </c>
      <c r="I1281" s="1" t="s">
        <v>5951</v>
      </c>
      <c r="J1281" s="2">
        <v>47.54</v>
      </c>
      <c r="K1281" s="2" t="s">
        <v>5952</v>
      </c>
      <c r="N1281" s="3">
        <v>1</v>
      </c>
      <c r="S1281" s="3">
        <f t="shared" ca="1" si="19"/>
        <v>1.1197809719370295</v>
      </c>
      <c r="T1281" s="2">
        <f t="shared" si="1"/>
        <v>31.54</v>
      </c>
      <c r="U1281" s="9">
        <f t="shared" ca="1" si="2"/>
        <v>1.6445375208674915</v>
      </c>
      <c r="W1281" s="3">
        <f t="shared" ca="1" si="3"/>
        <v>3</v>
      </c>
    </row>
    <row r="1282" spans="1:23" ht="15">
      <c r="A1282" s="4">
        <v>43889</v>
      </c>
      <c r="B1282" s="1" t="s">
        <v>5953</v>
      </c>
      <c r="C1282" s="1" t="s">
        <v>5954</v>
      </c>
      <c r="D1282" s="1" t="s">
        <v>1185</v>
      </c>
      <c r="E1282" s="5">
        <v>18</v>
      </c>
      <c r="F1282" s="5">
        <v>22.27</v>
      </c>
      <c r="G1282" s="5">
        <v>22.2</v>
      </c>
      <c r="H1282" s="6">
        <v>3</v>
      </c>
      <c r="I1282" s="1" t="s">
        <v>5955</v>
      </c>
      <c r="J1282" s="2">
        <v>23.95</v>
      </c>
      <c r="K1282" s="2" t="s">
        <v>5956</v>
      </c>
      <c r="N1282" s="3">
        <v>1</v>
      </c>
      <c r="S1282" s="3">
        <f t="shared" ca="1" si="19"/>
        <v>0.33401779603011633</v>
      </c>
      <c r="T1282" s="2">
        <f t="shared" si="1"/>
        <v>5.9499999999999993</v>
      </c>
      <c r="U1282" s="9">
        <f t="shared" ca="1" si="2"/>
        <v>1.3514542846631437</v>
      </c>
      <c r="W1282" s="3">
        <f t="shared" ca="1" si="3"/>
        <v>3</v>
      </c>
    </row>
    <row r="1283" spans="1:23" ht="15">
      <c r="A1283" s="4">
        <v>43628</v>
      </c>
      <c r="B1283" s="1" t="s">
        <v>5957</v>
      </c>
      <c r="C1283" s="1" t="s">
        <v>5958</v>
      </c>
      <c r="D1283" s="1" t="s">
        <v>5959</v>
      </c>
      <c r="E1283" s="5">
        <v>34</v>
      </c>
      <c r="F1283" s="5">
        <v>63.3</v>
      </c>
      <c r="G1283" s="5">
        <v>58</v>
      </c>
      <c r="H1283" s="6">
        <v>4</v>
      </c>
      <c r="I1283" s="1" t="s">
        <v>5960</v>
      </c>
      <c r="J1283" s="2">
        <v>95.43</v>
      </c>
      <c r="K1283" s="2" t="s">
        <v>5961</v>
      </c>
      <c r="N1283" s="3">
        <v>1</v>
      </c>
      <c r="S1283" s="3">
        <f t="shared" ca="1" si="19"/>
        <v>1.0485968514715949</v>
      </c>
      <c r="T1283" s="2">
        <f t="shared" si="1"/>
        <v>61.430000000000007</v>
      </c>
      <c r="U1283" s="9">
        <f t="shared" ca="1" si="2"/>
        <v>1.6756792912661842</v>
      </c>
      <c r="W1283" s="3">
        <f t="shared" ca="1" si="3"/>
        <v>3</v>
      </c>
    </row>
    <row r="1284" spans="1:23" ht="15">
      <c r="A1284" s="4">
        <v>43763</v>
      </c>
      <c r="B1284" s="1" t="s">
        <v>5962</v>
      </c>
      <c r="C1284" s="1" t="s">
        <v>5963</v>
      </c>
      <c r="D1284" s="1" t="s">
        <v>5946</v>
      </c>
      <c r="E1284" s="5">
        <v>13</v>
      </c>
      <c r="F1284" s="5">
        <v>13.5</v>
      </c>
      <c r="G1284" s="5">
        <v>15.94</v>
      </c>
      <c r="H1284" s="6">
        <v>1</v>
      </c>
      <c r="I1284" s="1" t="s">
        <v>5964</v>
      </c>
      <c r="J1284" s="2">
        <v>24.85</v>
      </c>
      <c r="K1284" s="2" t="s">
        <v>5965</v>
      </c>
      <c r="N1284" s="3">
        <v>1</v>
      </c>
      <c r="S1284" s="3">
        <f t="shared" ca="1" si="19"/>
        <v>0.67898699520876116</v>
      </c>
      <c r="T1284" s="2">
        <f t="shared" si="1"/>
        <v>11.850000000000001</v>
      </c>
      <c r="U1284" s="9">
        <f t="shared" ca="1" si="2"/>
        <v>1.5966651551784792</v>
      </c>
      <c r="W1284" s="3">
        <f t="shared" ca="1" si="3"/>
        <v>3</v>
      </c>
    </row>
    <row r="1285" spans="1:23" ht="15">
      <c r="A1285" s="4">
        <v>43629</v>
      </c>
      <c r="B1285" s="1" t="s">
        <v>5966</v>
      </c>
      <c r="C1285" s="1" t="s">
        <v>5967</v>
      </c>
      <c r="D1285" s="1" t="s">
        <v>5968</v>
      </c>
      <c r="E1285" s="5">
        <v>21</v>
      </c>
      <c r="F1285" s="5">
        <v>26</v>
      </c>
      <c r="G1285" s="5">
        <v>39.9</v>
      </c>
      <c r="H1285" s="6">
        <v>2</v>
      </c>
      <c r="I1285" s="1" t="s">
        <v>5969</v>
      </c>
      <c r="J1285" s="2">
        <v>60.09</v>
      </c>
      <c r="K1285" s="2" t="s">
        <v>5970</v>
      </c>
      <c r="N1285" s="3">
        <v>1</v>
      </c>
      <c r="S1285" s="3">
        <f t="shared" ca="1" si="19"/>
        <v>1.0458590006844628</v>
      </c>
      <c r="T1285" s="2">
        <f t="shared" si="1"/>
        <v>39.090000000000003</v>
      </c>
      <c r="U1285" s="9">
        <f t="shared" ca="1" si="2"/>
        <v>1.7325151932368636</v>
      </c>
      <c r="W1285" s="3">
        <f t="shared" ca="1" si="3"/>
        <v>3</v>
      </c>
    </row>
    <row r="1286" spans="1:23" ht="15">
      <c r="A1286" s="4">
        <v>43721</v>
      </c>
      <c r="B1286" s="1" t="s">
        <v>5971</v>
      </c>
      <c r="C1286" s="1" t="s">
        <v>5972</v>
      </c>
      <c r="D1286" s="1" t="s">
        <v>5973</v>
      </c>
      <c r="E1286" s="5">
        <v>18</v>
      </c>
      <c r="F1286" s="5">
        <v>24.5</v>
      </c>
      <c r="G1286" s="5">
        <v>22.63</v>
      </c>
      <c r="H1286" s="6">
        <v>3</v>
      </c>
      <c r="I1286" s="1" t="s">
        <v>5974</v>
      </c>
      <c r="J1286" s="2">
        <v>39.5</v>
      </c>
      <c r="K1286" s="2" t="s">
        <v>5975</v>
      </c>
      <c r="N1286" s="3">
        <v>1</v>
      </c>
      <c r="S1286" s="3">
        <f t="shared" ca="1" si="19"/>
        <v>0.79397672826830934</v>
      </c>
      <c r="T1286" s="2">
        <f t="shared" si="1"/>
        <v>21.5</v>
      </c>
      <c r="U1286" s="9">
        <f t="shared" ca="1" si="2"/>
        <v>1.6908682651943212</v>
      </c>
      <c r="W1286" s="3">
        <f t="shared" ca="1" si="3"/>
        <v>3</v>
      </c>
    </row>
    <row r="1287" spans="1:23" ht="15">
      <c r="A1287" s="4">
        <v>43377</v>
      </c>
      <c r="B1287" s="1" t="s">
        <v>5976</v>
      </c>
      <c r="C1287" s="1" t="s">
        <v>5977</v>
      </c>
      <c r="D1287" s="1" t="s">
        <v>1001</v>
      </c>
      <c r="E1287" s="5">
        <v>10</v>
      </c>
      <c r="F1287" s="5">
        <v>10</v>
      </c>
      <c r="G1287" s="5">
        <v>10.16</v>
      </c>
      <c r="H1287" s="6">
        <v>1</v>
      </c>
      <c r="I1287" s="1" t="s">
        <v>5978</v>
      </c>
      <c r="J1287" s="2">
        <v>62.5</v>
      </c>
      <c r="K1287" s="2" t="s">
        <v>5979</v>
      </c>
      <c r="N1287" s="3">
        <v>1</v>
      </c>
      <c r="S1287" s="3">
        <f t="shared" ca="1" si="19"/>
        <v>1.7357973990417521</v>
      </c>
      <c r="T1287" s="2">
        <f t="shared" si="1"/>
        <v>52.5</v>
      </c>
      <c r="U1287" s="9">
        <f t="shared" ca="1" si="2"/>
        <v>1.8741520642785794</v>
      </c>
      <c r="W1287" s="3">
        <f t="shared" ca="1" si="3"/>
        <v>3</v>
      </c>
    </row>
    <row r="1288" spans="1:23" ht="15">
      <c r="A1288" s="4">
        <v>43685</v>
      </c>
      <c r="B1288" s="1" t="s">
        <v>5980</v>
      </c>
      <c r="C1288" s="1" t="s">
        <v>5981</v>
      </c>
      <c r="D1288" s="1" t="s">
        <v>5982</v>
      </c>
      <c r="E1288" s="5">
        <v>14</v>
      </c>
      <c r="F1288" s="5">
        <v>13.5</v>
      </c>
      <c r="G1288" s="5">
        <v>13.57</v>
      </c>
      <c r="H1288" s="6">
        <v>1</v>
      </c>
      <c r="I1288" s="1" t="s">
        <v>5983</v>
      </c>
      <c r="J1288" s="2">
        <v>34.99</v>
      </c>
      <c r="K1288" s="2" t="s">
        <v>5984</v>
      </c>
      <c r="N1288" s="3">
        <v>1</v>
      </c>
      <c r="S1288" s="3">
        <f t="shared" ca="1" si="19"/>
        <v>0.892539356605065</v>
      </c>
      <c r="T1288" s="2">
        <f t="shared" si="1"/>
        <v>20.990000000000002</v>
      </c>
      <c r="U1288" s="9">
        <f t="shared" ca="1" si="2"/>
        <v>1.7906955114774723</v>
      </c>
      <c r="W1288" s="3">
        <f t="shared" ca="1" si="3"/>
        <v>3</v>
      </c>
    </row>
    <row r="1289" spans="1:23" ht="15">
      <c r="A1289" s="4">
        <v>43572</v>
      </c>
      <c r="B1289" s="1" t="s">
        <v>5985</v>
      </c>
      <c r="C1289" s="1" t="s">
        <v>5986</v>
      </c>
      <c r="D1289" s="1" t="s">
        <v>5987</v>
      </c>
      <c r="E1289" s="5">
        <v>18</v>
      </c>
      <c r="F1289" s="5">
        <v>24.25</v>
      </c>
      <c r="G1289" s="5">
        <v>28.9</v>
      </c>
      <c r="H1289" s="6">
        <v>2</v>
      </c>
      <c r="I1289" s="1" t="s">
        <v>5988</v>
      </c>
      <c r="J1289" s="2">
        <v>63.79</v>
      </c>
      <c r="K1289" s="2" t="s">
        <v>5989</v>
      </c>
      <c r="N1289" s="3">
        <v>1</v>
      </c>
      <c r="S1289" s="3">
        <f t="shared" ca="1" si="19"/>
        <v>1.2019164955509924</v>
      </c>
      <c r="T1289" s="2">
        <f t="shared" si="1"/>
        <v>45.79</v>
      </c>
      <c r="U1289" s="9">
        <f t="shared" ca="1" si="2"/>
        <v>1.865298972654009</v>
      </c>
      <c r="W1289" s="3">
        <f t="shared" ca="1" si="3"/>
        <v>3</v>
      </c>
    </row>
    <row r="1290" spans="1:23" ht="15">
      <c r="A1290" s="4">
        <v>43812</v>
      </c>
      <c r="B1290" s="1" t="s">
        <v>5990</v>
      </c>
      <c r="C1290" s="1" t="s">
        <v>5991</v>
      </c>
      <c r="D1290" s="1" t="s">
        <v>722</v>
      </c>
      <c r="E1290" s="5">
        <v>17</v>
      </c>
      <c r="F1290" s="5">
        <v>18.05</v>
      </c>
      <c r="G1290" s="5">
        <v>16.600000000000001</v>
      </c>
      <c r="H1290" s="6">
        <v>2</v>
      </c>
      <c r="I1290" s="1" t="s">
        <v>5992</v>
      </c>
      <c r="J1290" s="2">
        <v>31.05</v>
      </c>
      <c r="K1290" s="2" t="s">
        <v>5993</v>
      </c>
      <c r="N1290" s="3">
        <v>1</v>
      </c>
      <c r="S1290" s="3">
        <f t="shared" ca="1" si="19"/>
        <v>0.54483230663928817</v>
      </c>
      <c r="T1290" s="2">
        <f t="shared" si="1"/>
        <v>14.05</v>
      </c>
      <c r="U1290" s="9">
        <f t="shared" ca="1" si="2"/>
        <v>2.0211411593796895</v>
      </c>
      <c r="W1290" s="3">
        <f t="shared" ca="1" si="3"/>
        <v>3</v>
      </c>
    </row>
    <row r="1291" spans="1:23" ht="15">
      <c r="A1291" s="4">
        <v>43622</v>
      </c>
      <c r="B1291" s="1" t="s">
        <v>5994</v>
      </c>
      <c r="C1291" s="1" t="s">
        <v>5995</v>
      </c>
      <c r="D1291" s="1" t="s">
        <v>3223</v>
      </c>
      <c r="E1291" s="5">
        <v>10.5</v>
      </c>
      <c r="F1291" s="5">
        <v>12.1</v>
      </c>
      <c r="G1291" s="5">
        <v>10.48</v>
      </c>
      <c r="H1291" s="6">
        <v>1</v>
      </c>
      <c r="I1291" s="1" t="s">
        <v>5996</v>
      </c>
      <c r="J1291" s="2">
        <v>40.1</v>
      </c>
      <c r="K1291" s="2" t="s">
        <v>5997</v>
      </c>
      <c r="N1291" s="3">
        <v>1</v>
      </c>
      <c r="S1291" s="3">
        <f t="shared" ca="1" si="19"/>
        <v>1.0650239561943875</v>
      </c>
      <c r="T1291" s="2">
        <f t="shared" si="1"/>
        <v>29.6</v>
      </c>
      <c r="U1291" s="9">
        <f t="shared" ca="1" si="2"/>
        <v>2.5190415727042037</v>
      </c>
      <c r="W1291" s="3">
        <f t="shared" ca="1" si="3"/>
        <v>3</v>
      </c>
    </row>
    <row r="1292" spans="1:23" ht="15">
      <c r="A1292" s="4">
        <v>43599</v>
      </c>
      <c r="B1292" s="1" t="s">
        <v>5998</v>
      </c>
      <c r="C1292" s="1" t="s">
        <v>5999</v>
      </c>
      <c r="D1292" s="1" t="s">
        <v>6000</v>
      </c>
      <c r="E1292" s="5">
        <v>10</v>
      </c>
      <c r="F1292" s="5">
        <v>8.0399999999999991</v>
      </c>
      <c r="G1292" s="5">
        <v>9.4</v>
      </c>
      <c r="H1292" s="6">
        <v>1</v>
      </c>
      <c r="I1292" s="1" t="s">
        <v>6001</v>
      </c>
      <c r="J1292" s="2">
        <v>44.54</v>
      </c>
      <c r="K1292" s="2" t="s">
        <v>6002</v>
      </c>
      <c r="N1292" s="3">
        <v>1</v>
      </c>
      <c r="S1292" s="3">
        <f t="shared" ca="1" si="19"/>
        <v>1.1279945242984257</v>
      </c>
      <c r="T1292" s="2">
        <f t="shared" si="1"/>
        <v>34.54</v>
      </c>
      <c r="U1292" s="9">
        <f t="shared" ca="1" si="2"/>
        <v>2.7595508146819911</v>
      </c>
      <c r="W1292" s="3">
        <f t="shared" ca="1" si="3"/>
        <v>3</v>
      </c>
    </row>
    <row r="1293" spans="1:23" ht="15">
      <c r="A1293" s="4">
        <v>43741</v>
      </c>
      <c r="B1293" s="1" t="s">
        <v>6003</v>
      </c>
      <c r="C1293" s="1" t="s">
        <v>6004</v>
      </c>
      <c r="D1293" s="1" t="s">
        <v>6005</v>
      </c>
      <c r="E1293" s="5">
        <v>19</v>
      </c>
      <c r="F1293" s="5">
        <v>21.5</v>
      </c>
      <c r="G1293" s="5">
        <v>23.41</v>
      </c>
      <c r="H1293" s="6">
        <v>1</v>
      </c>
      <c r="I1293" s="1" t="s">
        <v>6006</v>
      </c>
      <c r="J1293" s="2">
        <v>50</v>
      </c>
      <c r="K1293" s="2" t="s">
        <v>6007</v>
      </c>
      <c r="N1293" s="3">
        <v>1</v>
      </c>
      <c r="S1293" s="3">
        <f t="shared" ca="1" si="19"/>
        <v>0.73921971252566732</v>
      </c>
      <c r="T1293" s="2">
        <f t="shared" si="1"/>
        <v>31</v>
      </c>
      <c r="U1293" s="9">
        <f t="shared" ca="1" si="2"/>
        <v>2.7021960435207184</v>
      </c>
      <c r="W1293" s="3">
        <f t="shared" ca="1" si="3"/>
        <v>3</v>
      </c>
    </row>
    <row r="1294" spans="1:23" ht="15">
      <c r="A1294" s="4">
        <v>43727</v>
      </c>
      <c r="B1294" s="1" t="s">
        <v>6008</v>
      </c>
      <c r="C1294" s="1" t="s">
        <v>6009</v>
      </c>
      <c r="D1294" s="1" t="s">
        <v>6010</v>
      </c>
      <c r="E1294" s="5">
        <v>27</v>
      </c>
      <c r="F1294" s="5">
        <v>40.35</v>
      </c>
      <c r="G1294" s="5">
        <v>37.549999999999997</v>
      </c>
      <c r="H1294" s="6">
        <v>3</v>
      </c>
      <c r="I1294" s="1" t="s">
        <v>6011</v>
      </c>
      <c r="J1294" s="2">
        <v>76.540000000000006</v>
      </c>
      <c r="K1294" s="2" t="s">
        <v>6012</v>
      </c>
      <c r="N1294" s="3">
        <v>1</v>
      </c>
      <c r="S1294" s="3">
        <f t="shared" ca="1" si="19"/>
        <v>0.77754962354551682</v>
      </c>
      <c r="T1294" s="2">
        <f t="shared" si="1"/>
        <v>49.540000000000006</v>
      </c>
      <c r="U1294" s="9">
        <f t="shared" ca="1" si="2"/>
        <v>2.8193387969021235</v>
      </c>
      <c r="W1294" s="3">
        <f t="shared" ca="1" si="3"/>
        <v>3</v>
      </c>
    </row>
    <row r="1295" spans="1:23" ht="15">
      <c r="A1295" s="4">
        <v>43847</v>
      </c>
      <c r="B1295" s="1" t="s">
        <v>6013</v>
      </c>
      <c r="C1295" s="1" t="s">
        <v>6014</v>
      </c>
      <c r="D1295" s="1" t="s">
        <v>6015</v>
      </c>
      <c r="E1295" s="5">
        <v>14</v>
      </c>
      <c r="F1295" s="5">
        <v>14.75</v>
      </c>
      <c r="G1295" s="5">
        <v>12.75</v>
      </c>
      <c r="H1295" s="6">
        <v>2</v>
      </c>
      <c r="I1295" s="1" t="s">
        <v>6016</v>
      </c>
      <c r="J1295" s="2">
        <v>24.7</v>
      </c>
      <c r="K1295" s="2" t="s">
        <v>6017</v>
      </c>
      <c r="N1295" s="3">
        <v>1</v>
      </c>
      <c r="S1295" s="3">
        <f t="shared" ca="1" si="19"/>
        <v>0.44900752908966463</v>
      </c>
      <c r="T1295" s="2">
        <f t="shared" si="1"/>
        <v>10.7</v>
      </c>
      <c r="U1295" s="9">
        <f t="shared" ca="1" si="2"/>
        <v>2.5411315096122498</v>
      </c>
      <c r="W1295" s="3">
        <f t="shared" ca="1" si="3"/>
        <v>3</v>
      </c>
    </row>
    <row r="1296" spans="1:23" ht="15">
      <c r="A1296" s="4">
        <v>43867</v>
      </c>
      <c r="B1296" s="1" t="s">
        <v>6018</v>
      </c>
      <c r="C1296" s="1" t="s">
        <v>6019</v>
      </c>
      <c r="D1296" s="1" t="s">
        <v>6020</v>
      </c>
      <c r="E1296" s="5">
        <v>17</v>
      </c>
      <c r="F1296" s="5">
        <v>24</v>
      </c>
      <c r="G1296" s="5">
        <v>18.75</v>
      </c>
      <c r="H1296" s="6">
        <v>3</v>
      </c>
      <c r="I1296" s="1" t="s">
        <v>6021</v>
      </c>
      <c r="J1296" s="2">
        <v>27.76</v>
      </c>
      <c r="K1296" s="2" t="s">
        <v>6022</v>
      </c>
      <c r="N1296" s="8">
        <v>1</v>
      </c>
      <c r="S1296" s="3">
        <f t="shared" ca="1" si="19"/>
        <v>0.3942505133470226</v>
      </c>
      <c r="T1296" s="2">
        <f t="shared" si="1"/>
        <v>10.760000000000002</v>
      </c>
      <c r="U1296" s="9">
        <f t="shared" ca="1" si="2"/>
        <v>2.4688929838499227</v>
      </c>
      <c r="W1296" s="3">
        <f t="shared" ca="1" si="3"/>
        <v>3</v>
      </c>
    </row>
    <row r="1297" spans="1:23" ht="15">
      <c r="A1297" s="4">
        <v>43572</v>
      </c>
      <c r="B1297" s="1" t="s">
        <v>6023</v>
      </c>
      <c r="C1297" s="1" t="s">
        <v>6024</v>
      </c>
      <c r="D1297" s="1" t="s">
        <v>6025</v>
      </c>
      <c r="E1297" s="5">
        <v>15</v>
      </c>
      <c r="F1297" s="5">
        <v>18.5</v>
      </c>
      <c r="G1297" s="5">
        <v>18.989999999999998</v>
      </c>
      <c r="H1297" s="6">
        <v>2</v>
      </c>
      <c r="I1297" s="1" t="s">
        <v>6026</v>
      </c>
      <c r="J1297" s="2">
        <v>79.98</v>
      </c>
      <c r="K1297" s="2" t="s">
        <v>6027</v>
      </c>
      <c r="N1297" s="3">
        <v>1</v>
      </c>
      <c r="S1297" s="3">
        <f t="shared" ca="1" si="19"/>
        <v>1.2019164955509924</v>
      </c>
      <c r="T1297" s="2">
        <f t="shared" si="1"/>
        <v>64.98</v>
      </c>
      <c r="U1297" s="9">
        <f t="shared" ca="1" si="2"/>
        <v>3.0250929022339914</v>
      </c>
      <c r="W1297" s="3">
        <f t="shared" ca="1" si="3"/>
        <v>3</v>
      </c>
    </row>
    <row r="1298" spans="1:23" ht="15">
      <c r="A1298" s="4">
        <v>43868</v>
      </c>
      <c r="B1298" s="1" t="s">
        <v>6028</v>
      </c>
      <c r="C1298" s="1" t="s">
        <v>6029</v>
      </c>
      <c r="D1298" s="1" t="s">
        <v>6030</v>
      </c>
      <c r="E1298" s="5">
        <v>12</v>
      </c>
      <c r="F1298" s="5">
        <v>15.02</v>
      </c>
      <c r="G1298" s="5">
        <v>15.14</v>
      </c>
      <c r="H1298" s="6">
        <v>1</v>
      </c>
      <c r="I1298" s="1" t="s">
        <v>6031</v>
      </c>
      <c r="J1298" s="2">
        <v>19.670000000000002</v>
      </c>
      <c r="K1298" s="2" t="s">
        <v>6032</v>
      </c>
      <c r="N1298" s="3">
        <v>1</v>
      </c>
      <c r="S1298" s="3">
        <f t="shared" ca="1" si="19"/>
        <v>0.39151266255989048</v>
      </c>
      <c r="T1298" s="2">
        <f t="shared" si="1"/>
        <v>7.6700000000000017</v>
      </c>
      <c r="U1298" s="9">
        <f t="shared" ca="1" si="2"/>
        <v>2.5333727628118874</v>
      </c>
      <c r="W1298" s="3">
        <f t="shared" ca="1" si="3"/>
        <v>3</v>
      </c>
    </row>
    <row r="1299" spans="1:23" ht="15">
      <c r="A1299" s="4">
        <v>43573</v>
      </c>
      <c r="B1299" s="1" t="s">
        <v>6033</v>
      </c>
      <c r="C1299" s="1" t="s">
        <v>6034</v>
      </c>
      <c r="D1299" s="1" t="s">
        <v>6035</v>
      </c>
      <c r="E1299" s="5">
        <v>36</v>
      </c>
      <c r="F1299" s="5">
        <v>65</v>
      </c>
      <c r="G1299" s="5">
        <v>62</v>
      </c>
      <c r="H1299" s="6">
        <v>4</v>
      </c>
      <c r="I1299" s="1" t="s">
        <v>6036</v>
      </c>
      <c r="J1299" s="2">
        <v>209.83</v>
      </c>
      <c r="K1299" s="2" t="s">
        <v>6037</v>
      </c>
      <c r="N1299" s="3">
        <v>1</v>
      </c>
      <c r="S1299" s="3">
        <f t="shared" ca="1" si="19"/>
        <v>1.1991786447638604</v>
      </c>
      <c r="T1299" s="2">
        <f t="shared" si="1"/>
        <v>173.83</v>
      </c>
      <c r="U1299" s="9">
        <f t="shared" ca="1" si="2"/>
        <v>3.3491848471953869</v>
      </c>
      <c r="W1299" s="3">
        <f t="shared" ca="1" si="3"/>
        <v>3</v>
      </c>
    </row>
    <row r="1300" spans="1:23" ht="15">
      <c r="A1300" s="4">
        <v>43861</v>
      </c>
      <c r="B1300" s="1" t="s">
        <v>6038</v>
      </c>
      <c r="C1300" s="1" t="s">
        <v>6039</v>
      </c>
      <c r="D1300" s="1" t="s">
        <v>6040</v>
      </c>
      <c r="E1300" s="5">
        <v>17</v>
      </c>
      <c r="F1300" s="5">
        <v>23.05</v>
      </c>
      <c r="G1300" s="5">
        <v>21.8</v>
      </c>
      <c r="H1300" s="6">
        <v>2</v>
      </c>
      <c r="I1300" s="1" t="s">
        <v>6041</v>
      </c>
      <c r="J1300" s="2">
        <v>29.35</v>
      </c>
      <c r="K1300" s="2" t="s">
        <v>6042</v>
      </c>
      <c r="N1300" s="3">
        <v>1</v>
      </c>
      <c r="S1300" s="3">
        <f t="shared" ca="1" si="19"/>
        <v>0.41067761806981518</v>
      </c>
      <c r="T1300" s="2">
        <f t="shared" si="1"/>
        <v>12.350000000000001</v>
      </c>
      <c r="U1300" s="9">
        <f t="shared" ca="1" si="2"/>
        <v>2.7799200454126751</v>
      </c>
      <c r="W1300" s="3">
        <f t="shared" ca="1" si="3"/>
        <v>3</v>
      </c>
    </row>
    <row r="1301" spans="1:23" ht="15">
      <c r="A1301" s="4">
        <v>43587</v>
      </c>
      <c r="B1301" s="1" t="s">
        <v>6043</v>
      </c>
      <c r="C1301" s="1" t="s">
        <v>6044</v>
      </c>
      <c r="D1301" s="1" t="s">
        <v>6045</v>
      </c>
      <c r="E1301" s="5">
        <v>25</v>
      </c>
      <c r="F1301" s="5">
        <v>46</v>
      </c>
      <c r="G1301" s="5">
        <v>65.75</v>
      </c>
      <c r="H1301" s="6">
        <v>3</v>
      </c>
      <c r="I1301" s="1" t="s">
        <v>6046</v>
      </c>
      <c r="J1301" s="2">
        <v>162.46</v>
      </c>
      <c r="K1301" s="2" t="s">
        <v>6047</v>
      </c>
      <c r="N1301" s="3">
        <v>1</v>
      </c>
      <c r="S1301" s="3">
        <f t="shared" ca="1" si="19"/>
        <v>1.160848733744011</v>
      </c>
      <c r="T1301" s="2">
        <f t="shared" si="1"/>
        <v>137.46</v>
      </c>
      <c r="U1301" s="9">
        <f t="shared" ca="1" si="2"/>
        <v>4.0139835681261768</v>
      </c>
      <c r="W1301" s="3">
        <f t="shared" ca="1" si="3"/>
        <v>3</v>
      </c>
    </row>
    <row r="1302" spans="1:23" ht="15">
      <c r="A1302" s="4">
        <v>43763</v>
      </c>
      <c r="B1302" s="1" t="s">
        <v>6048</v>
      </c>
      <c r="C1302" s="1" t="s">
        <v>6049</v>
      </c>
      <c r="D1302" s="1" t="s">
        <v>6050</v>
      </c>
      <c r="E1302" s="5">
        <v>19</v>
      </c>
      <c r="F1302" s="5">
        <v>22.5</v>
      </c>
      <c r="G1302" s="5">
        <v>24.6</v>
      </c>
      <c r="H1302" s="6">
        <v>1</v>
      </c>
      <c r="I1302" s="1" t="s">
        <v>6051</v>
      </c>
      <c r="J1302" s="2">
        <v>54.6</v>
      </c>
      <c r="K1302" s="2" t="s">
        <v>6052</v>
      </c>
      <c r="N1302" s="3">
        <v>1</v>
      </c>
      <c r="S1302" s="3">
        <f t="shared" ca="1" si="19"/>
        <v>0.67898699520876116</v>
      </c>
      <c r="T1302" s="2">
        <f t="shared" si="1"/>
        <v>35.6</v>
      </c>
      <c r="U1302" s="9">
        <f t="shared" ca="1" si="2"/>
        <v>3.7334837126019353</v>
      </c>
      <c r="W1302" s="3">
        <f t="shared" ca="1" si="3"/>
        <v>3</v>
      </c>
    </row>
    <row r="1303" spans="1:23" ht="15">
      <c r="A1303" s="4">
        <v>43748</v>
      </c>
      <c r="B1303" s="1" t="s">
        <v>6053</v>
      </c>
      <c r="C1303" s="1" t="s">
        <v>6054</v>
      </c>
      <c r="D1303" s="1" t="s">
        <v>6055</v>
      </c>
      <c r="E1303" s="5">
        <v>15</v>
      </c>
      <c r="F1303" s="5">
        <v>16.5</v>
      </c>
      <c r="G1303" s="5">
        <v>14.24</v>
      </c>
      <c r="H1303" s="6">
        <v>1</v>
      </c>
      <c r="I1303" s="1" t="s">
        <v>6056</v>
      </c>
      <c r="J1303" s="2">
        <v>48.78</v>
      </c>
      <c r="K1303" s="2" t="s">
        <v>6057</v>
      </c>
      <c r="N1303" s="3">
        <v>1</v>
      </c>
      <c r="S1303" s="3">
        <f t="shared" ca="1" si="19"/>
        <v>0.72005475701574262</v>
      </c>
      <c r="T1303" s="2">
        <f t="shared" si="1"/>
        <v>33.78</v>
      </c>
      <c r="U1303" s="9">
        <f t="shared" ca="1" si="2"/>
        <v>4.1435870873356375</v>
      </c>
      <c r="W1303" s="3">
        <f t="shared" ca="1" si="3"/>
        <v>3</v>
      </c>
    </row>
    <row r="1304" spans="1:23" ht="15">
      <c r="A1304" s="4">
        <v>43726</v>
      </c>
      <c r="B1304" s="1" t="s">
        <v>6058</v>
      </c>
      <c r="C1304" s="1" t="s">
        <v>6059</v>
      </c>
      <c r="D1304" s="1" t="s">
        <v>6060</v>
      </c>
      <c r="E1304" s="5">
        <v>16</v>
      </c>
      <c r="F1304" s="5">
        <v>18.309999999999999</v>
      </c>
      <c r="G1304" s="5">
        <v>24.3</v>
      </c>
      <c r="H1304" s="6">
        <v>1</v>
      </c>
      <c r="I1304" s="1" t="s">
        <v>6061</v>
      </c>
      <c r="J1304" s="2">
        <v>59.73</v>
      </c>
      <c r="K1304" s="2" t="s">
        <v>6062</v>
      </c>
      <c r="N1304" s="3">
        <v>1</v>
      </c>
      <c r="S1304" s="3">
        <f t="shared" ca="1" si="19"/>
        <v>0.78028747433264889</v>
      </c>
      <c r="T1304" s="2">
        <f t="shared" si="1"/>
        <v>43.73</v>
      </c>
      <c r="U1304" s="9">
        <f t="shared" ca="1" si="2"/>
        <v>4.4094873992730319</v>
      </c>
      <c r="W1304" s="3">
        <f t="shared" ca="1" si="3"/>
        <v>3</v>
      </c>
    </row>
    <row r="1305" spans="1:23" ht="15">
      <c r="A1305" s="4">
        <v>43790</v>
      </c>
      <c r="B1305" s="1" t="s">
        <v>6063</v>
      </c>
      <c r="C1305" s="1" t="s">
        <v>6064</v>
      </c>
      <c r="D1305" s="1" t="s">
        <v>6065</v>
      </c>
      <c r="E1305" s="5">
        <v>13</v>
      </c>
      <c r="F1305" s="5">
        <v>16.899999999999999</v>
      </c>
      <c r="G1305" s="5">
        <v>18.649999999999999</v>
      </c>
      <c r="H1305" s="6">
        <v>1</v>
      </c>
      <c r="I1305" s="1" t="s">
        <v>6066</v>
      </c>
      <c r="J1305" s="2">
        <v>35.69</v>
      </c>
      <c r="K1305" s="2" t="s">
        <v>6067</v>
      </c>
      <c r="N1305" s="3">
        <v>1</v>
      </c>
      <c r="S1305" s="3">
        <f t="shared" ca="1" si="19"/>
        <v>0.60506502395619444</v>
      </c>
      <c r="T1305" s="2">
        <f t="shared" si="1"/>
        <v>22.689999999999998</v>
      </c>
      <c r="U1305" s="9">
        <f t="shared" ca="1" si="2"/>
        <v>4.3074517015914813</v>
      </c>
      <c r="W1305" s="3">
        <f t="shared" ca="1" si="3"/>
        <v>3</v>
      </c>
    </row>
    <row r="1306" spans="1:23" ht="15">
      <c r="A1306" s="4">
        <v>43804</v>
      </c>
      <c r="B1306" s="1" t="s">
        <v>6068</v>
      </c>
      <c r="C1306" s="1" t="s">
        <v>6069</v>
      </c>
      <c r="D1306" s="1" t="s">
        <v>6070</v>
      </c>
      <c r="E1306" s="5">
        <v>5</v>
      </c>
      <c r="F1306" s="5">
        <v>5</v>
      </c>
      <c r="G1306" s="5">
        <v>5.36</v>
      </c>
      <c r="H1306" s="6">
        <v>1</v>
      </c>
      <c r="I1306" s="1" t="s">
        <v>6071</v>
      </c>
      <c r="J1306" s="2">
        <v>12.87</v>
      </c>
      <c r="K1306" s="2" t="s">
        <v>6072</v>
      </c>
      <c r="N1306" s="3">
        <v>1</v>
      </c>
      <c r="S1306" s="3">
        <f t="shared" ca="1" si="19"/>
        <v>0.56673511293634493</v>
      </c>
      <c r="T1306" s="2">
        <f t="shared" si="1"/>
        <v>7.8699999999999992</v>
      </c>
      <c r="U1306" s="9">
        <f t="shared" ca="1" si="2"/>
        <v>4.3029288226303981</v>
      </c>
      <c r="W1306" s="3">
        <f t="shared" ca="1" si="3"/>
        <v>3</v>
      </c>
    </row>
    <row r="1307" spans="1:23" ht="15">
      <c r="A1307" s="4">
        <v>43644</v>
      </c>
      <c r="B1307" s="1" t="s">
        <v>6073</v>
      </c>
      <c r="C1307" s="1" t="s">
        <v>6074</v>
      </c>
      <c r="D1307" s="1" t="s">
        <v>6075</v>
      </c>
      <c r="E1307" s="5">
        <v>16</v>
      </c>
      <c r="F1307" s="5">
        <v>18.5</v>
      </c>
      <c r="G1307" s="5">
        <v>20.02</v>
      </c>
      <c r="H1307" s="6">
        <v>2</v>
      </c>
      <c r="I1307" s="1" t="s">
        <v>6076</v>
      </c>
      <c r="J1307" s="2">
        <v>97.55</v>
      </c>
      <c r="K1307" s="2" t="s">
        <v>6077</v>
      </c>
      <c r="N1307" s="3">
        <v>1</v>
      </c>
      <c r="S1307" s="3">
        <f t="shared" ca="1" si="19"/>
        <v>1.0047912388774811</v>
      </c>
      <c r="T1307" s="2">
        <f t="shared" si="1"/>
        <v>81.55</v>
      </c>
      <c r="U1307" s="9">
        <f t="shared" ca="1" si="2"/>
        <v>5.0445446704649664</v>
      </c>
      <c r="W1307" s="3">
        <f t="shared" ca="1" si="3"/>
        <v>3</v>
      </c>
    </row>
    <row r="1308" spans="1:23" ht="15">
      <c r="A1308" s="4">
        <v>43959</v>
      </c>
      <c r="B1308" s="1" t="s">
        <v>6078</v>
      </c>
      <c r="C1308" s="1" t="s">
        <v>6079</v>
      </c>
      <c r="D1308" s="1" t="s">
        <v>6080</v>
      </c>
      <c r="E1308" s="5">
        <v>17</v>
      </c>
      <c r="F1308" s="5">
        <v>20.37</v>
      </c>
      <c r="G1308" s="5">
        <v>23.84</v>
      </c>
      <c r="H1308" s="6">
        <v>2</v>
      </c>
      <c r="I1308" s="1" t="s">
        <v>6081</v>
      </c>
      <c r="J1308" s="2">
        <v>20</v>
      </c>
      <c r="K1308" s="2" t="s">
        <v>6082</v>
      </c>
      <c r="N1308" s="3">
        <v>1</v>
      </c>
      <c r="S1308" s="3">
        <f t="shared" ca="1" si="19"/>
        <v>0.14236824093086928</v>
      </c>
      <c r="T1308" s="2">
        <f t="shared" si="1"/>
        <v>3</v>
      </c>
      <c r="U1308" s="9">
        <f t="shared" ca="1" si="2"/>
        <v>2.1315848289028629</v>
      </c>
      <c r="W1308" s="3">
        <f t="shared" ca="1" si="3"/>
        <v>3</v>
      </c>
    </row>
    <row r="1309" spans="1:23" ht="15">
      <c r="A1309" s="4">
        <v>43859</v>
      </c>
      <c r="B1309" s="1" t="s">
        <v>6083</v>
      </c>
      <c r="C1309" s="1" t="s">
        <v>6084</v>
      </c>
      <c r="D1309" s="1" t="s">
        <v>2022</v>
      </c>
      <c r="E1309" s="5">
        <v>19</v>
      </c>
      <c r="F1309" s="5">
        <v>33</v>
      </c>
      <c r="G1309" s="5">
        <v>39.479999999999997</v>
      </c>
      <c r="H1309" s="6">
        <v>3</v>
      </c>
      <c r="I1309" s="1" t="s">
        <v>6085</v>
      </c>
      <c r="J1309" s="2">
        <v>37.9</v>
      </c>
      <c r="K1309" s="2" t="s">
        <v>6086</v>
      </c>
      <c r="N1309" s="3">
        <v>1</v>
      </c>
      <c r="S1309" s="3">
        <f t="shared" ca="1" si="19"/>
        <v>0.41615331964407942</v>
      </c>
      <c r="T1309" s="2">
        <f t="shared" si="1"/>
        <v>18.899999999999999</v>
      </c>
      <c r="U1309" s="9">
        <f t="shared" ca="1" si="2"/>
        <v>4.2554908085183625</v>
      </c>
      <c r="W1309" s="3">
        <f t="shared" ca="1" si="3"/>
        <v>3</v>
      </c>
    </row>
    <row r="1310" spans="1:23" ht="15">
      <c r="A1310" s="4">
        <v>43811</v>
      </c>
      <c r="B1310" s="1" t="s">
        <v>6087</v>
      </c>
      <c r="C1310" s="1" t="s">
        <v>6088</v>
      </c>
      <c r="D1310" s="1" t="s">
        <v>6089</v>
      </c>
      <c r="E1310" s="5">
        <v>22</v>
      </c>
      <c r="F1310" s="5">
        <v>37.5</v>
      </c>
      <c r="G1310" s="5">
        <v>35.5</v>
      </c>
      <c r="H1310" s="6">
        <v>3</v>
      </c>
      <c r="I1310" s="1" t="s">
        <v>6090</v>
      </c>
      <c r="J1310" s="2">
        <v>67.900000000000006</v>
      </c>
      <c r="K1310" s="2" t="s">
        <v>6091</v>
      </c>
      <c r="N1310" s="3">
        <v>1</v>
      </c>
      <c r="S1310" s="3">
        <f t="shared" ca="1" si="19"/>
        <v>0.54757015742642023</v>
      </c>
      <c r="T1310" s="2">
        <f t="shared" si="1"/>
        <v>45.900000000000006</v>
      </c>
      <c r="U1310" s="9">
        <f t="shared" ca="1" si="2"/>
        <v>6.831640695269372</v>
      </c>
      <c r="W1310" s="3">
        <f t="shared" ca="1" si="3"/>
        <v>3</v>
      </c>
    </row>
    <row r="1311" spans="1:23" ht="15">
      <c r="A1311" s="4">
        <v>43874</v>
      </c>
      <c r="B1311" s="1" t="s">
        <v>6092</v>
      </c>
      <c r="C1311" s="1" t="s">
        <v>6093</v>
      </c>
      <c r="D1311" s="1" t="s">
        <v>6094</v>
      </c>
      <c r="E1311" s="5">
        <v>17</v>
      </c>
      <c r="F1311" s="5">
        <v>28.21</v>
      </c>
      <c r="G1311" s="5">
        <v>28.9</v>
      </c>
      <c r="H1311" s="6">
        <v>3</v>
      </c>
      <c r="I1311" s="1" t="s">
        <v>6095</v>
      </c>
      <c r="J1311" s="2">
        <v>35.5</v>
      </c>
      <c r="K1311" s="2" t="s">
        <v>6096</v>
      </c>
      <c r="N1311" s="3">
        <v>1</v>
      </c>
      <c r="S1311" s="3">
        <f t="shared" ca="1" si="19"/>
        <v>0.3750855578370979</v>
      </c>
      <c r="T1311" s="2">
        <f t="shared" si="1"/>
        <v>18.5</v>
      </c>
      <c r="U1311" s="9">
        <f t="shared" ca="1" si="2"/>
        <v>6.1211582682338657</v>
      </c>
      <c r="W1311" s="3">
        <f t="shared" ca="1" si="3"/>
        <v>3</v>
      </c>
    </row>
    <row r="1312" spans="1:23" ht="15">
      <c r="A1312" s="4">
        <v>43867</v>
      </c>
      <c r="B1312" s="1" t="s">
        <v>6097</v>
      </c>
      <c r="C1312" s="1" t="s">
        <v>6098</v>
      </c>
      <c r="D1312" s="1" t="s">
        <v>6099</v>
      </c>
      <c r="E1312" s="5">
        <v>17</v>
      </c>
      <c r="F1312" s="5">
        <v>26</v>
      </c>
      <c r="G1312" s="5">
        <v>28.64</v>
      </c>
      <c r="H1312" s="6">
        <v>2</v>
      </c>
      <c r="I1312" s="1" t="s">
        <v>6100</v>
      </c>
      <c r="J1312" s="2">
        <v>65.06</v>
      </c>
      <c r="K1312" s="2" t="s">
        <v>6101</v>
      </c>
      <c r="N1312" s="3">
        <v>1</v>
      </c>
      <c r="S1312" s="3">
        <f t="shared" ca="1" si="19"/>
        <v>0.3942505133470226</v>
      </c>
      <c r="T1312" s="2">
        <f t="shared" si="1"/>
        <v>48.06</v>
      </c>
      <c r="U1312" s="9">
        <f t="shared" ca="1" si="2"/>
        <v>29.089372816591741</v>
      </c>
      <c r="W1312" s="3">
        <f t="shared" ca="1" si="3"/>
        <v>3</v>
      </c>
    </row>
    <row r="1313" spans="1:23" ht="15">
      <c r="A1313" s="4">
        <v>43929</v>
      </c>
      <c r="B1313" s="1" t="s">
        <v>6102</v>
      </c>
      <c r="C1313" s="1" t="s">
        <v>6103</v>
      </c>
      <c r="D1313" s="1" t="s">
        <v>6104</v>
      </c>
      <c r="E1313" s="5">
        <v>16</v>
      </c>
      <c r="F1313" s="5">
        <v>20.85</v>
      </c>
      <c r="G1313" s="5">
        <v>20.079999999999998</v>
      </c>
      <c r="H1313" s="6">
        <v>2</v>
      </c>
      <c r="I1313" s="1" t="s">
        <v>6105</v>
      </c>
      <c r="J1313" s="2">
        <v>35.1</v>
      </c>
      <c r="K1313" s="2" t="s">
        <v>6106</v>
      </c>
      <c r="N1313" s="3">
        <v>1</v>
      </c>
      <c r="S1313" s="3">
        <f t="shared" ca="1" si="19"/>
        <v>0.22450376454483231</v>
      </c>
      <c r="T1313" s="2">
        <f t="shared" si="1"/>
        <v>19.100000000000001</v>
      </c>
      <c r="U1313" s="9">
        <f t="shared" ca="1" si="2"/>
        <v>32.093220422315909</v>
      </c>
      <c r="W1313" s="3">
        <f t="shared" ca="1" si="3"/>
        <v>3</v>
      </c>
    </row>
    <row r="1314" spans="1:23" ht="15">
      <c r="A1314" s="4">
        <v>43902</v>
      </c>
      <c r="B1314" s="1" t="s">
        <v>6107</v>
      </c>
      <c r="C1314" s="1" t="s">
        <v>6108</v>
      </c>
      <c r="D1314" s="1" t="s">
        <v>6109</v>
      </c>
      <c r="E1314" s="5">
        <v>16</v>
      </c>
      <c r="F1314" s="5">
        <v>14</v>
      </c>
      <c r="G1314" s="5">
        <v>15</v>
      </c>
      <c r="H1314" s="6">
        <v>1</v>
      </c>
      <c r="I1314" s="1" t="s">
        <v>6110</v>
      </c>
      <c r="J1314" s="2">
        <v>51.5</v>
      </c>
      <c r="K1314" s="2" t="s">
        <v>6111</v>
      </c>
      <c r="N1314" s="3">
        <v>1</v>
      </c>
      <c r="S1314" s="3">
        <f t="shared" ca="1" si="19"/>
        <v>0.29842573579739906</v>
      </c>
      <c r="T1314" s="2">
        <f t="shared" si="1"/>
        <v>35.5</v>
      </c>
      <c r="U1314" s="9">
        <f t="shared" ca="1" si="2"/>
        <v>49.259486083840621</v>
      </c>
      <c r="W1314" s="3">
        <f t="shared" ca="1" si="3"/>
        <v>3</v>
      </c>
    </row>
    <row r="1315" spans="1:23" ht="15">
      <c r="A1315" s="4">
        <v>43924</v>
      </c>
      <c r="B1315" s="1" t="s">
        <v>6112</v>
      </c>
      <c r="C1315" s="1" t="s">
        <v>6113</v>
      </c>
      <c r="D1315" s="1" t="s">
        <v>6114</v>
      </c>
      <c r="E1315" s="5">
        <v>18</v>
      </c>
      <c r="F1315" s="5">
        <v>25.2</v>
      </c>
      <c r="G1315" s="5">
        <v>23.2</v>
      </c>
      <c r="H1315" s="6">
        <v>1</v>
      </c>
      <c r="I1315" s="1" t="s">
        <v>6115</v>
      </c>
      <c r="J1315" s="2">
        <v>47.14</v>
      </c>
      <c r="K1315" s="2" t="s">
        <v>6116</v>
      </c>
      <c r="N1315" s="3">
        <v>1</v>
      </c>
      <c r="S1315" s="3">
        <f t="shared" ca="1" si="19"/>
        <v>0.23819301848049282</v>
      </c>
      <c r="T1315" s="2">
        <f t="shared" si="1"/>
        <v>29.14</v>
      </c>
      <c r="U1315" s="9">
        <f t="shared" ca="1" si="2"/>
        <v>55.933884430710485</v>
      </c>
      <c r="W1315" s="3">
        <f t="shared" ca="1" si="3"/>
        <v>3</v>
      </c>
    </row>
    <row r="1316" spans="1:23" ht="15">
      <c r="A1316" s="4">
        <v>43972</v>
      </c>
      <c r="B1316" s="1" t="s">
        <v>6117</v>
      </c>
      <c r="C1316" s="1" t="s">
        <v>6118</v>
      </c>
      <c r="D1316" s="1" t="s">
        <v>6119</v>
      </c>
      <c r="E1316" s="5">
        <v>20</v>
      </c>
      <c r="F1316" s="5">
        <v>26.2</v>
      </c>
      <c r="G1316" s="5">
        <v>27</v>
      </c>
      <c r="H1316" s="6">
        <v>3</v>
      </c>
      <c r="I1316" s="1" t="s">
        <v>6120</v>
      </c>
      <c r="J1316" s="2">
        <v>26.95</v>
      </c>
      <c r="K1316" s="2" t="s">
        <v>6121</v>
      </c>
      <c r="N1316" s="3">
        <v>1</v>
      </c>
      <c r="S1316" s="3">
        <f t="shared" ca="1" si="19"/>
        <v>0.10677618069815195</v>
      </c>
      <c r="T1316" s="2">
        <f t="shared" si="1"/>
        <v>6.9499999999999993</v>
      </c>
      <c r="U1316" s="9">
        <f t="shared" ca="1" si="2"/>
        <v>15.333783165835854</v>
      </c>
      <c r="W1316" s="3">
        <f t="shared" ca="1" si="3"/>
        <v>3</v>
      </c>
    </row>
    <row r="1317" spans="1:23" ht="15">
      <c r="A1317" s="4">
        <v>43945</v>
      </c>
      <c r="B1317" s="1" t="s">
        <v>6122</v>
      </c>
      <c r="C1317" s="1" t="s">
        <v>6123</v>
      </c>
      <c r="D1317" s="1" t="s">
        <v>6124</v>
      </c>
      <c r="E1317" s="5">
        <v>16</v>
      </c>
      <c r="F1317" s="5">
        <v>26</v>
      </c>
      <c r="G1317" s="5">
        <v>25.77</v>
      </c>
      <c r="H1317" s="6">
        <v>3</v>
      </c>
      <c r="I1317" s="1" t="s">
        <v>6125</v>
      </c>
      <c r="J1317" s="2">
        <v>37.869999999999997</v>
      </c>
      <c r="K1317" s="2" t="s">
        <v>6126</v>
      </c>
      <c r="N1317" s="3">
        <v>1</v>
      </c>
      <c r="S1317" s="3">
        <f t="shared" ca="1" si="19"/>
        <v>0.1806981519507187</v>
      </c>
      <c r="T1317" s="2">
        <f t="shared" si="1"/>
        <v>21.869999999999997</v>
      </c>
      <c r="U1317" s="9">
        <f t="shared" ca="1" si="2"/>
        <v>116.68476662784752</v>
      </c>
      <c r="W1317" s="3">
        <f t="shared" ca="1" si="3"/>
        <v>3</v>
      </c>
    </row>
    <row r="1318" spans="1:23" ht="12.75">
      <c r="N1318" s="3"/>
    </row>
  </sheetData>
  <conditionalFormatting sqref="N1:N1318">
    <cfRule type="notContainsText" dxfId="0" priority="1" operator="notContains" text="1">
      <formula>ISERROR(SEARCH(("1"),(N1)))</formula>
    </cfRule>
  </conditionalFormatting>
  <hyperlinks>
    <hyperlink ref="B386" r:id="rId1" xr:uid="{00000000-0004-0000-0000-000000000000}"/>
    <hyperlink ref="B705" r:id="rId2" xr:uid="{00000000-0004-0000-0000-000001000000}"/>
    <hyperlink ref="B882" r:id="rId3" xr:uid="{00000000-0004-0000-0000-000002000000}"/>
    <hyperlink ref="B983" r:id="rId4" xr:uid="{00000000-0004-0000-0000-000003000000}"/>
    <hyperlink ref="K983" r:id="rId5" xr:uid="{00000000-0004-0000-0000-000004000000}"/>
    <hyperlink ref="B1003" r:id="rId6" xr:uid="{00000000-0004-0000-0000-000005000000}"/>
    <hyperlink ref="B1026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Fassett</cp:lastModifiedBy>
  <dcterms:modified xsi:type="dcterms:W3CDTF">2020-06-29T19:39:32Z</dcterms:modified>
</cp:coreProperties>
</file>