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0" yWindow="100" windowWidth="23060" windowHeight="13040"/>
  </bookViews>
  <sheets>
    <sheet name="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H27" i="1"/>
  <c r="D20" i="1"/>
  <c r="G20" i="1"/>
  <c r="D19" i="1"/>
  <c r="G19" i="1"/>
  <c r="G18" i="1"/>
  <c r="G34" i="1"/>
  <c r="G33" i="1"/>
  <c r="G32" i="1"/>
  <c r="C28" i="1"/>
  <c r="A29" i="1"/>
  <c r="A28" i="1"/>
  <c r="A27" i="1"/>
  <c r="C27" i="1"/>
  <c r="C29" i="1"/>
</calcChain>
</file>

<file path=xl/sharedStrings.xml><?xml version="1.0" encoding="utf-8"?>
<sst xmlns="http://schemas.openxmlformats.org/spreadsheetml/2006/main" count="22" uniqueCount="19">
  <si>
    <t>Advisor Training</t>
  </si>
  <si>
    <t>Cost per Delegate</t>
  </si>
  <si>
    <t>ADC</t>
  </si>
  <si>
    <t>One Day</t>
  </si>
  <si>
    <t>None</t>
  </si>
  <si>
    <t>Advisor Training Calculator</t>
  </si>
  <si>
    <t>Enter you projected number of delegates below</t>
  </si>
  <si>
    <t>Cost of Advisors per Delegate</t>
  </si>
  <si>
    <t>Number of Advisors Needed</t>
  </si>
  <si>
    <t>Training</t>
  </si>
  <si>
    <t>Training Cost</t>
  </si>
  <si>
    <t># of Delegates</t>
  </si>
  <si>
    <t># of Advisors</t>
  </si>
  <si>
    <t>This table illustrates the relative cost of the various advisor development conferences.</t>
  </si>
  <si>
    <t>The table below illustrates how we arrived at the numbers above.</t>
  </si>
  <si>
    <t>*Please note that hotel rooms are assumed to have two advisors/room</t>
  </si>
  <si>
    <t>Registration Cost for MLC</t>
  </si>
  <si>
    <t>Training Hotel Cost*</t>
  </si>
  <si>
    <t>Hotel Cost for MLC*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</si>
</sst>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sz val="72"/>
      <color theme="1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7" fillId="0" borderId="0" xfId="0" applyFont="1"/>
    <xf numFmtId="0" fontId="0" fillId="0" borderId="0" xfId="0" applyFill="1"/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0" xfId="0" applyFill="1" applyBorder="1"/>
    <xf numFmtId="0" fontId="3" fillId="4" borderId="0" xfId="0" applyFont="1" applyFill="1" applyBorder="1" applyAlignment="1">
      <alignment horizontal="center" vertical="center"/>
    </xf>
    <xf numFmtId="0" fontId="0" fillId="4" borderId="5" xfId="0" applyFill="1" applyBorder="1"/>
    <xf numFmtId="0" fontId="0" fillId="4" borderId="0" xfId="0" applyFill="1" applyBorder="1" applyAlignment="1">
      <alignment horizontal="center" vertical="center"/>
    </xf>
    <xf numFmtId="0" fontId="6" fillId="4" borderId="0" xfId="0" applyFont="1" applyFill="1" applyBorder="1"/>
    <xf numFmtId="0" fontId="9" fillId="2" borderId="0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0" xfId="0" applyFont="1" applyFill="1" applyBorder="1"/>
    <xf numFmtId="0" fontId="5" fillId="4" borderId="5" xfId="0" applyFont="1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top"/>
    </xf>
    <xf numFmtId="0" fontId="0" fillId="4" borderId="6" xfId="0" applyFill="1" applyBorder="1"/>
    <xf numFmtId="0" fontId="0" fillId="4" borderId="7" xfId="0" applyFill="1" applyBorder="1" applyAlignment="1">
      <alignment horizontal="center" vertical="top"/>
    </xf>
    <xf numFmtId="0" fontId="0" fillId="4" borderId="8" xfId="0" applyFill="1" applyBorder="1"/>
    <xf numFmtId="164" fontId="5" fillId="0" borderId="13" xfId="0" applyNumberFormat="1" applyFont="1" applyFill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/>
    </xf>
    <xf numFmtId="164" fontId="5" fillId="0" borderId="14" xfId="0" applyNumberFormat="1" applyFont="1" applyFill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" fontId="5" fillId="0" borderId="10" xfId="0" applyNumberFormat="1" applyFont="1" applyBorder="1" applyAlignment="1"/>
    <xf numFmtId="0" fontId="9" fillId="2" borderId="4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9" fillId="2" borderId="0" xfId="0" applyFont="1" applyFill="1" applyBorder="1" applyAlignment="1">
      <alignment horizontal="center"/>
    </xf>
    <xf numFmtId="0" fontId="9" fillId="2" borderId="5" xfId="0" applyFont="1" applyFill="1" applyBorder="1" applyAlignment="1"/>
    <xf numFmtId="164" fontId="5" fillId="0" borderId="10" xfId="0" applyNumberFormat="1" applyFont="1" applyBorder="1" applyAlignment="1">
      <alignment horizontal="center"/>
    </xf>
    <xf numFmtId="164" fontId="5" fillId="0" borderId="10" xfId="0" applyNumberFormat="1" applyFont="1" applyBorder="1" applyAlignment="1"/>
    <xf numFmtId="164" fontId="5" fillId="0" borderId="14" xfId="0" applyNumberFormat="1" applyFont="1" applyBorder="1" applyAlignment="1"/>
    <xf numFmtId="1" fontId="5" fillId="0" borderId="10" xfId="0" applyNumberFormat="1" applyFont="1" applyBorder="1" applyAlignment="1">
      <alignment horizontal="center"/>
    </xf>
    <xf numFmtId="164" fontId="7" fillId="4" borderId="9" xfId="0" applyNumberFormat="1" applyFont="1" applyFill="1" applyBorder="1" applyAlignment="1">
      <alignment horizontal="center"/>
    </xf>
    <xf numFmtId="0" fontId="0" fillId="0" borderId="12" xfId="0" applyBorder="1" applyAlignment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0" fillId="0" borderId="0" xfId="0" applyFont="1" applyBorder="1" applyAlignment="1"/>
    <xf numFmtId="0" fontId="7" fillId="4" borderId="11" xfId="0" applyFont="1" applyFill="1" applyBorder="1" applyAlignment="1">
      <alignment horizontal="center"/>
    </xf>
    <xf numFmtId="0" fontId="0" fillId="0" borderId="9" xfId="0" applyBorder="1" applyAlignment="1"/>
    <xf numFmtId="0" fontId="7" fillId="4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="85" zoomScaleNormal="85" zoomScalePageLayoutView="85" workbookViewId="0">
      <selection activeCell="D15" sqref="D15"/>
    </sheetView>
  </sheetViews>
  <sheetFormatPr baseColWidth="10" defaultColWidth="8.83203125" defaultRowHeight="14" x14ac:dyDescent="0"/>
  <cols>
    <col min="3" max="3" width="9.1640625" customWidth="1"/>
    <col min="5" max="5" width="11.1640625" bestFit="1" customWidth="1"/>
    <col min="6" max="6" width="9.1640625" customWidth="1"/>
  </cols>
  <sheetData>
    <row r="1" spans="1:9">
      <c r="A1" s="55" t="s">
        <v>5</v>
      </c>
      <c r="B1" s="56"/>
      <c r="C1" s="56"/>
      <c r="D1" s="56"/>
      <c r="E1" s="56"/>
      <c r="F1" s="56"/>
      <c r="G1" s="56"/>
      <c r="H1" s="56"/>
      <c r="I1" s="57"/>
    </row>
    <row r="2" spans="1:9">
      <c r="A2" s="58"/>
      <c r="B2" s="59"/>
      <c r="C2" s="59"/>
      <c r="D2" s="59"/>
      <c r="E2" s="59"/>
      <c r="F2" s="59"/>
      <c r="G2" s="59"/>
      <c r="H2" s="59"/>
      <c r="I2" s="60"/>
    </row>
    <row r="3" spans="1:9">
      <c r="A3" s="58"/>
      <c r="B3" s="59"/>
      <c r="C3" s="59"/>
      <c r="D3" s="59"/>
      <c r="E3" s="59"/>
      <c r="F3" s="59"/>
      <c r="G3" s="59"/>
      <c r="H3" s="59"/>
      <c r="I3" s="60"/>
    </row>
    <row r="4" spans="1:9">
      <c r="A4" s="61" t="s">
        <v>6</v>
      </c>
      <c r="B4" s="62"/>
      <c r="C4" s="62"/>
      <c r="D4" s="62"/>
      <c r="E4" s="63"/>
      <c r="F4" s="62"/>
      <c r="G4" s="62"/>
      <c r="H4" s="62"/>
      <c r="I4" s="64"/>
    </row>
    <row r="5" spans="1:9" ht="15" thickBot="1">
      <c r="A5" s="6"/>
      <c r="B5" s="7"/>
      <c r="C5" s="7"/>
      <c r="D5" s="7"/>
      <c r="E5" s="8"/>
      <c r="F5" s="7"/>
      <c r="G5" s="7"/>
      <c r="H5" s="7"/>
      <c r="I5" s="9"/>
    </row>
    <row r="6" spans="1:9" ht="15" customHeight="1">
      <c r="A6" s="10"/>
      <c r="B6" s="11"/>
      <c r="C6" s="12"/>
      <c r="D6" s="44">
        <v>34</v>
      </c>
      <c r="E6" s="45"/>
      <c r="F6" s="46"/>
      <c r="G6" s="11"/>
      <c r="H6" s="11"/>
      <c r="I6" s="13"/>
    </row>
    <row r="7" spans="1:9" ht="15" customHeight="1">
      <c r="A7" s="10"/>
      <c r="B7" s="14"/>
      <c r="C7" s="12"/>
      <c r="D7" s="47"/>
      <c r="E7" s="48"/>
      <c r="F7" s="49"/>
      <c r="G7" s="11"/>
      <c r="H7" s="11"/>
      <c r="I7" s="13"/>
    </row>
    <row r="8" spans="1:9" ht="15" customHeight="1">
      <c r="A8" s="10"/>
      <c r="B8" s="14"/>
      <c r="C8" s="12"/>
      <c r="D8" s="47"/>
      <c r="E8" s="48"/>
      <c r="F8" s="49"/>
      <c r="G8" s="11"/>
      <c r="H8" s="11"/>
      <c r="I8" s="13"/>
    </row>
    <row r="9" spans="1:9" ht="15" customHeight="1">
      <c r="A9" s="10"/>
      <c r="B9" s="14"/>
      <c r="C9" s="12"/>
      <c r="D9" s="47"/>
      <c r="E9" s="48"/>
      <c r="F9" s="49"/>
      <c r="G9" s="11"/>
      <c r="H9" s="11"/>
      <c r="I9" s="13"/>
    </row>
    <row r="10" spans="1:9" ht="15" customHeight="1">
      <c r="A10" s="10"/>
      <c r="B10" s="14"/>
      <c r="C10" s="12"/>
      <c r="D10" s="47"/>
      <c r="E10" s="48"/>
      <c r="F10" s="49"/>
      <c r="G10" s="11"/>
      <c r="H10" s="11"/>
      <c r="I10" s="13"/>
    </row>
    <row r="11" spans="1:9" ht="15" customHeight="1">
      <c r="A11" s="10"/>
      <c r="B11" s="14"/>
      <c r="C11" s="12"/>
      <c r="D11" s="47"/>
      <c r="E11" s="48"/>
      <c r="F11" s="49"/>
      <c r="G11" s="11"/>
      <c r="H11" s="11"/>
      <c r="I11" s="13"/>
    </row>
    <row r="12" spans="1:9" ht="15" customHeight="1">
      <c r="A12" s="10"/>
      <c r="B12" s="14"/>
      <c r="C12" s="12"/>
      <c r="D12" s="47"/>
      <c r="E12" s="48"/>
      <c r="F12" s="49"/>
      <c r="G12" s="11"/>
      <c r="H12" s="11"/>
      <c r="I12" s="13"/>
    </row>
    <row r="13" spans="1:9" ht="15" customHeight="1">
      <c r="A13" s="10"/>
      <c r="B13" s="14"/>
      <c r="C13" s="12"/>
      <c r="D13" s="47"/>
      <c r="E13" s="48"/>
      <c r="F13" s="49"/>
      <c r="G13" s="11"/>
      <c r="H13" s="11"/>
      <c r="I13" s="13"/>
    </row>
    <row r="14" spans="1:9" ht="15" customHeight="1" thickBot="1">
      <c r="A14" s="10"/>
      <c r="B14" s="14"/>
      <c r="C14" s="12"/>
      <c r="D14" s="50"/>
      <c r="E14" s="51"/>
      <c r="F14" s="52"/>
      <c r="G14" s="11"/>
      <c r="H14" s="11"/>
      <c r="I14" s="13"/>
    </row>
    <row r="15" spans="1:9">
      <c r="A15" s="10"/>
      <c r="B15" s="11"/>
      <c r="C15" s="11"/>
      <c r="D15" s="11"/>
      <c r="E15" s="11"/>
      <c r="F15" s="11"/>
      <c r="G15" s="11"/>
      <c r="H15" s="11"/>
      <c r="I15" s="13"/>
    </row>
    <row r="16" spans="1:9">
      <c r="A16" s="40" t="s">
        <v>13</v>
      </c>
      <c r="B16" s="41"/>
      <c r="C16" s="41"/>
      <c r="D16" s="41"/>
      <c r="E16" s="42"/>
      <c r="F16" s="41"/>
      <c r="G16" s="41"/>
      <c r="H16" s="41"/>
      <c r="I16" s="43"/>
    </row>
    <row r="17" spans="1:9" s="3" customFormat="1">
      <c r="A17" s="65" t="s">
        <v>0</v>
      </c>
      <c r="B17" s="66"/>
      <c r="C17" s="66"/>
      <c r="D17" s="70" t="s">
        <v>8</v>
      </c>
      <c r="E17" s="70"/>
      <c r="F17" s="70"/>
      <c r="G17" s="70" t="s">
        <v>7</v>
      </c>
      <c r="H17" s="70"/>
      <c r="I17" s="71"/>
    </row>
    <row r="18" spans="1:9" s="1" customFormat="1" ht="21">
      <c r="A18" s="67" t="s">
        <v>2</v>
      </c>
      <c r="B18" s="68"/>
      <c r="C18" s="68"/>
      <c r="D18" s="69" t="str">
        <f>IF(D6&gt;=157,"14",IF(D6&gt;=145,"13",IF(D6&gt;=133,"12",IF(D6&gt;=121,"11",IF(D6&gt;=109,"10",IF(D6&gt;=97,"9",IF(D6&gt;=85,"8",IF(D6&gt;=73,"7",IF(D6&gt;=61,"6",IF(D6&gt;=49,"5",IF(D6&gt;=37,"4",IF(D6&gt;=25,"3",IF(D6&gt;=13,"2",IF(D6&gt;=1,"1",IF(D6&gt;=0,"0")))))))))))))))</f>
        <v>3</v>
      </c>
      <c r="E18" s="69"/>
      <c r="F18" s="69"/>
      <c r="G18" s="38">
        <f>SUM(((D18*75)+((D18/2)*210)+(D18*560)+((D18/2)*160))/D6)</f>
        <v>72.352941176470594</v>
      </c>
      <c r="H18" s="38"/>
      <c r="I18" s="39"/>
    </row>
    <row r="19" spans="1:9" s="1" customFormat="1" ht="21">
      <c r="A19" s="67" t="s">
        <v>3</v>
      </c>
      <c r="B19" s="68"/>
      <c r="C19" s="68"/>
      <c r="D19" s="69" t="str">
        <f>IF(D6&gt;= 151,"16", IF(D6&gt;= 141,"15", IF(D6&gt;= 131,"14", IF(D6&gt;= 121,"13", IF(D6&gt;=111,"12", IF(D6&gt;=101,"11", IF(D6&gt;=91,"10", IF(D6&gt;=81,"9", IF(D6&gt;=71,"8", IF(D6&gt;=61,"7", IF(D6&gt;=51,"6", IF(D6&gt;=41,"5", IF(D6&gt;=31,"4", IF(D6&gt;=21,"3", IF(D6&gt;=11,"2", IF(D6&gt;=1,"1", IF(D6&gt;=0,"0")))))))))))))))))</f>
        <v>4</v>
      </c>
      <c r="E19" s="69"/>
      <c r="F19" s="69"/>
      <c r="G19" s="38">
        <f>SUM(((D19*105)+(D19*560)+((D19/2)*160))/D6)</f>
        <v>87.647058823529406</v>
      </c>
      <c r="H19" s="38"/>
      <c r="I19" s="39"/>
    </row>
    <row r="20" spans="1:9" s="1" customFormat="1" ht="21">
      <c r="A20" s="67" t="s">
        <v>4</v>
      </c>
      <c r="B20" s="68"/>
      <c r="C20" s="68"/>
      <c r="D20" s="69" t="str">
        <f>IF(D6&gt;=134,"20",IF(D6&gt;=127,"19",IF(D6&gt;=120,"18",IF(D6&gt;=113,"17",IF(D6&gt;=106,"16",IF(D6&gt;=99,"15",IF(D6&gt;=92,"14",IF(D6&gt;=85,"13",IF(D6&gt;=78,"12",IF(D6&gt;=71,"11",IF(D6&gt;=64,"10",IF(D6&gt;=57,"9",IF(D6&gt;=50,"8",IF(D6&gt;=43,"7",IF(D6&gt;=36,"6",IF(D6&gt;=29,"5",IF(D6&gt;=22,"4",IF(D6&gt;=15,"3",IF(D6&gt;=8,"2",IF(D6&gt;=1,"1",IF(D6&gt;=0,"0")))))))))))))))))))))</f>
        <v>5</v>
      </c>
      <c r="E20" s="69"/>
      <c r="F20" s="69"/>
      <c r="G20" s="38">
        <f>SUM((D20*560)+((D20/2)*160))/D6</f>
        <v>94.117647058823536</v>
      </c>
      <c r="H20" s="38"/>
      <c r="I20" s="39"/>
    </row>
    <row r="21" spans="1:9">
      <c r="A21" s="10"/>
      <c r="B21" s="11"/>
      <c r="C21" s="11"/>
      <c r="D21" s="11"/>
      <c r="E21" s="11"/>
      <c r="F21" s="11"/>
      <c r="G21" s="11"/>
      <c r="H21" s="11"/>
      <c r="I21" s="13"/>
    </row>
    <row r="22" spans="1:9">
      <c r="A22" s="10"/>
      <c r="B22" s="11"/>
      <c r="C22" s="11"/>
      <c r="D22" s="11"/>
      <c r="E22" s="11"/>
      <c r="F22" s="11"/>
      <c r="G22" s="11"/>
      <c r="H22" s="11"/>
      <c r="I22" s="13"/>
    </row>
    <row r="23" spans="1:9" ht="15">
      <c r="A23" s="10"/>
      <c r="B23" s="11"/>
      <c r="C23" s="11"/>
      <c r="D23" s="11"/>
      <c r="E23" s="11"/>
      <c r="F23" s="11"/>
      <c r="G23" s="11"/>
      <c r="H23" s="15"/>
      <c r="I23" s="13"/>
    </row>
    <row r="24" spans="1:9">
      <c r="A24" s="10"/>
      <c r="B24" s="11"/>
      <c r="C24" s="11"/>
      <c r="D24" s="11"/>
      <c r="E24" s="11"/>
      <c r="F24" s="11"/>
      <c r="G24" s="11"/>
      <c r="H24" s="11"/>
      <c r="I24" s="13"/>
    </row>
    <row r="25" spans="1:9">
      <c r="A25" s="40" t="s">
        <v>14</v>
      </c>
      <c r="B25" s="53"/>
      <c r="C25" s="53"/>
      <c r="D25" s="53"/>
      <c r="E25" s="53"/>
      <c r="F25" s="53"/>
      <c r="G25" s="53"/>
      <c r="H25" s="53"/>
      <c r="I25" s="54"/>
    </row>
    <row r="26" spans="1:9">
      <c r="A26" s="30" t="s">
        <v>11</v>
      </c>
      <c r="B26" s="31"/>
      <c r="C26" s="32" t="s">
        <v>12</v>
      </c>
      <c r="D26" s="31"/>
      <c r="E26" s="16" t="s">
        <v>9</v>
      </c>
      <c r="F26" s="32" t="s">
        <v>10</v>
      </c>
      <c r="G26" s="31"/>
      <c r="H26" s="32" t="s">
        <v>17</v>
      </c>
      <c r="I26" s="33"/>
    </row>
    <row r="27" spans="1:9">
      <c r="A27" s="28">
        <f>D6</f>
        <v>34</v>
      </c>
      <c r="B27" s="29"/>
      <c r="C27" s="37" t="str">
        <f>D18</f>
        <v>3</v>
      </c>
      <c r="D27" s="29"/>
      <c r="E27" s="5" t="s">
        <v>2</v>
      </c>
      <c r="F27" s="34">
        <v>75</v>
      </c>
      <c r="G27" s="35"/>
      <c r="H27" s="34">
        <f>SUM((D18*52.5))</f>
        <v>157.5</v>
      </c>
      <c r="I27" s="36"/>
    </row>
    <row r="28" spans="1:9">
      <c r="A28" s="28">
        <f>D6</f>
        <v>34</v>
      </c>
      <c r="B28" s="29"/>
      <c r="C28" s="37" t="str">
        <f t="shared" ref="C28:C29" si="0">D19</f>
        <v>4</v>
      </c>
      <c r="D28" s="29"/>
      <c r="E28" s="5" t="s">
        <v>3</v>
      </c>
      <c r="F28" s="34">
        <v>90</v>
      </c>
      <c r="G28" s="35"/>
      <c r="H28" s="34">
        <v>0</v>
      </c>
      <c r="I28" s="36"/>
    </row>
    <row r="29" spans="1:9">
      <c r="A29" s="28">
        <f>D6</f>
        <v>34</v>
      </c>
      <c r="B29" s="29"/>
      <c r="C29" s="37" t="str">
        <f t="shared" si="0"/>
        <v>5</v>
      </c>
      <c r="D29" s="29"/>
      <c r="E29" s="5" t="s">
        <v>4</v>
      </c>
      <c r="F29" s="34">
        <v>0</v>
      </c>
      <c r="G29" s="35"/>
      <c r="H29" s="34">
        <v>0</v>
      </c>
      <c r="I29" s="36"/>
    </row>
    <row r="30" spans="1:9">
      <c r="A30" s="17"/>
      <c r="B30" s="18"/>
      <c r="C30" s="18"/>
      <c r="D30" s="18"/>
      <c r="E30" s="18"/>
      <c r="F30" s="18"/>
      <c r="G30" s="18"/>
      <c r="H30" s="18"/>
      <c r="I30" s="19"/>
    </row>
    <row r="31" spans="1:9">
      <c r="A31" s="30" t="s">
        <v>16</v>
      </c>
      <c r="B31" s="31"/>
      <c r="C31" s="31"/>
      <c r="D31" s="32" t="s">
        <v>18</v>
      </c>
      <c r="E31" s="31"/>
      <c r="F31" s="31"/>
      <c r="G31" s="32" t="s">
        <v>1</v>
      </c>
      <c r="H31" s="31"/>
      <c r="I31" s="33"/>
    </row>
    <row r="32" spans="1:9" s="4" customFormat="1" ht="15" customHeight="1">
      <c r="A32" s="25">
        <v>560</v>
      </c>
      <c r="B32" s="26"/>
      <c r="C32" s="26"/>
      <c r="D32" s="26">
        <v>160</v>
      </c>
      <c r="E32" s="26"/>
      <c r="F32" s="26"/>
      <c r="G32" s="26">
        <f>G18</f>
        <v>72.352941176470594</v>
      </c>
      <c r="H32" s="26"/>
      <c r="I32" s="27"/>
    </row>
    <row r="33" spans="1:9" s="4" customFormat="1" ht="13">
      <c r="A33" s="25">
        <v>560</v>
      </c>
      <c r="B33" s="26"/>
      <c r="C33" s="26"/>
      <c r="D33" s="26">
        <v>160</v>
      </c>
      <c r="E33" s="26"/>
      <c r="F33" s="26"/>
      <c r="G33" s="26">
        <f>G19</f>
        <v>87.647058823529406</v>
      </c>
      <c r="H33" s="26"/>
      <c r="I33" s="27"/>
    </row>
    <row r="34" spans="1:9" s="4" customFormat="1" ht="13">
      <c r="A34" s="25">
        <v>560</v>
      </c>
      <c r="B34" s="26"/>
      <c r="C34" s="26"/>
      <c r="D34" s="26">
        <v>160</v>
      </c>
      <c r="E34" s="26"/>
      <c r="F34" s="26"/>
      <c r="G34" s="26">
        <f>G20</f>
        <v>94.117647058823536</v>
      </c>
      <c r="H34" s="26"/>
      <c r="I34" s="27"/>
    </row>
    <row r="35" spans="1:9">
      <c r="A35" s="10"/>
      <c r="B35" s="11"/>
      <c r="C35" s="11"/>
      <c r="D35" s="11"/>
      <c r="E35" s="11"/>
      <c r="F35" s="11"/>
      <c r="G35" s="11"/>
      <c r="H35" s="11"/>
      <c r="I35" s="13"/>
    </row>
    <row r="36" spans="1:9">
      <c r="A36" s="10"/>
      <c r="B36" s="11"/>
      <c r="C36" s="11"/>
      <c r="D36" s="11"/>
      <c r="E36" s="20" t="s">
        <v>15</v>
      </c>
      <c r="F36" s="11"/>
      <c r="G36" s="11"/>
      <c r="H36" s="11"/>
      <c r="I36" s="13"/>
    </row>
    <row r="37" spans="1:9" s="2" customFormat="1">
      <c r="A37" s="10"/>
      <c r="B37" s="21"/>
      <c r="C37" s="21"/>
      <c r="D37" s="21"/>
      <c r="E37" s="21"/>
      <c r="F37" s="21"/>
      <c r="G37" s="21"/>
      <c r="H37" s="21"/>
      <c r="I37" s="13"/>
    </row>
    <row r="38" spans="1:9" s="2" customFormat="1">
      <c r="A38" s="10"/>
      <c r="B38" s="21"/>
      <c r="C38" s="21"/>
      <c r="D38" s="21"/>
      <c r="E38" s="21"/>
      <c r="F38" s="21"/>
      <c r="G38" s="21"/>
      <c r="H38" s="21"/>
      <c r="I38" s="13"/>
    </row>
    <row r="39" spans="1:9" s="2" customFormat="1">
      <c r="A39" s="10"/>
      <c r="B39" s="21"/>
      <c r="C39" s="21"/>
      <c r="D39" s="21"/>
      <c r="E39" s="21"/>
      <c r="F39" s="21"/>
      <c r="G39" s="21"/>
      <c r="H39" s="21"/>
      <c r="I39" s="13"/>
    </row>
    <row r="40" spans="1:9" s="2" customFormat="1">
      <c r="A40" s="10"/>
      <c r="B40" s="21"/>
      <c r="C40" s="21"/>
      <c r="D40" s="21"/>
      <c r="E40" s="21"/>
      <c r="F40" s="21"/>
      <c r="G40" s="21"/>
      <c r="H40" s="21"/>
      <c r="I40" s="13"/>
    </row>
    <row r="41" spans="1:9" s="2" customFormat="1">
      <c r="A41" s="10"/>
      <c r="B41" s="21"/>
      <c r="C41" s="21"/>
      <c r="D41" s="21"/>
      <c r="E41" s="21"/>
      <c r="F41" s="21"/>
      <c r="G41" s="21"/>
      <c r="H41" s="21"/>
      <c r="I41" s="13"/>
    </row>
    <row r="42" spans="1:9" s="2" customFormat="1">
      <c r="A42" s="10"/>
      <c r="B42" s="21"/>
      <c r="C42" s="21"/>
      <c r="D42" s="21"/>
      <c r="E42" s="21"/>
      <c r="F42" s="21"/>
      <c r="G42" s="21"/>
      <c r="H42" s="21"/>
      <c r="I42" s="13"/>
    </row>
    <row r="43" spans="1:9" s="2" customFormat="1">
      <c r="A43" s="10"/>
      <c r="B43" s="21"/>
      <c r="C43" s="21"/>
      <c r="D43" s="21"/>
      <c r="E43" s="21"/>
      <c r="F43" s="21"/>
      <c r="G43" s="21"/>
      <c r="H43" s="21"/>
      <c r="I43" s="13"/>
    </row>
    <row r="44" spans="1:9" s="2" customFormat="1">
      <c r="A44" s="10"/>
      <c r="B44" s="21"/>
      <c r="C44" s="21"/>
      <c r="D44" s="21"/>
      <c r="E44" s="21"/>
      <c r="F44" s="21"/>
      <c r="G44" s="21"/>
      <c r="H44" s="21"/>
      <c r="I44" s="13"/>
    </row>
    <row r="45" spans="1:9" s="2" customFormat="1" ht="15" thickBot="1">
      <c r="A45" s="22"/>
      <c r="B45" s="23"/>
      <c r="C45" s="23"/>
      <c r="D45" s="23"/>
      <c r="E45" s="23"/>
      <c r="F45" s="23"/>
      <c r="G45" s="23"/>
      <c r="H45" s="23"/>
      <c r="I45" s="24"/>
    </row>
  </sheetData>
  <mergeCells count="45">
    <mergeCell ref="D6:F14"/>
    <mergeCell ref="A27:B27"/>
    <mergeCell ref="A25:I25"/>
    <mergeCell ref="A1:I3"/>
    <mergeCell ref="A4:I4"/>
    <mergeCell ref="A17:C17"/>
    <mergeCell ref="A18:C18"/>
    <mergeCell ref="A19:C19"/>
    <mergeCell ref="D19:F19"/>
    <mergeCell ref="D20:F20"/>
    <mergeCell ref="A20:C20"/>
    <mergeCell ref="G19:I19"/>
    <mergeCell ref="G20:I20"/>
    <mergeCell ref="D17:F17"/>
    <mergeCell ref="D18:F18"/>
    <mergeCell ref="G17:I17"/>
    <mergeCell ref="G18:I18"/>
    <mergeCell ref="A16:I16"/>
    <mergeCell ref="A26:B26"/>
    <mergeCell ref="C26:D26"/>
    <mergeCell ref="F26:G26"/>
    <mergeCell ref="H26:I26"/>
    <mergeCell ref="H27:I27"/>
    <mergeCell ref="H28:I28"/>
    <mergeCell ref="H29:I29"/>
    <mergeCell ref="C27:D27"/>
    <mergeCell ref="C28:D28"/>
    <mergeCell ref="C29:D29"/>
    <mergeCell ref="F27:G27"/>
    <mergeCell ref="A28:B28"/>
    <mergeCell ref="A29:B29"/>
    <mergeCell ref="A31:C31"/>
    <mergeCell ref="D31:F31"/>
    <mergeCell ref="G31:I31"/>
    <mergeCell ref="F28:G28"/>
    <mergeCell ref="F29:G29"/>
    <mergeCell ref="A33:C33"/>
    <mergeCell ref="A34:C34"/>
    <mergeCell ref="D32:F32"/>
    <mergeCell ref="G32:I32"/>
    <mergeCell ref="D33:F33"/>
    <mergeCell ref="G33:I33"/>
    <mergeCell ref="D34:F34"/>
    <mergeCell ref="G34:I34"/>
    <mergeCell ref="A32:C3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 Causley</cp:lastModifiedBy>
  <cp:lastPrinted>2011-08-10T18:24:25Z</cp:lastPrinted>
  <dcterms:created xsi:type="dcterms:W3CDTF">2011-08-10T18:20:45Z</dcterms:created>
  <dcterms:modified xsi:type="dcterms:W3CDTF">2014-07-07T22:17:09Z</dcterms:modified>
</cp:coreProperties>
</file>