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IdeaProjects\PokemonGame2\PokemonGame\src\CreateNewPokeAI\"/>
    </mc:Choice>
  </mc:AlternateContent>
  <xr:revisionPtr revIDLastSave="0" documentId="13_ncr:1_{ABD5A9DB-42AE-4CAE-AF15-EEC7A3F75594}" xr6:coauthVersionLast="47" xr6:coauthVersionMax="47" xr10:uidLastSave="{00000000-0000-0000-0000-000000000000}"/>
  <bookViews>
    <workbookView xWindow="804" yWindow="2844" windowWidth="17280" windowHeight="8880" xr2:uid="{E8CCA08E-141E-4AF1-8542-E5A0A22877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1" i="1" l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<sst xmlns="http://schemas.openxmlformats.org/spreadsheetml/2006/main" count="53" uniqueCount="53">
  <si>
    <t>Name</t>
  </si>
  <si>
    <t>Image</t>
  </si>
  <si>
    <t>isLegendary</t>
  </si>
  <si>
    <t>isHP</t>
  </si>
  <si>
    <t>isAtt</t>
  </si>
  <si>
    <t>isDef</t>
  </si>
  <si>
    <t>isSpec</t>
  </si>
  <si>
    <t>isPhys</t>
  </si>
  <si>
    <t>Weight</t>
  </si>
  <si>
    <t>totalStats</t>
  </si>
  <si>
    <t>Ariados</t>
  </si>
  <si>
    <t>Ariados.png</t>
  </si>
  <si>
    <t>isBalanced</t>
  </si>
  <si>
    <t>isNormal</t>
  </si>
  <si>
    <t>isFire</t>
  </si>
  <si>
    <t>isWater</t>
  </si>
  <si>
    <t>isGrass</t>
  </si>
  <si>
    <t>isElectric</t>
  </si>
  <si>
    <t>isIce</t>
  </si>
  <si>
    <t>isFighting</t>
  </si>
  <si>
    <t>isPoison</t>
  </si>
  <si>
    <t>isGround</t>
  </si>
  <si>
    <t>isFlying</t>
  </si>
  <si>
    <t>isPsychic</t>
  </si>
  <si>
    <t>isBug</t>
  </si>
  <si>
    <t>isRock</t>
  </si>
  <si>
    <t>isGhost</t>
  </si>
  <si>
    <t>isDark</t>
  </si>
  <si>
    <t>isDragon</t>
  </si>
  <si>
    <t>isSteel</t>
  </si>
  <si>
    <t>isFairy</t>
  </si>
  <si>
    <t>isNoSecondType</t>
  </si>
  <si>
    <t>Articuno</t>
  </si>
  <si>
    <t>Articuno.png</t>
  </si>
  <si>
    <t>Audino</t>
  </si>
  <si>
    <t>Audino.png</t>
  </si>
  <si>
    <t>isSpeed</t>
  </si>
  <si>
    <t>AlolanRaticate</t>
  </si>
  <si>
    <t>AlolanRaticate.png</t>
  </si>
  <si>
    <t>CaptureRate</t>
  </si>
  <si>
    <t>expYield</t>
  </si>
  <si>
    <t>AlolanRattata</t>
  </si>
  <si>
    <t>AlolanRattata.png</t>
  </si>
  <si>
    <t>BasculinBlue</t>
  </si>
  <si>
    <t>BasculinBlue.png</t>
  </si>
  <si>
    <t>BasculinRed</t>
  </si>
  <si>
    <t>BasculinRed.png</t>
  </si>
  <si>
    <t>Beautifly</t>
  </si>
  <si>
    <t>Beautifly.png</t>
  </si>
  <si>
    <t>Bellossom</t>
  </si>
  <si>
    <t>Bellossom.png</t>
  </si>
  <si>
    <t>Bellsprout</t>
  </si>
  <si>
    <t>Bellsprout.png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</si>
</sst>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2D34-3CF6-4ABA-8B3A-014D20A0AE5E}">
  <dimension ref="A1:AG11"/>
  <sheetViews>
    <sheetView tabSelected="1" workbookViewId="0">
      <selection activeCell="B7" sqref="B7"/>
    </sheetView>
  </sheetViews>
  <sheetFormatPr defaultRowHeight="14.4" x14ac:dyDescent="0.3"/>
  <cols>
    <col min="1" max="1" width="16.33203125" customWidth="1"/>
    <col min="2" max="2" width="16.44140625" customWidth="1"/>
    <col min="3" max="3" width="11.5546875" customWidth="1"/>
    <col min="10" max="10" width="11.21875" customWidth="1"/>
    <col min="13" max="14" width="12.33203125" customWidth="1"/>
    <col min="16" max="16" width="10.88671875" customWidth="1"/>
    <col min="17" max="17" width="13.109375" customWidth="1"/>
    <col min="18" max="18" width="12.77734375" customWidth="1"/>
    <col min="19" max="19" width="14.44140625" customWidth="1"/>
    <col min="20" max="20" width="11.6640625" customWidth="1"/>
    <col min="21" max="21" width="16.6640625" customWidth="1"/>
    <col min="22" max="22" width="16" customWidth="1"/>
    <col min="33" max="33" width="15.3320312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36</v>
      </c>
      <c r="J1" t="s">
        <v>12</v>
      </c>
      <c r="K1" t="s">
        <v>8</v>
      </c>
      <c r="L1" t="s">
        <v>9</v>
      </c>
      <c r="M1" t="s">
        <v>39</v>
      </c>
      <c r="N1" t="s">
        <v>40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 x14ac:dyDescent="0.3">
      <c r="A2" t="s">
        <v>10</v>
      </c>
      <c r="B2" t="s">
        <v>11</v>
      </c>
      <c r="E2" t="b">
        <v>1</v>
      </c>
      <c r="K2">
        <v>73.900000000000006</v>
      </c>
      <c r="L2">
        <f>SUM(70, 90, 70, 60, 70, 40)</f>
        <v>400</v>
      </c>
      <c r="M2">
        <v>90</v>
      </c>
      <c r="N2">
        <v>140</v>
      </c>
      <c r="V2" t="b">
        <v>1</v>
      </c>
      <c r="Z2" t="b">
        <v>1</v>
      </c>
    </row>
    <row r="3" spans="1:33" x14ac:dyDescent="0.3">
      <c r="A3" t="s">
        <v>32</v>
      </c>
      <c r="B3" t="s">
        <v>33</v>
      </c>
      <c r="C3" t="b">
        <v>1</v>
      </c>
      <c r="F3" t="b">
        <v>1</v>
      </c>
      <c r="K3">
        <v>122.1</v>
      </c>
      <c r="L3">
        <f>SUM(100, 85, 90, 95, 125, 85)</f>
        <v>580</v>
      </c>
      <c r="M3">
        <v>3</v>
      </c>
      <c r="N3">
        <v>261</v>
      </c>
      <c r="T3" t="b">
        <v>1</v>
      </c>
      <c r="X3" t="b">
        <v>1</v>
      </c>
    </row>
    <row r="4" spans="1:33" x14ac:dyDescent="0.3">
      <c r="A4" t="s">
        <v>34</v>
      </c>
      <c r="B4" t="s">
        <v>35</v>
      </c>
      <c r="D4" t="b">
        <v>1</v>
      </c>
      <c r="K4">
        <v>68.3</v>
      </c>
      <c r="L4">
        <f xml:space="preserve"> SUM(86, 60,103,60,86,50)</f>
        <v>445</v>
      </c>
      <c r="M4">
        <v>255</v>
      </c>
      <c r="N4">
        <v>390</v>
      </c>
      <c r="O4" t="b">
        <v>1</v>
      </c>
      <c r="AG4" t="b">
        <v>1</v>
      </c>
    </row>
    <row r="5" spans="1:33" x14ac:dyDescent="0.3">
      <c r="A5" t="s">
        <v>37</v>
      </c>
      <c r="B5" t="s">
        <v>38</v>
      </c>
      <c r="I5" t="b">
        <v>1</v>
      </c>
      <c r="K5">
        <v>40.799999999999997</v>
      </c>
      <c r="L5">
        <f xml:space="preserve"> SUM(60, 81,55,50,70,97)</f>
        <v>413</v>
      </c>
      <c r="M5">
        <v>127</v>
      </c>
      <c r="N5">
        <v>145</v>
      </c>
      <c r="O5" t="b">
        <v>1</v>
      </c>
      <c r="AC5" t="b">
        <v>1</v>
      </c>
    </row>
    <row r="6" spans="1:33" x14ac:dyDescent="0.3">
      <c r="A6" t="s">
        <v>41</v>
      </c>
      <c r="B6" t="s">
        <v>42</v>
      </c>
      <c r="I6" t="b">
        <v>1</v>
      </c>
      <c r="K6">
        <v>7.7</v>
      </c>
      <c r="L6">
        <f>SUM(35,56,30,25,35,72)</f>
        <v>253</v>
      </c>
      <c r="M6">
        <v>255</v>
      </c>
      <c r="N6">
        <v>51</v>
      </c>
      <c r="O6" t="b">
        <v>1</v>
      </c>
      <c r="AC6" t="b">
        <v>1</v>
      </c>
    </row>
    <row r="7" spans="1:33" x14ac:dyDescent="0.3">
      <c r="A7" t="s">
        <v>43</v>
      </c>
      <c r="B7" t="s">
        <v>44</v>
      </c>
      <c r="E7" t="b">
        <v>1</v>
      </c>
      <c r="K7">
        <v>39.700000000000003</v>
      </c>
      <c r="L7">
        <f>SUM(65,92,70,80,55,98)</f>
        <v>460</v>
      </c>
      <c r="M7">
        <v>255</v>
      </c>
      <c r="N7">
        <v>161</v>
      </c>
      <c r="Q7" t="b">
        <v>1</v>
      </c>
      <c r="AG7" t="b">
        <v>1</v>
      </c>
    </row>
    <row r="8" spans="1:33" x14ac:dyDescent="0.3">
      <c r="A8" t="s">
        <v>45</v>
      </c>
      <c r="B8" t="s">
        <v>46</v>
      </c>
      <c r="E8" t="b">
        <v>1</v>
      </c>
      <c r="K8">
        <v>39.700000000000003</v>
      </c>
      <c r="L8">
        <f>SUM(65,92,70,80,55,98)</f>
        <v>460</v>
      </c>
      <c r="M8">
        <v>255</v>
      </c>
      <c r="N8">
        <v>161</v>
      </c>
      <c r="Q8" t="b">
        <v>1</v>
      </c>
      <c r="AG8" t="b">
        <v>1</v>
      </c>
    </row>
    <row r="9" spans="1:33" x14ac:dyDescent="0.3">
      <c r="A9" t="s">
        <v>47</v>
      </c>
      <c r="B9" t="s">
        <v>48</v>
      </c>
      <c r="E9" t="b">
        <v>1</v>
      </c>
      <c r="K9">
        <v>62.6</v>
      </c>
      <c r="L9">
        <f>SUM(50, 70, 60,100,50,65)</f>
        <v>395</v>
      </c>
      <c r="M9">
        <v>45</v>
      </c>
      <c r="N9">
        <v>161</v>
      </c>
      <c r="X9" t="b">
        <v>1</v>
      </c>
      <c r="Z9" t="b">
        <v>1</v>
      </c>
    </row>
    <row r="10" spans="1:33" x14ac:dyDescent="0.3">
      <c r="A10" t="s">
        <v>49</v>
      </c>
      <c r="B10" t="s">
        <v>50</v>
      </c>
      <c r="F10" t="b">
        <v>1</v>
      </c>
      <c r="K10">
        <v>12.8</v>
      </c>
      <c r="L10">
        <f>SUM(95,80,75,90,100,50)</f>
        <v>490</v>
      </c>
      <c r="M10">
        <v>45</v>
      </c>
      <c r="N10">
        <v>221</v>
      </c>
      <c r="R10" t="b">
        <v>1</v>
      </c>
      <c r="V10" t="b">
        <v>1</v>
      </c>
    </row>
    <row r="11" spans="1:33" x14ac:dyDescent="0.3">
      <c r="A11" t="s">
        <v>51</v>
      </c>
      <c r="B11" t="s">
        <v>52</v>
      </c>
      <c r="E11" t="b">
        <v>1</v>
      </c>
      <c r="K11">
        <v>8.8000000000000007</v>
      </c>
      <c r="L11">
        <f>SUM(35,75,50,70,30,40)</f>
        <v>300</v>
      </c>
      <c r="M11">
        <v>255</v>
      </c>
      <c r="N11">
        <v>84</v>
      </c>
      <c r="R11" t="b">
        <v>1</v>
      </c>
      <c r="V11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</dc:creator>
  <cp:lastModifiedBy>Chris F</cp:lastModifiedBy>
  <dcterms:created xsi:type="dcterms:W3CDTF">2022-05-16T19:19:48Z</dcterms:created>
  <dcterms:modified xsi:type="dcterms:W3CDTF">2022-05-16T20:03:07Z</dcterms:modified>
</cp:coreProperties>
</file>