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工作表1" sheetId="2" r:id="rId1"/>
  </sheets>
  <calcPr calcId="144525"/>
</workbook>
</file>

<file path=xl/sharedStrings.xml><?xml version="1.0" encoding="utf-8"?>
<sst xmlns="http://schemas.openxmlformats.org/spreadsheetml/2006/main" count="40" uniqueCount="30">
  <si>
    <t>种类</t>
  </si>
  <si>
    <t>D(季节性差分之后是否平稳)</t>
  </si>
  <si>
    <t>d</t>
  </si>
  <si>
    <t>p</t>
  </si>
  <si>
    <t>q</t>
  </si>
  <si>
    <t>P</t>
  </si>
  <si>
    <t>Q</t>
  </si>
  <si>
    <t>预测的月总销量值</t>
  </si>
  <si>
    <t>除以30之后的数据</t>
  </si>
  <si>
    <t>AIC</t>
  </si>
  <si>
    <t>辣椒类</t>
  </si>
  <si>
    <t>销量</t>
  </si>
  <si>
    <r>
      <rPr>
        <sz val="15"/>
        <color rgb="FF000000"/>
        <rFont val="Courier New"/>
        <charset val="134"/>
      </rPr>
      <t>5</t>
    </r>
    <r>
      <rPr>
        <sz val="15"/>
        <color rgb="FF000000"/>
        <rFont val="Courier New"/>
        <charset val="134"/>
      </rPr>
      <t>83.6777100633002</t>
    </r>
  </si>
  <si>
    <t>定价</t>
  </si>
  <si>
    <r>
      <rPr>
        <sz val="15"/>
        <color rgb="FF000000"/>
        <rFont val="Courier New"/>
        <charset val="134"/>
      </rPr>
      <t>1</t>
    </r>
    <r>
      <rPr>
        <sz val="15"/>
        <color rgb="FF000000"/>
        <rFont val="Courier New"/>
        <charset val="134"/>
      </rPr>
      <t>15.91911826734432</t>
    </r>
  </si>
  <si>
    <t>花叶类</t>
  </si>
  <si>
    <r>
      <rPr>
        <sz val="15"/>
        <color rgb="FF000000"/>
        <rFont val="Courier New"/>
        <charset val="134"/>
      </rPr>
      <t>6</t>
    </r>
    <r>
      <rPr>
        <sz val="15"/>
        <color rgb="FF000000"/>
        <rFont val="Courier New"/>
        <charset val="134"/>
      </rPr>
      <t>05.944376820815</t>
    </r>
  </si>
  <si>
    <r>
      <rPr>
        <sz val="15"/>
        <color rgb="FF000000"/>
        <rFont val="Courier New"/>
        <charset val="134"/>
      </rPr>
      <t>6</t>
    </r>
    <r>
      <rPr>
        <sz val="15"/>
        <color rgb="FF000000"/>
        <rFont val="Courier New"/>
        <charset val="134"/>
      </rPr>
      <t>7.40000019084158</t>
    </r>
  </si>
  <si>
    <t>花菜类</t>
  </si>
  <si>
    <r>
      <rPr>
        <sz val="15"/>
        <color rgb="FF000000"/>
        <rFont val="Courier New"/>
        <charset val="134"/>
      </rPr>
      <t>3</t>
    </r>
    <r>
      <rPr>
        <sz val="15"/>
        <color rgb="FF000000"/>
        <rFont val="Courier New"/>
        <charset val="134"/>
      </rPr>
      <t>56.32053374340205</t>
    </r>
  </si>
  <si>
    <r>
      <rPr>
        <sz val="15"/>
        <color rgb="FF000000"/>
        <rFont val="Courier New"/>
        <charset val="134"/>
      </rPr>
      <t>9</t>
    </r>
    <r>
      <rPr>
        <sz val="15"/>
        <color rgb="FF000000"/>
        <rFont val="Courier New"/>
        <charset val="134"/>
      </rPr>
      <t>7.81612375380323</t>
    </r>
  </si>
  <si>
    <t>食用菌类</t>
  </si>
  <si>
    <r>
      <rPr>
        <sz val="15"/>
        <color rgb="FF000000"/>
        <rFont val="Courier New"/>
        <charset val="134"/>
      </rPr>
      <t>3</t>
    </r>
    <r>
      <rPr>
        <sz val="15"/>
        <color rgb="FF000000"/>
        <rFont val="Courier New"/>
        <charset val="134"/>
      </rPr>
      <t>76.598266973589</t>
    </r>
  </si>
  <si>
    <r>
      <rPr>
        <sz val="15"/>
        <color rgb="FF000000"/>
        <rFont val="Courier New"/>
        <charset val="134"/>
      </rPr>
      <t>7</t>
    </r>
    <r>
      <rPr>
        <sz val="15"/>
        <color rgb="FF000000"/>
        <rFont val="Courier New"/>
        <charset val="134"/>
      </rPr>
      <t>2.32566823765862</t>
    </r>
  </si>
  <si>
    <t>水生根茎类</t>
  </si>
  <si>
    <r>
      <rPr>
        <sz val="15"/>
        <color rgb="FF000000"/>
        <rFont val="Courier New"/>
        <charset val="134"/>
      </rPr>
      <t>5</t>
    </r>
    <r>
      <rPr>
        <sz val="15"/>
        <color rgb="FF000000"/>
        <rFont val="Courier New"/>
        <charset val="134"/>
      </rPr>
      <t>46.9663371222633</t>
    </r>
  </si>
  <si>
    <r>
      <rPr>
        <sz val="15"/>
        <color rgb="FF000000"/>
        <rFont val="Courier New"/>
        <charset val="134"/>
      </rPr>
      <t>8</t>
    </r>
    <r>
      <rPr>
        <sz val="15"/>
        <color rgb="FF000000"/>
        <rFont val="Courier New"/>
        <charset val="134"/>
      </rPr>
      <t>7.5145404622236</t>
    </r>
  </si>
  <si>
    <t>茄子类</t>
  </si>
  <si>
    <r>
      <rPr>
        <sz val="15"/>
        <color rgb="FF000000"/>
        <rFont val="Courier New"/>
        <charset val="134"/>
      </rPr>
      <t>3</t>
    </r>
    <r>
      <rPr>
        <sz val="15"/>
        <color rgb="FF000000"/>
        <rFont val="Courier New"/>
        <charset val="134"/>
      </rPr>
      <t>21.04918736953726</t>
    </r>
  </si>
  <si>
    <r>
      <rPr>
        <sz val="15"/>
        <color rgb="FF000000"/>
        <rFont val="Courier New"/>
        <charset val="134"/>
      </rPr>
      <t>1</t>
    </r>
    <r>
      <rPr>
        <sz val="15"/>
        <color rgb="FF000000"/>
        <rFont val="Courier New"/>
        <charset val="134"/>
      </rPr>
      <t>21.84898293018115</t>
    </r>
  </si>
</sst>
</file>

<file path=xl/styles.xml><?xml version="1.0" encoding="utf-8"?>
<styleSheet xmlns="http://schemas.openxmlformats.org/spreadsheetml/2006/main">
  <numFmts count="31">
    <numFmt numFmtId="6" formatCode="&quot;￥&quot;#,##0;[Red]&quot;￥&quot;\-#,##0"/>
    <numFmt numFmtId="23" formatCode="\$#,##0_);\(\$#,##0\)"/>
    <numFmt numFmtId="176" formatCode="mmmm\-yy"/>
    <numFmt numFmtId="24" formatCode="\$#,##0_);[Red]\(\$#,##0\)"/>
    <numFmt numFmtId="177" formatCode="#\ ??/??"/>
    <numFmt numFmtId="26" formatCode="\$#,##0.00_);[Red]\(\$#,##0.00\)"/>
    <numFmt numFmtId="178" formatCode="[DBNum1]上午/下午h&quot;时&quot;mm&quot;分&quot;"/>
    <numFmt numFmtId="179" formatCode="[DBNum1]h&quot;时&quot;mm&quot;分&quot;"/>
    <numFmt numFmtId="180" formatCode="[DBNum1][$-804]yyyy&quot;年&quot;m&quot;月&quot;d&quot;日&quot;"/>
    <numFmt numFmtId="181" formatCode="yy/m/d"/>
    <numFmt numFmtId="182" formatCode="[$-804]aaa"/>
    <numFmt numFmtId="183" formatCode="h:mm:ss\ AM/PM"/>
    <numFmt numFmtId="8" formatCode="&quot;￥&quot;#,##0.00;[Red]&quot;￥&quot;\-#,##0.00"/>
    <numFmt numFmtId="184" formatCode="#\ ?/?"/>
    <numFmt numFmtId="185" formatCode="[DBNum1][$-804]m&quot;月&quot;d&quot;日&quot;"/>
    <numFmt numFmtId="25" formatCode="\$#,##0.00_);\(\$#,##0.00\)"/>
    <numFmt numFmtId="186" formatCode="mmmmm"/>
    <numFmt numFmtId="187" formatCode="dd\-mmm\-yy"/>
    <numFmt numFmtId="188" formatCode="[$-804]aaaa"/>
    <numFmt numFmtId="189" formatCode="[DBNum1][$-804]yyyy&quot;年&quot;m&quot;月&quot;"/>
    <numFmt numFmtId="41" formatCode="_ * #,##0_ ;_ * \-#,##0_ ;_ * &quot;-&quot;_ ;_ @_ "/>
    <numFmt numFmtId="190" formatCode="m/d"/>
    <numFmt numFmtId="191" formatCode="mm/dd/yy"/>
    <numFmt numFmtId="192" formatCode="h:mm\ AM/PM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93" formatCode="mmmmm\-yy"/>
    <numFmt numFmtId="5" formatCode="&quot;￥&quot;#,##0;&quot;￥&quot;\-#,##0"/>
    <numFmt numFmtId="7" formatCode="&quot;￥&quot;#,##0.00;&quot;￥&quot;\-#,##0.00"/>
    <numFmt numFmtId="194" formatCode="yyyy/m/d\ h:mm\ AM/PM"/>
  </numFmts>
  <fonts count="25"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5"/>
      <color rgb="FF000000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4" fillId="33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2" borderId="0" xfId="0" applyFont="1" applyFill="1" applyAlignment="1" quotePrefix="1">
      <alignment vertical="center"/>
    </xf>
    <xf numFmtId="0" fontId="5" fillId="0" borderId="0" xfId="0" applyFont="1" applyFill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A1" sqref="A1"/>
    </sheetView>
  </sheetViews>
  <sheetFormatPr defaultColWidth="11.3333333333333" defaultRowHeight="19.5"/>
  <cols>
    <col min="1" max="2" width="11.3333333333333" style="3"/>
    <col min="3" max="3" width="25.5555555555556" style="3" customWidth="1"/>
    <col min="4" max="4" width="15.7777777777778" style="3" customWidth="1"/>
    <col min="5" max="5" width="25.2222222222222" style="3" customWidth="1"/>
    <col min="6" max="6" width="20" style="3" customWidth="1"/>
    <col min="7" max="8" width="11.3333333333333" style="3"/>
    <col min="9" max="9" width="16.6666666666667" style="3"/>
    <col min="10" max="10" width="25.2222222222222" style="3"/>
    <col min="11" max="11" width="26.4444444444444" style="3" customWidth="1"/>
    <col min="12" max="16384" width="11.3333333333333" style="3"/>
  </cols>
  <sheetData>
    <row r="1" s="1" customFormat="1" spans="1:11">
      <c r="A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="2" customFormat="1" ht="22.5" spans="1:11">
      <c r="A2" s="5" t="s">
        <v>10</v>
      </c>
      <c r="B2" s="5" t="s">
        <v>11</v>
      </c>
      <c r="C2" s="2">
        <v>0</v>
      </c>
      <c r="D2" s="2">
        <v>1</v>
      </c>
      <c r="E2" s="2">
        <v>1</v>
      </c>
      <c r="F2" s="2">
        <v>1</v>
      </c>
      <c r="G2" s="2">
        <v>0</v>
      </c>
      <c r="H2" s="2">
        <v>3</v>
      </c>
      <c r="I2" s="7">
        <v>3417.629266</v>
      </c>
      <c r="J2" s="7">
        <f t="shared" ref="J2:J6" si="0">I2/30</f>
        <v>113.920975533333</v>
      </c>
      <c r="K2" s="9" t="s">
        <v>12</v>
      </c>
    </row>
    <row r="3" s="2" customFormat="1" ht="22.5" spans="2:11">
      <c r="B3" s="5" t="s">
        <v>13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2</v>
      </c>
      <c r="I3" s="7">
        <v>3.711003</v>
      </c>
      <c r="J3" s="7"/>
      <c r="K3" s="9" t="s">
        <v>14</v>
      </c>
    </row>
    <row r="4" s="2" customFormat="1" ht="22.5" spans="1:11">
      <c r="A4" s="5" t="s">
        <v>15</v>
      </c>
      <c r="B4" s="5" t="s">
        <v>11</v>
      </c>
      <c r="C4" s="2">
        <v>0</v>
      </c>
      <c r="D4" s="2">
        <v>1</v>
      </c>
      <c r="E4" s="2">
        <v>1</v>
      </c>
      <c r="F4" s="2">
        <v>1</v>
      </c>
      <c r="G4" s="2">
        <v>0</v>
      </c>
      <c r="H4" s="2">
        <v>3</v>
      </c>
      <c r="I4" s="7">
        <v>5996.833302</v>
      </c>
      <c r="J4" s="7">
        <f t="shared" si="0"/>
        <v>199.8944434</v>
      </c>
      <c r="K4" s="9" t="s">
        <v>16</v>
      </c>
    </row>
    <row r="5" s="2" customFormat="1" ht="22.5" spans="2:11">
      <c r="B5" s="5" t="s">
        <v>13</v>
      </c>
      <c r="C5" s="2">
        <v>1</v>
      </c>
      <c r="D5" s="2">
        <v>1</v>
      </c>
      <c r="E5" s="2">
        <v>1</v>
      </c>
      <c r="F5" s="2">
        <v>1</v>
      </c>
      <c r="G5" s="2">
        <v>0</v>
      </c>
      <c r="H5" s="2">
        <v>2</v>
      </c>
      <c r="I5" s="7">
        <v>3.64663</v>
      </c>
      <c r="J5" s="7"/>
      <c r="K5" s="9" t="s">
        <v>17</v>
      </c>
    </row>
    <row r="6" s="2" customFormat="1" ht="22.5" spans="1:11">
      <c r="A6" s="5" t="s">
        <v>18</v>
      </c>
      <c r="B6" s="5" t="s">
        <v>11</v>
      </c>
      <c r="C6" s="2">
        <v>1</v>
      </c>
      <c r="D6" s="2">
        <v>1</v>
      </c>
      <c r="E6" s="2">
        <v>1</v>
      </c>
      <c r="F6" s="2">
        <v>1</v>
      </c>
      <c r="G6" s="2">
        <v>0</v>
      </c>
      <c r="H6" s="2">
        <v>2</v>
      </c>
      <c r="I6" s="7">
        <v>1086.743939</v>
      </c>
      <c r="J6" s="7">
        <f t="shared" si="0"/>
        <v>36.2247979666667</v>
      </c>
      <c r="K6" s="9" t="s">
        <v>19</v>
      </c>
    </row>
    <row r="7" s="2" customFormat="1" ht="22.5" spans="2:11">
      <c r="B7" s="5" t="s">
        <v>13</v>
      </c>
      <c r="C7" s="2">
        <v>1</v>
      </c>
      <c r="D7" s="2">
        <v>1</v>
      </c>
      <c r="E7" s="2">
        <v>1</v>
      </c>
      <c r="F7" s="2">
        <v>1</v>
      </c>
      <c r="G7" s="2">
        <v>0</v>
      </c>
      <c r="H7" s="2">
        <v>2</v>
      </c>
      <c r="I7" s="7">
        <v>8.825569</v>
      </c>
      <c r="J7" s="7"/>
      <c r="K7" s="9" t="s">
        <v>20</v>
      </c>
    </row>
    <row r="8" s="2" customFormat="1" ht="22.5" spans="1:11">
      <c r="A8" s="5" t="s">
        <v>21</v>
      </c>
      <c r="B8" s="5" t="s">
        <v>11</v>
      </c>
      <c r="C8" s="2">
        <v>1</v>
      </c>
      <c r="D8" s="2">
        <v>1</v>
      </c>
      <c r="E8" s="2">
        <v>1</v>
      </c>
      <c r="F8" s="2">
        <v>1</v>
      </c>
      <c r="G8" s="2">
        <v>0</v>
      </c>
      <c r="H8" s="2">
        <v>2</v>
      </c>
      <c r="I8" s="7">
        <v>2313.666322</v>
      </c>
      <c r="J8" s="7">
        <f t="shared" ref="J8:J12" si="1">I8/30</f>
        <v>77.1222107333333</v>
      </c>
      <c r="K8" s="9" t="s">
        <v>22</v>
      </c>
    </row>
    <row r="9" s="2" customFormat="1" ht="22.5" spans="2:11">
      <c r="B9" s="5" t="s">
        <v>13</v>
      </c>
      <c r="C9" s="2">
        <v>1</v>
      </c>
      <c r="D9" s="2">
        <v>1</v>
      </c>
      <c r="E9" s="2">
        <v>1</v>
      </c>
      <c r="F9" s="2">
        <v>1</v>
      </c>
      <c r="G9" s="2">
        <v>0</v>
      </c>
      <c r="H9" s="2">
        <v>2</v>
      </c>
      <c r="I9" s="7">
        <v>3.179621</v>
      </c>
      <c r="J9" s="7"/>
      <c r="K9" s="9" t="s">
        <v>23</v>
      </c>
    </row>
    <row r="10" s="2" customFormat="1" ht="22.5" spans="1:11">
      <c r="A10" s="5" t="s">
        <v>24</v>
      </c>
      <c r="B10" s="5" t="s">
        <v>11</v>
      </c>
      <c r="C10" s="2">
        <v>0</v>
      </c>
      <c r="D10" s="2">
        <v>1</v>
      </c>
      <c r="E10" s="2">
        <v>1</v>
      </c>
      <c r="F10" s="2">
        <v>1</v>
      </c>
      <c r="G10" s="2">
        <v>0</v>
      </c>
      <c r="H10" s="2">
        <v>3</v>
      </c>
      <c r="I10" s="7">
        <v>1176.133903</v>
      </c>
      <c r="J10" s="7">
        <f t="shared" si="1"/>
        <v>39.2044634333333</v>
      </c>
      <c r="K10" s="9" t="s">
        <v>25</v>
      </c>
    </row>
    <row r="11" s="2" customFormat="1" ht="22.5" spans="2:11">
      <c r="B11" s="5" t="s">
        <v>13</v>
      </c>
      <c r="C11" s="2">
        <v>1</v>
      </c>
      <c r="D11" s="2">
        <v>1</v>
      </c>
      <c r="E11" s="2">
        <v>1</v>
      </c>
      <c r="F11" s="2">
        <v>1</v>
      </c>
      <c r="G11" s="2">
        <v>0</v>
      </c>
      <c r="H11" s="2">
        <v>2</v>
      </c>
      <c r="I11" s="7">
        <v>6.463903</v>
      </c>
      <c r="J11" s="7"/>
      <c r="K11" s="9" t="s">
        <v>26</v>
      </c>
    </row>
    <row r="12" ht="22.5" spans="1:11">
      <c r="A12" s="6" t="s">
        <v>27</v>
      </c>
      <c r="B12" s="6" t="s">
        <v>11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2</v>
      </c>
      <c r="I12" s="8">
        <v>524.297676</v>
      </c>
      <c r="J12" s="8">
        <f t="shared" si="1"/>
        <v>17.4765892</v>
      </c>
      <c r="K12" s="10" t="s">
        <v>28</v>
      </c>
    </row>
    <row r="13" ht="22.5" spans="2:11">
      <c r="B13" s="6" t="s">
        <v>13</v>
      </c>
      <c r="C13" s="3">
        <v>0</v>
      </c>
      <c r="D13" s="3">
        <v>1</v>
      </c>
      <c r="E13" s="3">
        <v>1</v>
      </c>
      <c r="F13" s="3">
        <v>1</v>
      </c>
      <c r="G13" s="3">
        <v>0</v>
      </c>
      <c r="H13" s="3">
        <v>3</v>
      </c>
      <c r="I13" s="8">
        <v>4.957281</v>
      </c>
      <c r="J13" s="8"/>
      <c r="K13" s="10" t="s">
        <v>29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WWO_wpscloud_20230907222123-f98df24c17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2023-09-10T18:27:06Z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