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cdani\OneDrive\Maestría\Producto de datos\Notebooks tesis\Definitivos\Data\"/>
    </mc:Choice>
  </mc:AlternateContent>
  <xr:revisionPtr revIDLastSave="18" documentId="114_{9ED215DE-26A6-4AF8-949C-5CF4E0A9F860}" xr6:coauthVersionLast="45" xr6:coauthVersionMax="45" xr10:uidLastSave="{DE3D8E71-4520-4C58-A83C-683AAAC223FF}"/>
  <bookViews>
    <workbookView xWindow="2800" yWindow="2800" windowWidth="16200" windowHeight="100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D2" i="1"/>
  <c r="C2" i="1"/>
  <c r="E2" i="1"/>
  <c r="F2" i="1"/>
  <c r="G2" i="1"/>
  <c r="H2" i="1"/>
  <c r="I2" i="1"/>
  <c r="K2" i="1"/>
  <c r="L2" i="1"/>
  <c r="M2" i="1"/>
  <c r="N2" i="1"/>
  <c r="O2" i="1"/>
  <c r="P2" i="1"/>
  <c r="Q2" i="1"/>
  <c r="B2" i="1"/>
  <c r="C3" i="1" l="1"/>
  <c r="C4" i="1" s="1"/>
  <c r="D3" i="1"/>
  <c r="D4" i="1" s="1"/>
  <c r="E3" i="1"/>
  <c r="F3" i="1"/>
  <c r="G3" i="1"/>
  <c r="H3" i="1"/>
  <c r="H4" i="1" s="1"/>
  <c r="I3" i="1"/>
  <c r="J3" i="1"/>
  <c r="J4" i="1" s="1"/>
  <c r="K3" i="1"/>
  <c r="K4" i="1" s="1"/>
  <c r="L3" i="1"/>
  <c r="L4" i="1" s="1"/>
  <c r="M3" i="1"/>
  <c r="N3" i="1"/>
  <c r="N4" i="1" s="1"/>
  <c r="O3" i="1"/>
  <c r="O4" i="1" s="1"/>
  <c r="E4" i="1"/>
  <c r="F4" i="1"/>
  <c r="G4" i="1"/>
  <c r="I4" i="1"/>
  <c r="M4" i="1"/>
  <c r="B3" i="1"/>
  <c r="B4" i="1" s="1"/>
</calcChain>
</file>

<file path=xl/sharedStrings.xml><?xml version="1.0" encoding="utf-8"?>
<sst xmlns="http://schemas.openxmlformats.org/spreadsheetml/2006/main" count="18" uniqueCount="18">
  <si>
    <t>Date</t>
  </si>
  <si>
    <t>Produccion_crudo_ARABIA</t>
  </si>
  <si>
    <t>Produccion_crudo_CANADA</t>
  </si>
  <si>
    <t>Produccion_crudo_CHINA</t>
  </si>
  <si>
    <t>Produccion_crudo_RUSIA</t>
  </si>
  <si>
    <t>Produccion_crudo_USA</t>
  </si>
  <si>
    <t>Muestra_crudo</t>
  </si>
  <si>
    <t>Refinación_diesel_alemania</t>
  </si>
  <si>
    <t>Refinación_diesel_USA</t>
  </si>
  <si>
    <t>Refinación_diesel_china</t>
  </si>
  <si>
    <t>Refinación_diesel_canada</t>
  </si>
  <si>
    <t>Muestra_diesel</t>
  </si>
  <si>
    <t>Refinación_fuelOil_canada</t>
  </si>
  <si>
    <t>Produccion_gas_RUSIA</t>
  </si>
  <si>
    <t>Refinación_Motor_ARABIA</t>
  </si>
  <si>
    <t>eur_usd</t>
  </si>
  <si>
    <t>yuan_usd</t>
  </si>
  <si>
    <t>Precio_petroleo_OPEC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</si>
</sst>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117947.16</v>
          </cell>
          <cell r="J3">
            <v>106599.12</v>
          </cell>
        </row>
        <row r="4">
          <cell r="B4">
            <v>296700</v>
          </cell>
          <cell r="C4">
            <v>100520</v>
          </cell>
          <cell r="E4">
            <v>319024.946</v>
          </cell>
          <cell r="F4">
            <v>398248</v>
          </cell>
          <cell r="G4">
            <v>1114492</v>
          </cell>
          <cell r="H4">
            <v>25684.78</v>
          </cell>
          <cell r="I4">
            <v>159092</v>
          </cell>
          <cell r="K4">
            <v>20791.02</v>
          </cell>
          <cell r="L4">
            <v>205567</v>
          </cell>
          <cell r="M4">
            <v>2544.12</v>
          </cell>
          <cell r="N4">
            <v>25066.356500000002</v>
          </cell>
          <cell r="O4">
            <v>17190</v>
          </cell>
          <cell r="P4">
            <v>1.1051</v>
          </cell>
          <cell r="Q4">
            <v>7.0198999999999998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R2" sqref="R2:R5"/>
    </sheetView>
  </sheetViews>
  <sheetFormatPr baseColWidth="10" defaultColWidth="8.7265625" defaultRowHeight="14.5" x14ac:dyDescent="0.35"/>
  <cols>
    <col min="1" max="1" width="17.7265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43830</v>
      </c>
      <c r="B2">
        <f>+[1]Sheet1!B4</f>
        <v>296700</v>
      </c>
      <c r="C2">
        <f>+[1]Sheet1!C4</f>
        <v>100520</v>
      </c>
      <c r="D2">
        <f>+[1]Sheet1!$D$3</f>
        <v>117947.16</v>
      </c>
      <c r="E2">
        <f>+[1]Sheet1!E4</f>
        <v>319024.946</v>
      </c>
      <c r="F2">
        <f>+[1]Sheet1!F4</f>
        <v>398248</v>
      </c>
      <c r="G2">
        <f>+[1]Sheet1!G4</f>
        <v>1114492</v>
      </c>
      <c r="H2">
        <f>+[1]Sheet1!H4</f>
        <v>25684.78</v>
      </c>
      <c r="I2">
        <f>+[1]Sheet1!I4</f>
        <v>159092</v>
      </c>
      <c r="J2">
        <f>+[1]Sheet1!$J$3</f>
        <v>106599.12</v>
      </c>
      <c r="K2">
        <f>+[1]Sheet1!K4</f>
        <v>20791.02</v>
      </c>
      <c r="L2">
        <f>+[1]Sheet1!L4</f>
        <v>205567</v>
      </c>
      <c r="M2">
        <f>+[1]Sheet1!M4</f>
        <v>2544.12</v>
      </c>
      <c r="N2">
        <f>+[1]Sheet1!N4</f>
        <v>25066.356500000002</v>
      </c>
      <c r="O2">
        <f>+[1]Sheet1!O4</f>
        <v>17190</v>
      </c>
      <c r="P2">
        <f>+[1]Sheet1!P4</f>
        <v>1.1051</v>
      </c>
      <c r="Q2">
        <f>+[1]Sheet1!Q4</f>
        <v>7.0198999999999998</v>
      </c>
      <c r="R2">
        <v>66.47</v>
      </c>
    </row>
    <row r="3" spans="1:18" x14ac:dyDescent="0.35">
      <c r="A3" s="2">
        <v>43861</v>
      </c>
      <c r="B3">
        <f>+B2</f>
        <v>296700</v>
      </c>
      <c r="C3">
        <f t="shared" ref="C3:O4" si="0">+C2</f>
        <v>100520</v>
      </c>
      <c r="D3">
        <f t="shared" si="0"/>
        <v>117947.16</v>
      </c>
      <c r="E3">
        <f t="shared" si="0"/>
        <v>319024.946</v>
      </c>
      <c r="F3">
        <f t="shared" si="0"/>
        <v>398248</v>
      </c>
      <c r="G3">
        <f t="shared" si="0"/>
        <v>1114492</v>
      </c>
      <c r="H3">
        <f t="shared" si="0"/>
        <v>25684.78</v>
      </c>
      <c r="I3">
        <f t="shared" si="0"/>
        <v>159092</v>
      </c>
      <c r="J3">
        <f t="shared" si="0"/>
        <v>106599.12</v>
      </c>
      <c r="K3">
        <f t="shared" si="0"/>
        <v>20791.02</v>
      </c>
      <c r="L3">
        <f t="shared" si="0"/>
        <v>205567</v>
      </c>
      <c r="M3">
        <f t="shared" si="0"/>
        <v>2544.12</v>
      </c>
      <c r="N3">
        <f t="shared" si="0"/>
        <v>25066.356500000002</v>
      </c>
      <c r="O3">
        <f t="shared" si="0"/>
        <v>17190</v>
      </c>
      <c r="P3">
        <v>1.1057999999999999</v>
      </c>
      <c r="Q3">
        <v>7.0960999999999999</v>
      </c>
      <c r="R3">
        <v>65.099999999999994</v>
      </c>
    </row>
    <row r="4" spans="1:18" x14ac:dyDescent="0.35">
      <c r="A4" s="2">
        <v>43890</v>
      </c>
      <c r="B4">
        <f>+B3</f>
        <v>296700</v>
      </c>
      <c r="C4">
        <f t="shared" si="0"/>
        <v>100520</v>
      </c>
      <c r="D4">
        <f t="shared" si="0"/>
        <v>117947.16</v>
      </c>
      <c r="E4">
        <f t="shared" si="0"/>
        <v>319024.946</v>
      </c>
      <c r="F4">
        <f t="shared" si="0"/>
        <v>398248</v>
      </c>
      <c r="G4">
        <f t="shared" si="0"/>
        <v>1114492</v>
      </c>
      <c r="H4">
        <f t="shared" si="0"/>
        <v>25684.78</v>
      </c>
      <c r="I4">
        <f t="shared" si="0"/>
        <v>159092</v>
      </c>
      <c r="J4">
        <f t="shared" si="0"/>
        <v>106599.12</v>
      </c>
      <c r="K4">
        <f t="shared" si="0"/>
        <v>20791.02</v>
      </c>
      <c r="L4">
        <f t="shared" si="0"/>
        <v>205567</v>
      </c>
      <c r="M4">
        <f t="shared" si="0"/>
        <v>2544.12</v>
      </c>
      <c r="N4">
        <f t="shared" si="0"/>
        <v>25066.356500000002</v>
      </c>
      <c r="O4">
        <f t="shared" si="0"/>
        <v>17190</v>
      </c>
      <c r="P4">
        <v>1.1051</v>
      </c>
      <c r="Q4">
        <v>7.0198999999999998</v>
      </c>
      <c r="R4">
        <v>55.22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Daniel Fernández Múnera</cp:lastModifiedBy>
  <dcterms:created xsi:type="dcterms:W3CDTF">2020-02-05T21:22:58Z</dcterms:created>
  <dcterms:modified xsi:type="dcterms:W3CDTF">2020-02-09T18:50:56Z</dcterms:modified>
</cp:coreProperties>
</file>