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NACA0012\"/>
    </mc:Choice>
  </mc:AlternateContent>
  <xr:revisionPtr revIDLastSave="0" documentId="8_{8ABC2E88-D887-4C14-9994-E319CCA5160A}" xr6:coauthVersionLast="47" xr6:coauthVersionMax="47" xr10:uidLastSave="{00000000-0000-0000-0000-000000000000}"/>
  <bookViews>
    <workbookView xWindow="-108" yWindow="-108" windowWidth="23256" windowHeight="12576" activeTab="2" xr2:uid="{D9CF6ABE-F6CA-4256-B073-D59D38990502}"/>
  </bookViews>
  <sheets>
    <sheet name="Upper.dat" sheetId="1" r:id="rId1"/>
    <sheet name="Upper1" sheetId="3" r:id="rId2"/>
    <sheet name="Upper2" sheetId="4" r:id="rId3"/>
    <sheet name="Lower.dat" sheetId="2" r:id="rId4"/>
    <sheet name="Lower1" sheetId="5" r:id="rId5"/>
    <sheet name="Lower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1" i="4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C1" i="3"/>
  <c r="B1" i="3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B1" i="4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C1" i="5"/>
  <c r="B1" i="5"/>
  <c r="A2" i="6"/>
  <c r="B2" i="6"/>
  <c r="C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C1" i="6"/>
  <c r="B1" i="6"/>
  <c r="A1" i="6"/>
  <c r="A1" i="4"/>
  <c r="A1" i="5"/>
  <c r="A1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B4D5-A2A5-4DC2-8D98-5D8BFBDA9E7D}">
  <sheetPr codeName="Sheet1"/>
  <dimension ref="A1:D66"/>
  <sheetViews>
    <sheetView topLeftCell="A2" workbookViewId="0">
      <selection activeCell="F19" sqref="F19"/>
    </sheetView>
  </sheetViews>
  <sheetFormatPr defaultRowHeight="14.4"/>
  <sheetData>
    <row r="1" spans="1:4">
      <c r="A1" s="1">
        <v>0</v>
      </c>
      <c r="B1">
        <v>0</v>
      </c>
      <c r="D1">
        <v>0</v>
      </c>
    </row>
    <row r="2" spans="1:4">
      <c r="A2">
        <v>5.8390000000000004E-4</v>
      </c>
      <c r="B2">
        <f t="shared" ref="B2:B65" si="0">D2-D$66*A2</f>
        <v>4.2595642860000001E-3</v>
      </c>
      <c r="D2">
        <v>4.2602999999999999E-3</v>
      </c>
    </row>
    <row r="3" spans="1:4">
      <c r="A3">
        <v>2.3341999999999998E-3</v>
      </c>
      <c r="B3">
        <f t="shared" si="0"/>
        <v>8.4259589079999989E-3</v>
      </c>
      <c r="D3">
        <v>8.4288999999999996E-3</v>
      </c>
    </row>
    <row r="4" spans="1:4">
      <c r="A4">
        <v>5.2468000000000002E-3</v>
      </c>
      <c r="B4">
        <f t="shared" si="0"/>
        <v>1.2494489031999999E-2</v>
      </c>
      <c r="D4">
        <v>1.2501099999999999E-2</v>
      </c>
    </row>
    <row r="5" spans="1:4">
      <c r="A5">
        <v>9.3148999999999992E-3</v>
      </c>
      <c r="B5">
        <f t="shared" si="0"/>
        <v>1.6458863225999997E-2</v>
      </c>
      <c r="D5">
        <v>1.6470599999999998E-2</v>
      </c>
    </row>
    <row r="6" spans="1:4">
      <c r="A6">
        <v>1.45291E-2</v>
      </c>
      <c r="B6">
        <f t="shared" si="0"/>
        <v>2.0311693334E-2</v>
      </c>
      <c r="D6">
        <v>2.0330000000000001E-2</v>
      </c>
    </row>
    <row r="7" spans="1:4">
      <c r="A7">
        <v>2.0877099999999999E-2</v>
      </c>
      <c r="B7">
        <f t="shared" si="0"/>
        <v>2.4044294854E-2</v>
      </c>
      <c r="D7">
        <v>2.4070600000000001E-2</v>
      </c>
    </row>
    <row r="8" spans="1:4">
      <c r="A8">
        <v>2.8344100000000001E-2</v>
      </c>
      <c r="B8">
        <f t="shared" si="0"/>
        <v>2.7646986434000001E-2</v>
      </c>
      <c r="D8">
        <v>2.7682700000000001E-2</v>
      </c>
    </row>
    <row r="9" spans="1:4">
      <c r="A9">
        <v>3.69127E-2</v>
      </c>
      <c r="B9">
        <f t="shared" si="0"/>
        <v>3.1109389998E-2</v>
      </c>
      <c r="D9">
        <v>3.11559E-2</v>
      </c>
    </row>
    <row r="10" spans="1:4">
      <c r="A10">
        <v>4.6562800000000001E-2</v>
      </c>
      <c r="B10">
        <f t="shared" si="0"/>
        <v>3.4420530872000005E-2</v>
      </c>
      <c r="D10">
        <v>3.4479200000000002E-2</v>
      </c>
    </row>
    <row r="11" spans="1:4">
      <c r="A11">
        <v>5.7272000000000003E-2</v>
      </c>
      <c r="B11">
        <f t="shared" si="0"/>
        <v>3.7569237280000001E-2</v>
      </c>
      <c r="D11">
        <v>3.7641399999999998E-2</v>
      </c>
    </row>
    <row r="12" spans="1:4">
      <c r="A12">
        <v>6.9015199999999999E-2</v>
      </c>
      <c r="B12">
        <f t="shared" si="0"/>
        <v>4.0544040848E-2</v>
      </c>
      <c r="D12">
        <v>4.0631E-2</v>
      </c>
    </row>
    <row r="13" spans="1:4">
      <c r="A13">
        <v>8.1764900000000001E-2</v>
      </c>
      <c r="B13">
        <f t="shared" si="0"/>
        <v>4.3334076226000003E-2</v>
      </c>
      <c r="D13">
        <v>4.3437099999999999E-2</v>
      </c>
    </row>
    <row r="14" spans="1:4">
      <c r="A14">
        <v>9.5491500000000007E-2</v>
      </c>
      <c r="B14">
        <f t="shared" si="0"/>
        <v>4.592858071E-2</v>
      </c>
      <c r="D14">
        <v>4.6048899999999997E-2</v>
      </c>
    </row>
    <row r="15" spans="1:4">
      <c r="A15">
        <v>0.11016280000000001</v>
      </c>
      <c r="B15">
        <f t="shared" si="0"/>
        <v>4.8317894872E-2</v>
      </c>
      <c r="D15">
        <v>4.8456699999999998E-2</v>
      </c>
    </row>
    <row r="16" spans="1:4">
      <c r="A16">
        <v>0.12574460000000001</v>
      </c>
      <c r="B16">
        <f t="shared" si="0"/>
        <v>5.0492861804000005E-2</v>
      </c>
      <c r="D16">
        <v>5.0651300000000003E-2</v>
      </c>
    </row>
    <row r="17" spans="1:4">
      <c r="A17">
        <v>0.14220050000000001</v>
      </c>
      <c r="B17">
        <f t="shared" si="0"/>
        <v>5.2445927369999999E-2</v>
      </c>
      <c r="D17">
        <v>5.2625100000000001E-2</v>
      </c>
    </row>
    <row r="18" spans="1:4">
      <c r="A18">
        <v>0.1594921</v>
      </c>
      <c r="B18">
        <f t="shared" si="0"/>
        <v>5.4170539954000001E-2</v>
      </c>
      <c r="D18">
        <v>5.4371500000000003E-2</v>
      </c>
    </row>
    <row r="19" spans="1:4">
      <c r="A19">
        <v>0.17757890000000001</v>
      </c>
      <c r="B19">
        <f t="shared" si="0"/>
        <v>5.5661850585999997E-2</v>
      </c>
      <c r="D19">
        <v>5.5885600000000001E-2</v>
      </c>
    </row>
    <row r="20" spans="1:4">
      <c r="A20">
        <v>0.1964187</v>
      </c>
      <c r="B20">
        <f t="shared" si="0"/>
        <v>5.6916512438E-2</v>
      </c>
      <c r="D20">
        <v>5.7164E-2</v>
      </c>
    </row>
    <row r="21" spans="1:4">
      <c r="A21">
        <v>0.21596760000000001</v>
      </c>
      <c r="B21">
        <f t="shared" si="0"/>
        <v>5.7932680824E-2</v>
      </c>
      <c r="D21">
        <v>5.8204800000000001E-2</v>
      </c>
    </row>
    <row r="22" spans="1:4">
      <c r="A22">
        <v>0.2361799</v>
      </c>
      <c r="B22">
        <f t="shared" si="0"/>
        <v>5.8710513326000004E-2</v>
      </c>
      <c r="D22">
        <v>5.9008100000000001E-2</v>
      </c>
    </row>
    <row r="23" spans="1:4">
      <c r="A23">
        <v>0.25700830000000002</v>
      </c>
      <c r="B23">
        <f t="shared" si="0"/>
        <v>5.9251669542E-2</v>
      </c>
      <c r="D23">
        <v>5.9575500000000003E-2</v>
      </c>
    </row>
    <row r="24" spans="1:4">
      <c r="A24">
        <v>0.27840419999999999</v>
      </c>
      <c r="B24">
        <f t="shared" si="0"/>
        <v>5.9559410707999999E-2</v>
      </c>
      <c r="D24">
        <v>5.9910199999999997E-2</v>
      </c>
    </row>
    <row r="25" spans="1:4">
      <c r="A25">
        <v>0.30031770000000002</v>
      </c>
      <c r="B25">
        <f t="shared" si="0"/>
        <v>5.9638799697999997E-2</v>
      </c>
      <c r="D25">
        <v>6.00172E-2</v>
      </c>
    </row>
    <row r="26" spans="1:4">
      <c r="A26">
        <v>0.32269759999999997</v>
      </c>
      <c r="B26">
        <f t="shared" si="0"/>
        <v>5.9496201024000002E-2</v>
      </c>
      <c r="D26">
        <v>5.9902799999999999E-2</v>
      </c>
    </row>
    <row r="27" spans="1:4">
      <c r="A27">
        <v>0.34549150000000001</v>
      </c>
      <c r="B27">
        <f t="shared" si="0"/>
        <v>5.9139380710000002E-2</v>
      </c>
      <c r="D27">
        <v>5.9574700000000001E-2</v>
      </c>
    </row>
    <row r="28" spans="1:4">
      <c r="A28">
        <v>0.36864629999999998</v>
      </c>
      <c r="B28">
        <f t="shared" si="0"/>
        <v>5.8577405662000002E-2</v>
      </c>
      <c r="D28">
        <v>5.9041900000000001E-2</v>
      </c>
    </row>
    <row r="29" spans="1:4">
      <c r="A29">
        <v>0.39210790000000001</v>
      </c>
      <c r="B29">
        <f t="shared" si="0"/>
        <v>5.7820444046000001E-2</v>
      </c>
      <c r="D29">
        <v>5.8314499999999998E-2</v>
      </c>
    </row>
    <row r="30" spans="1:4">
      <c r="A30">
        <v>0.41582150000000001</v>
      </c>
      <c r="B30">
        <f t="shared" si="0"/>
        <v>5.6879364910000001E-2</v>
      </c>
      <c r="D30">
        <v>5.7403299999999997E-2</v>
      </c>
    </row>
    <row r="31" spans="1:4">
      <c r="A31">
        <v>0.4397317</v>
      </c>
      <c r="B31">
        <f t="shared" si="0"/>
        <v>5.5765938058000002E-2</v>
      </c>
      <c r="D31">
        <v>5.6320000000000002E-2</v>
      </c>
    </row>
    <row r="32" spans="1:4">
      <c r="A32">
        <v>0.46378259999999999</v>
      </c>
      <c r="B32">
        <f t="shared" si="0"/>
        <v>5.4492533923999997E-2</v>
      </c>
      <c r="D32">
        <v>5.5076899999999998E-2</v>
      </c>
    </row>
    <row r="33" spans="1:4">
      <c r="A33">
        <v>0.48791810000000002</v>
      </c>
      <c r="B33">
        <f t="shared" si="0"/>
        <v>5.3071823194000001E-2</v>
      </c>
      <c r="D33">
        <v>5.3686600000000001E-2</v>
      </c>
    </row>
    <row r="34" spans="1:4">
      <c r="A34">
        <v>0.51208189999999998</v>
      </c>
      <c r="B34">
        <f t="shared" si="0"/>
        <v>5.1516776806000003E-2</v>
      </c>
      <c r="D34">
        <v>5.2162E-2</v>
      </c>
    </row>
    <row r="35" spans="1:4">
      <c r="A35">
        <v>0.53621739999999996</v>
      </c>
      <c r="B35">
        <f t="shared" si="0"/>
        <v>4.9840466075999998E-2</v>
      </c>
      <c r="D35">
        <v>5.0516100000000001E-2</v>
      </c>
    </row>
    <row r="36" spans="1:4">
      <c r="A36">
        <v>0.56026830000000005</v>
      </c>
      <c r="B36">
        <f t="shared" si="0"/>
        <v>4.8055961942E-2</v>
      </c>
      <c r="D36">
        <v>4.8761899999999997E-2</v>
      </c>
    </row>
    <row r="37" spans="1:4">
      <c r="A37">
        <v>0.58417859999999999</v>
      </c>
      <c r="B37">
        <f t="shared" si="0"/>
        <v>4.6176334963999997E-2</v>
      </c>
      <c r="D37">
        <v>4.69124E-2</v>
      </c>
    </row>
    <row r="38" spans="1:4">
      <c r="A38">
        <v>0.60789210000000005</v>
      </c>
      <c r="B38">
        <f t="shared" si="0"/>
        <v>4.4214255953999998E-2</v>
      </c>
      <c r="D38">
        <v>4.4980199999999998E-2</v>
      </c>
    </row>
    <row r="39" spans="1:4">
      <c r="A39">
        <v>0.63135370000000002</v>
      </c>
      <c r="B39">
        <f t="shared" si="0"/>
        <v>4.2182294337999998E-2</v>
      </c>
      <c r="D39">
        <v>4.2977799999999997E-2</v>
      </c>
    </row>
    <row r="40" spans="1:4">
      <c r="A40">
        <v>0.65450850000000005</v>
      </c>
      <c r="B40">
        <f t="shared" si="0"/>
        <v>4.0092719290000002E-2</v>
      </c>
      <c r="D40">
        <v>4.09174E-2</v>
      </c>
    </row>
    <row r="41" spans="1:4">
      <c r="A41">
        <v>0.67730250000000003</v>
      </c>
      <c r="B41">
        <f t="shared" si="0"/>
        <v>3.795749885E-2</v>
      </c>
      <c r="D41">
        <v>3.8810900000000002E-2</v>
      </c>
    </row>
    <row r="42" spans="1:4">
      <c r="A42">
        <v>0.69968229999999998</v>
      </c>
      <c r="B42">
        <f t="shared" si="0"/>
        <v>3.5788400301999999E-2</v>
      </c>
      <c r="D42">
        <v>3.6670000000000001E-2</v>
      </c>
    </row>
    <row r="43" spans="1:4">
      <c r="A43">
        <v>0.72159580000000001</v>
      </c>
      <c r="B43">
        <f t="shared" si="0"/>
        <v>3.3596589292000004E-2</v>
      </c>
      <c r="D43">
        <v>3.4505800000000003E-2</v>
      </c>
    </row>
    <row r="44" spans="1:4">
      <c r="A44">
        <v>0.74299170000000003</v>
      </c>
      <c r="B44">
        <f t="shared" si="0"/>
        <v>3.1393230458E-2</v>
      </c>
      <c r="D44">
        <v>3.2329400000000001E-2</v>
      </c>
    </row>
    <row r="45" spans="1:4">
      <c r="A45">
        <v>0.76382019999999995</v>
      </c>
      <c r="B45">
        <f t="shared" si="0"/>
        <v>2.9189086548000003E-2</v>
      </c>
      <c r="D45">
        <v>3.0151500000000001E-2</v>
      </c>
    </row>
    <row r="46" spans="1:4">
      <c r="A46">
        <v>0.78403239999999996</v>
      </c>
      <c r="B46">
        <f t="shared" si="0"/>
        <v>2.6994919175999998E-2</v>
      </c>
      <c r="D46">
        <v>2.7982799999999999E-2</v>
      </c>
    </row>
    <row r="47" spans="1:4">
      <c r="A47">
        <v>0.80358130000000005</v>
      </c>
      <c r="B47">
        <f t="shared" si="0"/>
        <v>2.4821187562E-2</v>
      </c>
      <c r="D47">
        <v>2.5833700000000001E-2</v>
      </c>
    </row>
    <row r="48" spans="1:4">
      <c r="A48">
        <v>0.82242110000000002</v>
      </c>
      <c r="B48">
        <f t="shared" si="0"/>
        <v>2.2677949414E-2</v>
      </c>
      <c r="D48">
        <v>2.3714200000000001E-2</v>
      </c>
    </row>
    <row r="49" spans="1:4">
      <c r="A49">
        <v>0.84050789999999997</v>
      </c>
      <c r="B49">
        <f t="shared" si="0"/>
        <v>2.0575660045999998E-2</v>
      </c>
      <c r="D49">
        <v>2.16347E-2</v>
      </c>
    </row>
    <row r="50" spans="1:4">
      <c r="A50">
        <v>0.85779950000000005</v>
      </c>
      <c r="B50">
        <f t="shared" si="0"/>
        <v>1.8524272630000001E-2</v>
      </c>
      <c r="D50">
        <v>1.96051E-2</v>
      </c>
    </row>
    <row r="51" spans="1:4">
      <c r="A51">
        <v>0.87425540000000002</v>
      </c>
      <c r="B51">
        <f t="shared" si="0"/>
        <v>1.6533738196E-2</v>
      </c>
      <c r="D51">
        <v>1.76353E-2</v>
      </c>
    </row>
    <row r="52" spans="1:4">
      <c r="A52">
        <v>0.88983719999999999</v>
      </c>
      <c r="B52">
        <f t="shared" si="0"/>
        <v>1.4613905127999998E-2</v>
      </c>
      <c r="D52">
        <v>1.5735099999999998E-2</v>
      </c>
    </row>
    <row r="53" spans="1:4">
      <c r="A53">
        <v>0.90450850000000005</v>
      </c>
      <c r="B53">
        <f t="shared" si="0"/>
        <v>1.2774619289999999E-2</v>
      </c>
      <c r="D53">
        <v>1.3914299999999999E-2</v>
      </c>
    </row>
    <row r="54" spans="1:4">
      <c r="A54">
        <v>0.91823509999999997</v>
      </c>
      <c r="B54">
        <f t="shared" si="0"/>
        <v>1.1025323774E-2</v>
      </c>
      <c r="D54">
        <v>1.21823E-2</v>
      </c>
    </row>
    <row r="55" spans="1:4">
      <c r="A55">
        <v>0.9309849</v>
      </c>
      <c r="B55">
        <f t="shared" si="0"/>
        <v>9.3754590259999999E-3</v>
      </c>
      <c r="D55">
        <v>1.0548500000000001E-2</v>
      </c>
    </row>
    <row r="56" spans="1:4">
      <c r="A56">
        <v>0.94272800000000001</v>
      </c>
      <c r="B56">
        <f t="shared" si="0"/>
        <v>7.8338627200000011E-3</v>
      </c>
      <c r="D56">
        <v>9.0217000000000006E-3</v>
      </c>
    </row>
    <row r="57" spans="1:4">
      <c r="A57">
        <v>0.95343719999999998</v>
      </c>
      <c r="B57">
        <f t="shared" si="0"/>
        <v>6.4094691280000005E-3</v>
      </c>
      <c r="D57">
        <v>7.6108E-3</v>
      </c>
    </row>
    <row r="58" spans="1:4">
      <c r="A58">
        <v>0.96308729999999998</v>
      </c>
      <c r="B58">
        <f t="shared" si="0"/>
        <v>5.1103100019999998E-3</v>
      </c>
      <c r="D58">
        <v>6.3238000000000001E-3</v>
      </c>
    </row>
    <row r="59" spans="1:4">
      <c r="A59">
        <v>0.97165590000000002</v>
      </c>
      <c r="B59">
        <f t="shared" si="0"/>
        <v>3.9442135660000006E-3</v>
      </c>
      <c r="D59">
        <v>5.1685000000000004E-3</v>
      </c>
    </row>
    <row r="60" spans="1:4">
      <c r="A60">
        <v>0.97912290000000002</v>
      </c>
      <c r="B60">
        <f t="shared" si="0"/>
        <v>2.918205146E-3</v>
      </c>
      <c r="D60">
        <v>4.1519E-3</v>
      </c>
    </row>
    <row r="61" spans="1:4">
      <c r="A61">
        <v>0.98547090000000004</v>
      </c>
      <c r="B61">
        <f t="shared" si="0"/>
        <v>2.0387066660000003E-3</v>
      </c>
      <c r="D61">
        <v>3.2804000000000002E-3</v>
      </c>
    </row>
    <row r="62" spans="1:4">
      <c r="A62">
        <v>0.99068500000000004</v>
      </c>
      <c r="B62">
        <f t="shared" si="0"/>
        <v>1.3112369E-3</v>
      </c>
      <c r="D62">
        <v>2.5595000000000001E-3</v>
      </c>
    </row>
    <row r="63" spans="1:4">
      <c r="A63">
        <v>0.9947532</v>
      </c>
      <c r="B63">
        <f t="shared" si="0"/>
        <v>7.4041096799999997E-4</v>
      </c>
      <c r="D63">
        <v>1.9938E-3</v>
      </c>
    </row>
    <row r="64" spans="1:4">
      <c r="A64">
        <v>0.99766580000000005</v>
      </c>
      <c r="B64">
        <f t="shared" si="0"/>
        <v>3.2994109199999989E-4</v>
      </c>
      <c r="D64">
        <v>1.5870000000000001E-3</v>
      </c>
    </row>
    <row r="65" spans="1:4">
      <c r="A65">
        <v>0.99941610000000003</v>
      </c>
      <c r="B65">
        <f t="shared" si="0"/>
        <v>8.2635713999999923E-5</v>
      </c>
      <c r="D65">
        <v>1.3419E-3</v>
      </c>
    </row>
    <row r="66" spans="1:4">
      <c r="A66">
        <v>1</v>
      </c>
      <c r="B66">
        <f>D66-D$66*A66</f>
        <v>0</v>
      </c>
      <c r="D66">
        <v>1.2600000000000001E-3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F7C5-0EB3-4E8B-AB06-F32B610EDF5D}">
  <sheetPr codeName="Sheet2"/>
  <dimension ref="A1:C66"/>
  <sheetViews>
    <sheetView topLeftCell="A40" workbookViewId="0">
      <selection activeCell="E64" sqref="E64"/>
    </sheetView>
  </sheetViews>
  <sheetFormatPr defaultRowHeight="14.4"/>
  <sheetData>
    <row r="1" spans="1:3">
      <c r="A1">
        <f>18*Upper.dat!A1+84-24-12</f>
        <v>48</v>
      </c>
      <c r="B1">
        <f>18*Upper.dat!B1*COS(RADIANS(47))</f>
        <v>0</v>
      </c>
      <c r="C1">
        <f>-Upper.dat!B1*SIN(RADIANS(47))+4</f>
        <v>4</v>
      </c>
    </row>
    <row r="2" spans="1:3">
      <c r="A2">
        <f>18*Upper.dat!A2+84-24-12</f>
        <v>48.010510199999999</v>
      </c>
      <c r="B2">
        <f>18*Upper.dat!B2*COS(RADIANS(47))</f>
        <v>5.2290285437390172E-2</v>
      </c>
      <c r="C2">
        <f>-Upper.dat!B2*SIN(RADIANS(47))+4</f>
        <v>3.9968847518921491</v>
      </c>
    </row>
    <row r="3" spans="1:3">
      <c r="A3">
        <f>18*Upper.dat!A3+84-24-12</f>
        <v>48.042015599999999</v>
      </c>
      <c r="B3">
        <f>18*Upper.dat!B3*COS(RADIANS(47))</f>
        <v>0.10343682282977998</v>
      </c>
      <c r="C3">
        <f>-Upper.dat!B3*SIN(RADIANS(47))+4</f>
        <v>3.993837643762943</v>
      </c>
    </row>
    <row r="4" spans="1:3">
      <c r="A4">
        <f>18*Upper.dat!A4+84-24-12</f>
        <v>48.094442400000005</v>
      </c>
      <c r="B4">
        <f>18*Upper.dat!B4*COS(RADIANS(47))</f>
        <v>0.15338197853357172</v>
      </c>
      <c r="C4">
        <f>-Upper.dat!B4*SIN(RADIANS(47))+4</f>
        <v>3.9908621091966068</v>
      </c>
    </row>
    <row r="5" spans="1:3">
      <c r="A5">
        <f>18*Upper.dat!A5+84-24-12</f>
        <v>48.167668199999994</v>
      </c>
      <c r="B5">
        <f>18*Upper.dat!B5*COS(RADIANS(47))</f>
        <v>0.20204851911524929</v>
      </c>
      <c r="C5">
        <f>-Upper.dat!B5*SIN(RADIANS(47))+4</f>
        <v>3.9879627494552214</v>
      </c>
    </row>
    <row r="6" spans="1:3">
      <c r="A6">
        <f>18*Upper.dat!A6+84-24-12</f>
        <v>48.261523800000006</v>
      </c>
      <c r="B6">
        <f>18*Upper.dat!B6*COS(RADIANS(47))</f>
        <v>0.24934574778984689</v>
      </c>
      <c r="C6">
        <f>-Upper.dat!B6*SIN(RADIANS(47))+4</f>
        <v>3.9851449678940258</v>
      </c>
    </row>
    <row r="7" spans="1:3">
      <c r="A7">
        <f>18*Upper.dat!A7+84-24-12</f>
        <v>48.375787799999998</v>
      </c>
      <c r="B7">
        <f>18*Upper.dat!B7*COS(RADIANS(47))</f>
        <v>0.29516705386716907</v>
      </c>
      <c r="C7">
        <f>-Upper.dat!B7*SIN(RADIANS(47))+4</f>
        <v>3.9824151159557042</v>
      </c>
    </row>
    <row r="8" spans="1:3">
      <c r="A8">
        <f>18*Upper.dat!A8+84-24-12</f>
        <v>48.510193799999996</v>
      </c>
      <c r="B8">
        <f>18*Upper.dat!B8*COS(RADIANS(47))</f>
        <v>0.33939358935584657</v>
      </c>
      <c r="C8">
        <f>-Upper.dat!B8*SIN(RADIANS(47))+4</f>
        <v>3.9797802741328789</v>
      </c>
    </row>
    <row r="9" spans="1:3">
      <c r="A9">
        <f>18*Upper.dat!A9+84-24-12</f>
        <v>48.664428599999994</v>
      </c>
      <c r="B9">
        <f>18*Upper.dat!B9*COS(RADIANS(47))</f>
        <v>0.38189795330125242</v>
      </c>
      <c r="C9">
        <f>-Upper.dat!B9*SIN(RADIANS(47))+4</f>
        <v>3.9772480324698485</v>
      </c>
    </row>
    <row r="10" spans="1:3">
      <c r="A10">
        <f>18*Upper.dat!A10+84-24-12</f>
        <v>48.838130399999997</v>
      </c>
      <c r="B10">
        <f>18*Upper.dat!B10*COS(RADIANS(47))</f>
        <v>0.4225454209293229</v>
      </c>
      <c r="C10">
        <f>-Upper.dat!B10*SIN(RADIANS(47))+4</f>
        <v>3.9748264173350658</v>
      </c>
    </row>
    <row r="11" spans="1:3">
      <c r="A11">
        <f>18*Upper.dat!A11+84-24-12</f>
        <v>49.030895999999998</v>
      </c>
      <c r="B11">
        <f>18*Upper.dat!B11*COS(RADIANS(47))</f>
        <v>0.46119884784765985</v>
      </c>
      <c r="C11">
        <f>-Upper.dat!B11*SIN(RADIANS(47))+4</f>
        <v>3.9725235992482633</v>
      </c>
    </row>
    <row r="12" spans="1:3">
      <c r="A12">
        <f>18*Upper.dat!A12+84-24-12</f>
        <v>49.242273600000004</v>
      </c>
      <c r="B12">
        <f>18*Upper.dat!B12*COS(RADIANS(47))</f>
        <v>0.4977174486355731</v>
      </c>
      <c r="C12">
        <f>-Upper.dat!B12*SIN(RADIANS(47))+4</f>
        <v>3.9703479656472163</v>
      </c>
    </row>
    <row r="13" spans="1:3">
      <c r="A13">
        <f>18*Upper.dat!A13+84-24-12</f>
        <v>49.4717682</v>
      </c>
      <c r="B13">
        <f>18*Upper.dat!B13*COS(RADIANS(47))</f>
        <v>0.53196784057719548</v>
      </c>
      <c r="C13">
        <f>-Upper.dat!B13*SIN(RADIANS(47))+4</f>
        <v>3.9683074629458677</v>
      </c>
    </row>
    <row r="14" spans="1:3">
      <c r="A14">
        <f>18*Upper.dat!A14+84-24-12</f>
        <v>49.718846999999997</v>
      </c>
      <c r="B14">
        <f>18*Upper.dat!B14*COS(RADIANS(47))</f>
        <v>0.56381790103592588</v>
      </c>
      <c r="C14">
        <f>-Upper.dat!B14*SIN(RADIANS(47))+4</f>
        <v>3.9664099624876266</v>
      </c>
    </row>
    <row r="15" spans="1:3">
      <c r="A15">
        <f>18*Upper.dat!A15+84-24-12</f>
        <v>49.982930400000001</v>
      </c>
      <c r="B15">
        <f>18*Upper.dat!B15*COS(RADIANS(47))</f>
        <v>0.5931490511587717</v>
      </c>
      <c r="C15">
        <f>-Upper.dat!B15*SIN(RADIANS(47))+4</f>
        <v>3.964662528730917</v>
      </c>
    </row>
    <row r="16" spans="1:3">
      <c r="A16">
        <f>18*Upper.dat!A16+84-24-12</f>
        <v>50.263402799999994</v>
      </c>
      <c r="B16">
        <f>18*Upper.dat!B16*COS(RADIANS(47))</f>
        <v>0.61984888101342672</v>
      </c>
      <c r="C16">
        <f>-Upper.dat!B16*SIN(RADIANS(47))+4</f>
        <v>3.9630718586142994</v>
      </c>
    </row>
    <row r="17" spans="1:3">
      <c r="A17">
        <f>18*Upper.dat!A17+84-24-12</f>
        <v>50.559608999999995</v>
      </c>
      <c r="B17">
        <f>18*Upper.dat!B17*COS(RADIANS(47))</f>
        <v>0.64382465624934426</v>
      </c>
      <c r="C17">
        <f>-Upper.dat!B17*SIN(RADIANS(47))+4</f>
        <v>3.9616434768831001</v>
      </c>
    </row>
    <row r="18" spans="1:3">
      <c r="A18">
        <f>18*Upper.dat!A18+84-24-12</f>
        <v>50.870857799999996</v>
      </c>
      <c r="B18">
        <f>18*Upper.dat!B18*COS(RADIANS(47))</f>
        <v>0.66499594942190499</v>
      </c>
      <c r="C18">
        <f>-Upper.dat!B18*SIN(RADIANS(47))+4</f>
        <v>3.9603821750859329</v>
      </c>
    </row>
    <row r="19" spans="1:3">
      <c r="A19">
        <f>18*Upper.dat!A19+84-24-12</f>
        <v>51.196420200000006</v>
      </c>
      <c r="B19">
        <f>18*Upper.dat!B19*COS(RADIANS(47))</f>
        <v>0.68330323471852483</v>
      </c>
      <c r="C19">
        <f>-Upper.dat!B19*SIN(RADIANS(47))+4</f>
        <v>3.9592914995349555</v>
      </c>
    </row>
    <row r="20" spans="1:3">
      <c r="A20">
        <f>18*Upper.dat!A20+84-24-12</f>
        <v>51.5355366</v>
      </c>
      <c r="B20">
        <f>18*Upper.dat!B20*COS(RADIANS(47))</f>
        <v>0.69870542657747037</v>
      </c>
      <c r="C20">
        <f>-Upper.dat!B20*SIN(RADIANS(47))+4</f>
        <v>3.958373897945215</v>
      </c>
    </row>
    <row r="21" spans="1:3">
      <c r="A21">
        <f>18*Upper.dat!A21+84-24-12</f>
        <v>51.887416799999997</v>
      </c>
      <c r="B21">
        <f>18*Upper.dat!B21*COS(RADIANS(47))</f>
        <v>0.71117987968785878</v>
      </c>
      <c r="C21">
        <f>-Upper.dat!B21*SIN(RADIANS(47))+4</f>
        <v>3.9576307194346456</v>
      </c>
    </row>
    <row r="22" spans="1:3">
      <c r="A22">
        <f>18*Upper.dat!A22+84-24-12</f>
        <v>52.251238200000003</v>
      </c>
      <c r="B22">
        <f>18*Upper.dat!B22*COS(RADIANS(47))</f>
        <v>0.72072852852167035</v>
      </c>
      <c r="C22">
        <f>-Upper.dat!B22*SIN(RADIANS(47))+4</f>
        <v>3.9570618487550684</v>
      </c>
    </row>
    <row r="23" spans="1:3">
      <c r="A23">
        <f>18*Upper.dat!A23+84-24-12</f>
        <v>52.626149400000003</v>
      </c>
      <c r="B23">
        <f>18*Upper.dat!B23*COS(RADIANS(47))</f>
        <v>0.72737174625496359</v>
      </c>
      <c r="C23">
        <f>-Upper.dat!B23*SIN(RADIANS(47))+4</f>
        <v>3.9566660721533427</v>
      </c>
    </row>
    <row r="24" spans="1:3">
      <c r="A24">
        <f>18*Upper.dat!A24+84-24-12</f>
        <v>53.011275600000005</v>
      </c>
      <c r="B24">
        <f>18*Upper.dat!B24*COS(RADIANS(47))</f>
        <v>0.7311495677246066</v>
      </c>
      <c r="C24">
        <f>-Upper.dat!B24*SIN(RADIANS(47))+4</f>
        <v>3.9564410045124476</v>
      </c>
    </row>
    <row r="25" spans="1:3">
      <c r="A25">
        <f>18*Upper.dat!A25+84-24-12</f>
        <v>53.4057186</v>
      </c>
      <c r="B25">
        <f>18*Upper.dat!B25*COS(RADIANS(47))</f>
        <v>0.73212414462237296</v>
      </c>
      <c r="C25">
        <f>-Upper.dat!B25*SIN(RADIANS(47))+4</f>
        <v>3.9563829430807433</v>
      </c>
    </row>
    <row r="26" spans="1:3">
      <c r="A26">
        <f>18*Upper.dat!A26+84-24-12</f>
        <v>53.808556800000005</v>
      </c>
      <c r="B26">
        <f>18*Upper.dat!B26*COS(RADIANS(47))</f>
        <v>0.73037360750970148</v>
      </c>
      <c r="C26">
        <f>-Upper.dat!B26*SIN(RADIANS(47))+4</f>
        <v>3.9564872331488194</v>
      </c>
    </row>
    <row r="27" spans="1:3">
      <c r="A27">
        <f>18*Upper.dat!A27+84-24-12</f>
        <v>54.218846999999997</v>
      </c>
      <c r="B27">
        <f>18*Upper.dat!B27*COS(RADIANS(47))</f>
        <v>0.72599329186797157</v>
      </c>
      <c r="C27">
        <f>-Upper.dat!B27*SIN(RADIANS(47))+4</f>
        <v>3.9567481950062762</v>
      </c>
    </row>
    <row r="28" spans="1:3">
      <c r="A28">
        <f>18*Upper.dat!A28+84-24-12</f>
        <v>54.635633400000003</v>
      </c>
      <c r="B28">
        <f>18*Upper.dat!B28*COS(RADIANS(47))</f>
        <v>0.7190945027675949</v>
      </c>
      <c r="C28">
        <f>-Upper.dat!B28*SIN(RADIANS(47))+4</f>
        <v>3.9571591975378486</v>
      </c>
    </row>
    <row r="29" spans="1:3">
      <c r="A29">
        <f>18*Upper.dat!A29+84-24-12</f>
        <v>55.057942199999999</v>
      </c>
      <c r="B29">
        <f>18*Upper.dat!B29*COS(RADIANS(47))</f>
        <v>0.7098020643142342</v>
      </c>
      <c r="C29">
        <f>-Upper.dat!B29*SIN(RADIANS(47))+4</f>
        <v>3.9577128042176937</v>
      </c>
    </row>
    <row r="30" spans="1:3">
      <c r="A30">
        <f>18*Upper.dat!A30+84-24-12</f>
        <v>55.484786999999997</v>
      </c>
      <c r="B30">
        <f>18*Upper.dat!B30*COS(RADIANS(47))</f>
        <v>0.6982494046202955</v>
      </c>
      <c r="C30">
        <f>-Upper.dat!B30*SIN(RADIANS(47))+4</f>
        <v>3.9584010659273239</v>
      </c>
    </row>
    <row r="31" spans="1:3">
      <c r="A31">
        <f>18*Upper.dat!A31+84-24-12</f>
        <v>55.915170599999996</v>
      </c>
      <c r="B31">
        <f>18*Upper.dat!B31*COS(RADIANS(47))</f>
        <v>0.68458100945225164</v>
      </c>
      <c r="C31">
        <f>-Upper.dat!B31*SIN(RADIANS(47))+4</f>
        <v>3.9592153747770165</v>
      </c>
    </row>
    <row r="32" spans="1:3">
      <c r="A32">
        <f>18*Upper.dat!A32+84-24-12</f>
        <v>56.348086800000004</v>
      </c>
      <c r="B32">
        <f>18*Upper.dat!B32*COS(RADIANS(47))</f>
        <v>0.66894873789272513</v>
      </c>
      <c r="C32">
        <f>-Upper.dat!B32*SIN(RADIANS(47))+4</f>
        <v>3.9601466836040742</v>
      </c>
    </row>
    <row r="33" spans="1:3">
      <c r="A33">
        <f>18*Upper.dat!A33+84-24-12</f>
        <v>56.782525800000002</v>
      </c>
      <c r="B33">
        <f>18*Upper.dat!B33*COS(RADIANS(47))</f>
        <v>0.6515081349090277</v>
      </c>
      <c r="C33">
        <f>-Upper.dat!B33*SIN(RADIANS(47))+4</f>
        <v>3.96118572565539</v>
      </c>
    </row>
    <row r="34" spans="1:3">
      <c r="A34">
        <f>18*Upper.dat!A34+84-24-12</f>
        <v>57.217474199999998</v>
      </c>
      <c r="B34">
        <f>18*Upper.dat!B34*COS(RADIANS(47))</f>
        <v>0.63241843135315967</v>
      </c>
      <c r="C34">
        <f>-Upper.dat!B34*SIN(RADIANS(47))+4</f>
        <v>3.9623230145874433</v>
      </c>
    </row>
    <row r="35" spans="1:3">
      <c r="A35">
        <f>18*Upper.dat!A35+84-24-12</f>
        <v>57.651913199999996</v>
      </c>
      <c r="B35">
        <f>18*Upper.dat!B35*COS(RADIANS(47))</f>
        <v>0.61184009031448661</v>
      </c>
      <c r="C35">
        <f>-Upper.dat!B35*SIN(RADIANS(47))+4</f>
        <v>3.9635489906448926</v>
      </c>
    </row>
    <row r="36" spans="1:3">
      <c r="A36">
        <f>18*Upper.dat!A36+84-24-12</f>
        <v>58.084829400000004</v>
      </c>
      <c r="B36">
        <f>18*Upper.dat!B36*COS(RADIANS(47))</f>
        <v>0.58993357024205717</v>
      </c>
      <c r="C36">
        <f>-Upper.dat!B36*SIN(RADIANS(47))+4</f>
        <v>3.9648540943488482</v>
      </c>
    </row>
    <row r="37" spans="1:3">
      <c r="A37">
        <f>18*Upper.dat!A37+84-24-12</f>
        <v>58.515214799999995</v>
      </c>
      <c r="B37">
        <f>18*Upper.dat!B37*COS(RADIANS(47))</f>
        <v>0.56685932494460289</v>
      </c>
      <c r="C37">
        <f>-Upper.dat!B37*SIN(RADIANS(47))+4</f>
        <v>3.9662287664968718</v>
      </c>
    </row>
    <row r="38" spans="1:3">
      <c r="A38">
        <f>18*Upper.dat!A38+84-24-12</f>
        <v>58.942057800000001</v>
      </c>
      <c r="B38">
        <f>18*Upper.dat!B38*COS(RADIANS(47))</f>
        <v>0.542772900936208</v>
      </c>
      <c r="C38">
        <f>-Upper.dat!B38*SIN(RADIANS(47))+4</f>
        <v>3.9676637402437045</v>
      </c>
    </row>
    <row r="39" spans="1:3">
      <c r="A39">
        <f>18*Upper.dat!A39+84-24-12</f>
        <v>59.364366599999997</v>
      </c>
      <c r="B39">
        <f>18*Upper.dat!B39*COS(RADIANS(47))</f>
        <v>0.51782860011941312</v>
      </c>
      <c r="C39">
        <f>-Upper.dat!B39*SIN(RADIANS(47))+4</f>
        <v>3.9691498228931144</v>
      </c>
    </row>
    <row r="40" spans="1:3">
      <c r="A40">
        <f>18*Upper.dat!A40+84-24-12</f>
        <v>59.781153000000003</v>
      </c>
      <c r="B40">
        <f>18*Upper.dat!B40*COS(RADIANS(47))</f>
        <v>0.49217703851206984</v>
      </c>
      <c r="C40">
        <f>-Upper.dat!B40*SIN(RADIANS(47))+4</f>
        <v>3.9706780413392804</v>
      </c>
    </row>
    <row r="41" spans="1:3">
      <c r="A41">
        <f>18*Upper.dat!A41+84-24-12</f>
        <v>60.191445000000002</v>
      </c>
      <c r="B41">
        <f>18*Upper.dat!B41*COS(RADIANS(47))</f>
        <v>0.46596513541993506</v>
      </c>
      <c r="C41">
        <f>-Upper.dat!B41*SIN(RADIANS(47))+4</f>
        <v>3.9722396427118469</v>
      </c>
    </row>
    <row r="42" spans="1:3">
      <c r="A42">
        <f>18*Upper.dat!A42+84-24-12</f>
        <v>60.5942814</v>
      </c>
      <c r="B42">
        <f>18*Upper.dat!B42*COS(RADIANS(47))</f>
        <v>0.43933734567403604</v>
      </c>
      <c r="C42">
        <f>-Upper.dat!B42*SIN(RADIANS(47))+4</f>
        <v>3.9738260209641036</v>
      </c>
    </row>
    <row r="43" spans="1:3">
      <c r="A43">
        <f>18*Upper.dat!A43+84-24-12</f>
        <v>60.988724399999995</v>
      </c>
      <c r="B43">
        <f>18*Upper.dat!B43*COS(RADIANS(47))</f>
        <v>0.41243073841507139</v>
      </c>
      <c r="C43">
        <f>-Upper.dat!B43*SIN(RADIANS(47))+4</f>
        <v>3.9754290100595169</v>
      </c>
    </row>
    <row r="44" spans="1:3">
      <c r="A44">
        <f>18*Upper.dat!A44+84-24-12</f>
        <v>61.373850599999997</v>
      </c>
      <c r="B44">
        <f>18*Upper.dat!B44*COS(RADIANS(47))</f>
        <v>0.38538237040956141</v>
      </c>
      <c r="C44">
        <f>-Upper.dat!B44*SIN(RADIANS(47))+4</f>
        <v>3.9770404446987579</v>
      </c>
    </row>
    <row r="45" spans="1:3">
      <c r="A45">
        <f>18*Upper.dat!A45+84-24-12</f>
        <v>61.748763600000004</v>
      </c>
      <c r="B45">
        <f>18*Upper.dat!B45*COS(RADIANS(47))</f>
        <v>0.35832436483425006</v>
      </c>
      <c r="C45">
        <f>-Upper.dat!B45*SIN(RADIANS(47))+4</f>
        <v>3.9786524535062378</v>
      </c>
    </row>
    <row r="46" spans="1:3">
      <c r="A46">
        <f>18*Upper.dat!A46+84-24-12</f>
        <v>62.112583200000003</v>
      </c>
      <c r="B46">
        <f>18*Upper.dat!B46*COS(RADIANS(47))</f>
        <v>0.33138883094493043</v>
      </c>
      <c r="C46">
        <f>-Upper.dat!B46*SIN(RADIANS(47))+4</f>
        <v>3.980257165935722</v>
      </c>
    </row>
    <row r="47" spans="1:3">
      <c r="A47">
        <f>18*Upper.dat!A47+84-24-12</f>
        <v>62.4644634</v>
      </c>
      <c r="B47">
        <f>18*Upper.dat!B47*COS(RADIANS(47))</f>
        <v>0.30470416581757831</v>
      </c>
      <c r="C47">
        <f>-Upper.dat!B47*SIN(RADIANS(47))+4</f>
        <v>3.9818469325979478</v>
      </c>
    </row>
    <row r="48" spans="1:3">
      <c r="A48">
        <f>18*Upper.dat!A48+84-24-12</f>
        <v>62.803579799999994</v>
      </c>
      <c r="B48">
        <f>18*Upper.dat!B48*COS(RADIANS(47))</f>
        <v>0.27839383757870939</v>
      </c>
      <c r="C48">
        <f>-Upper.dat!B48*SIN(RADIANS(47))+4</f>
        <v>3.9834143977509386</v>
      </c>
    </row>
    <row r="49" spans="1:3">
      <c r="A49">
        <f>18*Upper.dat!A49+84-24-12</f>
        <v>63.129142200000004</v>
      </c>
      <c r="B49">
        <f>18*Upper.dat!B49*COS(RADIANS(47))</f>
        <v>0.2525861953543585</v>
      </c>
      <c r="C49">
        <f>-Upper.dat!B49*SIN(RADIANS(47))+4</f>
        <v>3.9849519148621004</v>
      </c>
    </row>
    <row r="50" spans="1:3">
      <c r="A50">
        <f>18*Upper.dat!A50+84-24-12</f>
        <v>63.440391000000005</v>
      </c>
      <c r="B50">
        <f>18*Upper.dat!B50*COS(RADIANS(47))</f>
        <v>0.22740342399019128</v>
      </c>
      <c r="C50">
        <f>-Upper.dat!B50*SIN(RADIANS(47))+4</f>
        <v>3.986452204642247</v>
      </c>
    </row>
    <row r="51" spans="1:3">
      <c r="A51">
        <f>18*Upper.dat!A51+84-24-12</f>
        <v>63.736597200000006</v>
      </c>
      <c r="B51">
        <f>18*Upper.dat!B51*COS(RADIANS(47))</f>
        <v>0.20296768203674448</v>
      </c>
      <c r="C51">
        <f>-Upper.dat!B51*SIN(RADIANS(47))+4</f>
        <v>3.987907989368753</v>
      </c>
    </row>
    <row r="52" spans="1:3">
      <c r="A52">
        <f>18*Upper.dat!A52+84-24-12</f>
        <v>64.017069599999999</v>
      </c>
      <c r="B52">
        <f>18*Upper.dat!B52*COS(RADIANS(47))</f>
        <v>0.17939986796528884</v>
      </c>
      <c r="C52">
        <f>-Upper.dat!B52*SIN(RADIANS(47))+4</f>
        <v>3.9893120663895258</v>
      </c>
    </row>
    <row r="53" spans="1:3">
      <c r="A53">
        <f>18*Upper.dat!A53+84-24-12</f>
        <v>64.281153000000003</v>
      </c>
      <c r="B53">
        <f>18*Upper.dat!B53*COS(RADIANS(47))</f>
        <v>0.15682084931164963</v>
      </c>
      <c r="C53">
        <f>-Upper.dat!B53*SIN(RADIANS(47))+4</f>
        <v>3.9906572348954827</v>
      </c>
    </row>
    <row r="54" spans="1:3">
      <c r="A54">
        <f>18*Upper.dat!A54+84-24-12</f>
        <v>64.5282318</v>
      </c>
      <c r="B54">
        <f>18*Upper.dat!B54*COS(RADIANS(47))</f>
        <v>0.1353465491944694</v>
      </c>
      <c r="C54">
        <f>-Upper.dat!B54*SIN(RADIANS(47))+4</f>
        <v>3.9919365886463352</v>
      </c>
    </row>
    <row r="55" spans="1:3">
      <c r="A55">
        <f>18*Upper.dat!A55+84-24-12</f>
        <v>64.757728200000003</v>
      </c>
      <c r="B55">
        <f>18*Upper.dat!B55*COS(RADIANS(47))</f>
        <v>0.11509285825017268</v>
      </c>
      <c r="C55">
        <f>-Upper.dat!B55*SIN(RADIANS(47))+4</f>
        <v>3.9931432233369559</v>
      </c>
    </row>
    <row r="56" spans="1:3">
      <c r="A56">
        <f>18*Upper.dat!A56+84-24-12</f>
        <v>64.969104000000002</v>
      </c>
      <c r="B56">
        <f>18*Upper.dat!B56*COS(RADIANS(47))</f>
        <v>9.6168267503905405E-2</v>
      </c>
      <c r="C56">
        <f>-Upper.dat!B56*SIN(RADIANS(47))+4</f>
        <v>3.9942706755017516</v>
      </c>
    </row>
    <row r="57" spans="1:3">
      <c r="A57">
        <f>18*Upper.dat!A57+84-24-12</f>
        <v>65.161869600000003</v>
      </c>
      <c r="B57">
        <f>18*Upper.dat!B57*COS(RADIANS(47))</f>
        <v>7.8682453815009823E-2</v>
      </c>
      <c r="C57">
        <f>-Upper.dat!B57*SIN(RADIANS(47))+4</f>
        <v>3.9953124110278235</v>
      </c>
    </row>
    <row r="58" spans="1:3">
      <c r="A58">
        <f>18*Upper.dat!A58+84-24-12</f>
        <v>65.335571399999992</v>
      </c>
      <c r="B58">
        <f>18*Upper.dat!B58*COS(RADIANS(47))</f>
        <v>6.2734014733949697E-2</v>
      </c>
      <c r="C58">
        <f>-Upper.dat!B58*SIN(RADIANS(47))+4</f>
        <v>3.9962625558636158</v>
      </c>
    </row>
    <row r="59" spans="1:3">
      <c r="A59">
        <f>18*Upper.dat!A59+84-24-12</f>
        <v>65.489806200000004</v>
      </c>
      <c r="B59">
        <f>18*Upper.dat!B59*COS(RADIANS(47))</f>
        <v>4.8419049307468667E-2</v>
      </c>
      <c r="C59">
        <f>-Upper.dat!B59*SIN(RADIANS(47))+4</f>
        <v>3.9971153848085295</v>
      </c>
    </row>
    <row r="60" spans="1:3">
      <c r="A60">
        <f>18*Upper.dat!A60+84-24-12</f>
        <v>65.624212200000002</v>
      </c>
      <c r="B60">
        <f>18*Upper.dat!B60*COS(RADIANS(47))</f>
        <v>3.5823800230162989E-2</v>
      </c>
      <c r="C60">
        <f>-Upper.dat!B60*SIN(RADIANS(47))+4</f>
        <v>3.9978657598643887</v>
      </c>
    </row>
    <row r="61" spans="1:3">
      <c r="A61">
        <f>18*Upper.dat!A61+84-24-12</f>
        <v>65.738476200000008</v>
      </c>
      <c r="B61">
        <f>18*Upper.dat!B61*COS(RADIANS(47))</f>
        <v>2.5027102851488712E-2</v>
      </c>
      <c r="C61">
        <f>-Upper.dat!B61*SIN(RADIANS(47))+4</f>
        <v>3.9985089843333053</v>
      </c>
    </row>
    <row r="62" spans="1:3">
      <c r="A62">
        <f>18*Upper.dat!A62+84-24-12</f>
        <v>65.832329999999999</v>
      </c>
      <c r="B62">
        <f>18*Upper.dat!B62*COS(RADIANS(47))</f>
        <v>1.6096705478161819E-2</v>
      </c>
      <c r="C62">
        <f>-Upper.dat!B62*SIN(RADIANS(47))+4</f>
        <v>3.9990410220394854</v>
      </c>
    </row>
    <row r="63" spans="1:3">
      <c r="A63">
        <f>18*Upper.dat!A63+84-24-12</f>
        <v>65.905557600000009</v>
      </c>
      <c r="B63">
        <f>18*Upper.dat!B63*COS(RADIANS(47))</f>
        <v>9.0892631870691659E-3</v>
      </c>
      <c r="C63">
        <f>-Upper.dat!B63*SIN(RADIANS(47))+4</f>
        <v>3.9994584976978338</v>
      </c>
    </row>
    <row r="64" spans="1:3">
      <c r="A64">
        <f>18*Upper.dat!A64+84-24-12</f>
        <v>65.957984400000001</v>
      </c>
      <c r="B64">
        <f>18*Upper.dat!B64*COS(RADIANS(47))</f>
        <v>4.0503471059021379E-3</v>
      </c>
      <c r="C64">
        <f>-Upper.dat!B64*SIN(RADIANS(47))+4</f>
        <v>3.9997586963610496</v>
      </c>
    </row>
    <row r="65" spans="1:3">
      <c r="A65">
        <f>18*Upper.dat!A65+84-24-12</f>
        <v>65.989489800000001</v>
      </c>
      <c r="B65">
        <f>18*Upper.dat!B65*COS(RADIANS(47))</f>
        <v>1.0144335857506846E-3</v>
      </c>
      <c r="C65">
        <f>-Upper.dat!B65*SIN(RADIANS(47))+4</f>
        <v>3.9999395640646802</v>
      </c>
    </row>
    <row r="66" spans="1:3">
      <c r="A66">
        <f>18*Upper.dat!A66+84-24-12</f>
        <v>66</v>
      </c>
      <c r="B66">
        <f>18*Upper.dat!B66*COS(RADIANS(47))</f>
        <v>0</v>
      </c>
      <c r="C66">
        <f>-Upper.dat!B66*SIN(RADIANS(47))+4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725-F232-4814-B23B-A6DF17FE9A04}">
  <sheetPr codeName="Sheet3"/>
  <dimension ref="A1:C66"/>
  <sheetViews>
    <sheetView tabSelected="1" topLeftCell="A40" workbookViewId="0">
      <selection activeCell="C1" sqref="C1:C66"/>
    </sheetView>
  </sheetViews>
  <sheetFormatPr defaultRowHeight="14.4"/>
  <sheetData>
    <row r="1" spans="1:3">
      <c r="A1">
        <f>12*Upper.dat!A1+84-24+3-12</f>
        <v>51</v>
      </c>
      <c r="B1">
        <f>12*Upper.dat!B1*COS(RADIANS(47))+30*SIN(RADIANS(47))</f>
        <v>21.940611048575114</v>
      </c>
      <c r="C1">
        <f>4-12*Upper.dat!B1*SIN(RADIANS(47))+30*COS(RADIANS(47))</f>
        <v>24.459950801874953</v>
      </c>
    </row>
    <row r="2" spans="1:3">
      <c r="A2">
        <f>12*Upper.dat!A2+84-24+3-12</f>
        <v>51.007006799999999</v>
      </c>
      <c r="B2">
        <f>12*Upper.dat!B2*COS(RADIANS(47))+30*SIN(RADIANS(47))</f>
        <v>21.975471238866707</v>
      </c>
      <c r="C2">
        <f>4-12*Upper.dat!B2*SIN(RADIANS(47))+30*COS(RADIANS(47))</f>
        <v>24.422567824580742</v>
      </c>
    </row>
    <row r="3" spans="1:3">
      <c r="A3">
        <f>12*Upper.dat!A3+84-24+3-12</f>
        <v>51.028010399999999</v>
      </c>
      <c r="B3">
        <f>12*Upper.dat!B3*COS(RADIANS(47))+30*SIN(RADIANS(47))</f>
        <v>22.009568930461633</v>
      </c>
      <c r="C3">
        <f>4-12*Upper.dat!B3*SIN(RADIANS(47))+30*COS(RADIANS(47))</f>
        <v>24.386002527030271</v>
      </c>
    </row>
    <row r="4" spans="1:3">
      <c r="A4">
        <f>12*Upper.dat!A4+84-24+3-12</f>
        <v>51.062961599999994</v>
      </c>
      <c r="B4">
        <f>12*Upper.dat!B4*COS(RADIANS(47))+30*SIN(RADIANS(47))</f>
        <v>22.042865700930829</v>
      </c>
      <c r="C4">
        <f>4-12*Upper.dat!B4*SIN(RADIANS(47))+30*COS(RADIANS(47))</f>
        <v>24.350296112234233</v>
      </c>
    </row>
    <row r="5" spans="1:3">
      <c r="A5">
        <f>12*Upper.dat!A5+84-24+3-12</f>
        <v>51.111778799999996</v>
      </c>
      <c r="B5">
        <f>12*Upper.dat!B5*COS(RADIANS(47))+30*SIN(RADIANS(47))</f>
        <v>22.075310061318614</v>
      </c>
      <c r="C5">
        <f>4-12*Upper.dat!B5*SIN(RADIANS(47))+30*COS(RADIANS(47))</f>
        <v>24.315503795337609</v>
      </c>
    </row>
    <row r="6" spans="1:3">
      <c r="A6">
        <f>12*Upper.dat!A6+84-24+3-12</f>
        <v>51.174349199999995</v>
      </c>
      <c r="B6">
        <f>12*Upper.dat!B6*COS(RADIANS(47))+30*SIN(RADIANS(47))</f>
        <v>22.106841547101681</v>
      </c>
      <c r="C6">
        <f>4-12*Upper.dat!B6*SIN(RADIANS(47))+30*COS(RADIANS(47))</f>
        <v>24.281690416603261</v>
      </c>
    </row>
    <row r="7" spans="1:3">
      <c r="A7">
        <f>12*Upper.dat!A7+84-24+3-12</f>
        <v>51.250525199999998</v>
      </c>
      <c r="B7">
        <f>12*Upper.dat!B7*COS(RADIANS(47))+30*SIN(RADIANS(47))</f>
        <v>22.137389084486561</v>
      </c>
      <c r="C7">
        <f>4-12*Upper.dat!B7*SIN(RADIANS(47))+30*COS(RADIANS(47))</f>
        <v>24.248932193343407</v>
      </c>
    </row>
    <row r="8" spans="1:3">
      <c r="A8">
        <f>12*Upper.dat!A8+84-24+3-12</f>
        <v>51.340129200000007</v>
      </c>
      <c r="B8">
        <f>12*Upper.dat!B8*COS(RADIANS(47))+30*SIN(RADIANS(47))</f>
        <v>22.166873441479012</v>
      </c>
      <c r="C8">
        <f>4-12*Upper.dat!B8*SIN(RADIANS(47))+30*COS(RADIANS(47))</f>
        <v>24.217314091469504</v>
      </c>
    </row>
    <row r="9" spans="1:3">
      <c r="A9">
        <f>12*Upper.dat!A9+84-24+3-12</f>
        <v>51.442952399999996</v>
      </c>
      <c r="B9">
        <f>12*Upper.dat!B9*COS(RADIANS(47))+30*SIN(RADIANS(47))</f>
        <v>22.195209684109283</v>
      </c>
      <c r="C9">
        <f>4-12*Upper.dat!B9*SIN(RADIANS(47))+30*COS(RADIANS(47))</f>
        <v>24.186927191513131</v>
      </c>
    </row>
    <row r="10" spans="1:3">
      <c r="A10">
        <f>12*Upper.dat!A10+84-24+3-12</f>
        <v>51.558753600000003</v>
      </c>
      <c r="B10">
        <f>12*Upper.dat!B10*COS(RADIANS(47))+30*SIN(RADIANS(47))</f>
        <v>22.222307995861328</v>
      </c>
      <c r="C10">
        <f>4-12*Upper.dat!B10*SIN(RADIANS(47))+30*COS(RADIANS(47))</f>
        <v>24.157867809895745</v>
      </c>
    </row>
    <row r="11" spans="1:3">
      <c r="A11">
        <f>12*Upper.dat!A11+84-24+3-12</f>
        <v>51.687263999999999</v>
      </c>
      <c r="B11">
        <f>12*Upper.dat!B11*COS(RADIANS(47))+30*SIN(RADIANS(47))</f>
        <v>22.24807694714022</v>
      </c>
      <c r="C11">
        <f>4-12*Upper.dat!B11*SIN(RADIANS(47))+30*COS(RADIANS(47))</f>
        <v>24.130233992854109</v>
      </c>
    </row>
    <row r="12" spans="1:3">
      <c r="A12">
        <f>12*Upper.dat!A12+84-24+3-12</f>
        <v>51.828182400000003</v>
      </c>
      <c r="B12">
        <f>12*Upper.dat!B12*COS(RADIANS(47))+30*SIN(RADIANS(47))</f>
        <v>22.272422680998829</v>
      </c>
      <c r="C12">
        <f>4-12*Upper.dat!B12*SIN(RADIANS(47))+30*COS(RADIANS(47))</f>
        <v>24.10412638964155</v>
      </c>
    </row>
    <row r="13" spans="1:3">
      <c r="A13">
        <f>12*Upper.dat!A13+84-24+3-12</f>
        <v>51.981178799999995</v>
      </c>
      <c r="B13">
        <f>12*Upper.dat!B13*COS(RADIANS(47))+30*SIN(RADIANS(47))</f>
        <v>22.295256275626578</v>
      </c>
      <c r="C13">
        <f>4-12*Upper.dat!B13*SIN(RADIANS(47))+30*COS(RADIANS(47))</f>
        <v>24.079640357225365</v>
      </c>
    </row>
    <row r="14" spans="1:3">
      <c r="A14">
        <f>12*Upper.dat!A14+84-24+3-12</f>
        <v>52.145898000000003</v>
      </c>
      <c r="B14">
        <f>12*Upper.dat!B14*COS(RADIANS(47))+30*SIN(RADIANS(47))</f>
        <v>22.31648964926573</v>
      </c>
      <c r="C14">
        <f>4-12*Upper.dat!B14*SIN(RADIANS(47))+30*COS(RADIANS(47))</f>
        <v>24.056870351726474</v>
      </c>
    </row>
    <row r="15" spans="1:3">
      <c r="A15">
        <f>12*Upper.dat!A15+84-24+3-12</f>
        <v>52.321953600000001</v>
      </c>
      <c r="B15">
        <f>12*Upper.dat!B15*COS(RADIANS(47))+30*SIN(RADIANS(47))</f>
        <v>22.336043749347628</v>
      </c>
      <c r="C15">
        <f>4-12*Upper.dat!B15*SIN(RADIANS(47))+30*COS(RADIANS(47))</f>
        <v>24.035901146645955</v>
      </c>
    </row>
    <row r="16" spans="1:3">
      <c r="A16">
        <f>12*Upper.dat!A16+84-24+3-12</f>
        <v>52.508935199999996</v>
      </c>
      <c r="B16">
        <f>12*Upper.dat!B16*COS(RADIANS(47))+30*SIN(RADIANS(47))</f>
        <v>22.3538436359174</v>
      </c>
      <c r="C16">
        <f>4-12*Upper.dat!B16*SIN(RADIANS(47))+30*COS(RADIANS(47))</f>
        <v>24.016813105246545</v>
      </c>
    </row>
    <row r="17" spans="1:3">
      <c r="A17">
        <f>12*Upper.dat!A17+84-24+3-12</f>
        <v>52.706406000000001</v>
      </c>
      <c r="B17">
        <f>12*Upper.dat!B17*COS(RADIANS(47))+30*SIN(RADIANS(47))</f>
        <v>22.369827486074676</v>
      </c>
      <c r="C17">
        <f>4-12*Upper.dat!B17*SIN(RADIANS(47))+30*COS(RADIANS(47))</f>
        <v>23.999672524472157</v>
      </c>
    </row>
    <row r="18" spans="1:3">
      <c r="A18">
        <f>12*Upper.dat!A18+84-24+3-12</f>
        <v>52.913905200000002</v>
      </c>
      <c r="B18">
        <f>12*Upper.dat!B18*COS(RADIANS(47))+30*SIN(RADIANS(47))</f>
        <v>22.383941681523051</v>
      </c>
      <c r="C18">
        <f>4-12*Upper.dat!B18*SIN(RADIANS(47))+30*COS(RADIANS(47))</f>
        <v>23.98453690290615</v>
      </c>
    </row>
    <row r="19" spans="1:3">
      <c r="A19">
        <f>12*Upper.dat!A19+84-24+3-12</f>
        <v>53.130946800000004</v>
      </c>
      <c r="B19">
        <f>12*Upper.dat!B19*COS(RADIANS(47))+30*SIN(RADIANS(47))</f>
        <v>22.396146538387462</v>
      </c>
      <c r="C19">
        <f>4-12*Upper.dat!B19*SIN(RADIANS(47))+30*COS(RADIANS(47))</f>
        <v>23.971448796294421</v>
      </c>
    </row>
    <row r="20" spans="1:3">
      <c r="A20">
        <f>12*Upper.dat!A20+84-24+3-12</f>
        <v>53.3570244</v>
      </c>
      <c r="B20">
        <f>12*Upper.dat!B20*COS(RADIANS(47))+30*SIN(RADIANS(47))</f>
        <v>22.406414666293429</v>
      </c>
      <c r="C20">
        <f>4-12*Upper.dat!B20*SIN(RADIANS(47))+30*COS(RADIANS(47))</f>
        <v>23.960437577217533</v>
      </c>
    </row>
    <row r="21" spans="1:3">
      <c r="A21">
        <f>12*Upper.dat!A21+84-24+3-12</f>
        <v>53.591611200000003</v>
      </c>
      <c r="B21">
        <f>12*Upper.dat!B21*COS(RADIANS(47))+30*SIN(RADIANS(47))</f>
        <v>22.414730968367021</v>
      </c>
      <c r="C21">
        <f>4-12*Upper.dat!B21*SIN(RADIANS(47))+30*COS(RADIANS(47))</f>
        <v>23.951519435090702</v>
      </c>
    </row>
    <row r="22" spans="1:3">
      <c r="A22">
        <f>12*Upper.dat!A22+84-24+3-12</f>
        <v>53.834158799999997</v>
      </c>
      <c r="B22">
        <f>12*Upper.dat!B22*COS(RADIANS(47))+30*SIN(RADIANS(47))</f>
        <v>22.421096734256228</v>
      </c>
      <c r="C22">
        <f>4-12*Upper.dat!B22*SIN(RADIANS(47))+30*COS(RADIANS(47))</f>
        <v>23.94469298693577</v>
      </c>
    </row>
    <row r="23" spans="1:3">
      <c r="A23">
        <f>12*Upper.dat!A23+84-24+3-12</f>
        <v>54.084099600000002</v>
      </c>
      <c r="B23">
        <f>12*Upper.dat!B23*COS(RADIANS(47))+30*SIN(RADIANS(47))</f>
        <v>22.425525546078422</v>
      </c>
      <c r="C23">
        <f>4-12*Upper.dat!B23*SIN(RADIANS(47))+30*COS(RADIANS(47))</f>
        <v>23.939943667715063</v>
      </c>
    </row>
    <row r="24" spans="1:3">
      <c r="A24">
        <f>12*Upper.dat!A24+84-24+3-12</f>
        <v>54.340850399999994</v>
      </c>
      <c r="B24">
        <f>12*Upper.dat!B24*COS(RADIANS(47))+30*SIN(RADIANS(47))</f>
        <v>22.428044093724854</v>
      </c>
      <c r="C24">
        <f>4-12*Upper.dat!B24*SIN(RADIANS(47))+30*COS(RADIANS(47))</f>
        <v>23.937242856024326</v>
      </c>
    </row>
    <row r="25" spans="1:3">
      <c r="A25">
        <f>12*Upper.dat!A25+84-24+3-12</f>
        <v>54.603812399999995</v>
      </c>
      <c r="B25">
        <f>12*Upper.dat!B25*COS(RADIANS(47))+30*SIN(RADIANS(47))</f>
        <v>22.428693811656697</v>
      </c>
      <c r="C25">
        <f>4-12*Upper.dat!B25*SIN(RADIANS(47))+30*COS(RADIANS(47))</f>
        <v>23.936546118843875</v>
      </c>
    </row>
    <row r="26" spans="1:3">
      <c r="A26">
        <f>12*Upper.dat!A26+84-24+3-12</f>
        <v>54.872371200000003</v>
      </c>
      <c r="B26">
        <f>12*Upper.dat!B26*COS(RADIANS(47))+30*SIN(RADIANS(47))</f>
        <v>22.427526786914914</v>
      </c>
      <c r="C26">
        <f>4-12*Upper.dat!B26*SIN(RADIANS(47))+30*COS(RADIANS(47))</f>
        <v>23.937797599660783</v>
      </c>
    </row>
    <row r="27" spans="1:3">
      <c r="A27">
        <f>12*Upper.dat!A27+84-24+3-12</f>
        <v>55.145898000000003</v>
      </c>
      <c r="B27">
        <f>12*Upper.dat!B27*COS(RADIANS(47))+30*SIN(RADIANS(47))</f>
        <v>22.424606576487097</v>
      </c>
      <c r="C27">
        <f>4-12*Upper.dat!B27*SIN(RADIANS(47))+30*COS(RADIANS(47))</f>
        <v>23.940929141950267</v>
      </c>
    </row>
    <row r="28" spans="1:3">
      <c r="A28">
        <f>12*Upper.dat!A28+84-24+3-12</f>
        <v>55.423755599999993</v>
      </c>
      <c r="B28">
        <f>12*Upper.dat!B28*COS(RADIANS(47))+30*SIN(RADIANS(47))</f>
        <v>22.420007383753511</v>
      </c>
      <c r="C28">
        <f>4-12*Upper.dat!B28*SIN(RADIANS(47))+30*COS(RADIANS(47))</f>
        <v>23.945861172329135</v>
      </c>
    </row>
    <row r="29" spans="1:3">
      <c r="A29">
        <f>12*Upper.dat!A29+84-24+3-12</f>
        <v>55.705294800000004</v>
      </c>
      <c r="B29">
        <f>12*Upper.dat!B29*COS(RADIANS(47))+30*SIN(RADIANS(47))</f>
        <v>22.413812424784602</v>
      </c>
      <c r="C29">
        <f>4-12*Upper.dat!B29*SIN(RADIANS(47))+30*COS(RADIANS(47))</f>
        <v>23.952504452487279</v>
      </c>
    </row>
    <row r="30" spans="1:3">
      <c r="A30">
        <f>12*Upper.dat!A30+84-24+3-12</f>
        <v>55.989857999999998</v>
      </c>
      <c r="B30">
        <f>12*Upper.dat!B30*COS(RADIANS(47))+30*SIN(RADIANS(47))</f>
        <v>22.406110651655311</v>
      </c>
      <c r="C30">
        <f>4-12*Upper.dat!B30*SIN(RADIANS(47))+30*COS(RADIANS(47))</f>
        <v>23.960763593002842</v>
      </c>
    </row>
    <row r="31" spans="1:3">
      <c r="A31">
        <f>12*Upper.dat!A31+84-24+3-12</f>
        <v>56.276780400000007</v>
      </c>
      <c r="B31">
        <f>12*Upper.dat!B31*COS(RADIANS(47))+30*SIN(RADIANS(47))</f>
        <v>22.396998388209948</v>
      </c>
      <c r="C31">
        <f>4-12*Upper.dat!B31*SIN(RADIANS(47))+30*COS(RADIANS(47))</f>
        <v>23.970535299199149</v>
      </c>
    </row>
    <row r="32" spans="1:3">
      <c r="A32">
        <f>12*Upper.dat!A32+84-24+3-12</f>
        <v>56.565391199999993</v>
      </c>
      <c r="B32">
        <f>12*Upper.dat!B32*COS(RADIANS(47))+30*SIN(RADIANS(47))</f>
        <v>22.38657687383693</v>
      </c>
      <c r="C32">
        <f>4-12*Upper.dat!B32*SIN(RADIANS(47))+30*COS(RADIANS(47))</f>
        <v>23.981711005123845</v>
      </c>
    </row>
    <row r="33" spans="1:3">
      <c r="A33">
        <f>12*Upper.dat!A33+84-24+3-12</f>
        <v>56.855017200000006</v>
      </c>
      <c r="B33">
        <f>12*Upper.dat!B33*COS(RADIANS(47))+30*SIN(RADIANS(47))</f>
        <v>22.374949805181132</v>
      </c>
      <c r="C33">
        <f>4-12*Upper.dat!B33*SIN(RADIANS(47))+30*COS(RADIANS(47))</f>
        <v>23.994179509739631</v>
      </c>
    </row>
    <row r="34" spans="1:3">
      <c r="A34">
        <f>12*Upper.dat!A34+84-24+3-12</f>
        <v>57.144982799999994</v>
      </c>
      <c r="B34">
        <f>12*Upper.dat!B34*COS(RADIANS(47))+30*SIN(RADIANS(47))</f>
        <v>22.362223336143888</v>
      </c>
      <c r="C34">
        <f>4-12*Upper.dat!B34*SIN(RADIANS(47))+30*COS(RADIANS(47))</f>
        <v>24.007826976924271</v>
      </c>
    </row>
    <row r="35" spans="1:3">
      <c r="A35">
        <f>12*Upper.dat!A35+84-24+3-12</f>
        <v>57.434608800000007</v>
      </c>
      <c r="B35">
        <f>12*Upper.dat!B35*COS(RADIANS(47))+30*SIN(RADIANS(47))</f>
        <v>22.348504442118106</v>
      </c>
      <c r="C35">
        <f>4-12*Upper.dat!B35*SIN(RADIANS(47))+30*COS(RADIANS(47))</f>
        <v>24.022538689613665</v>
      </c>
    </row>
    <row r="36" spans="1:3">
      <c r="A36">
        <f>12*Upper.dat!A36+84-24+3-12</f>
        <v>57.723219599999993</v>
      </c>
      <c r="B36">
        <f>12*Upper.dat!B36*COS(RADIANS(47))+30*SIN(RADIANS(47))</f>
        <v>22.333900095403152</v>
      </c>
      <c r="C36">
        <f>4-12*Upper.dat!B36*SIN(RADIANS(47))+30*COS(RADIANS(47))</f>
        <v>24.038199934061133</v>
      </c>
    </row>
    <row r="37" spans="1:3">
      <c r="A37">
        <f>12*Upper.dat!A37+84-24+3-12</f>
        <v>58.010143200000002</v>
      </c>
      <c r="B37">
        <f>12*Upper.dat!B37*COS(RADIANS(47))+30*SIN(RADIANS(47))</f>
        <v>22.31851726520485</v>
      </c>
      <c r="C37">
        <f>4-12*Upper.dat!B37*SIN(RADIANS(47))+30*COS(RADIANS(47))</f>
        <v>24.054695999837417</v>
      </c>
    </row>
    <row r="38" spans="1:3">
      <c r="A38">
        <f>12*Upper.dat!A38+84-24+3-12</f>
        <v>58.294705199999996</v>
      </c>
      <c r="B38">
        <f>12*Upper.dat!B38*COS(RADIANS(47))+30*SIN(RADIANS(47))</f>
        <v>22.302459649199253</v>
      </c>
      <c r="C38">
        <f>4-12*Upper.dat!B38*SIN(RADIANS(47))+30*COS(RADIANS(47))</f>
        <v>24.071915684799407</v>
      </c>
    </row>
    <row r="39" spans="1:3">
      <c r="A39">
        <f>12*Upper.dat!A39+84-24+3-12</f>
        <v>58.576244400000007</v>
      </c>
      <c r="B39">
        <f>12*Upper.dat!B39*COS(RADIANS(47))+30*SIN(RADIANS(47))</f>
        <v>22.285830115321389</v>
      </c>
      <c r="C39">
        <f>4-12*Upper.dat!B39*SIN(RADIANS(47))+30*COS(RADIANS(47))</f>
        <v>24.089748676592325</v>
      </c>
    </row>
    <row r="40" spans="1:3">
      <c r="A40">
        <f>12*Upper.dat!A40+84-24+3-12</f>
        <v>58.854101999999997</v>
      </c>
      <c r="B40">
        <f>12*Upper.dat!B40*COS(RADIANS(47))+30*SIN(RADIANS(47))</f>
        <v>22.268729074249826</v>
      </c>
      <c r="C40">
        <f>4-12*Upper.dat!B40*SIN(RADIANS(47))+30*COS(RADIANS(47))</f>
        <v>24.108087297946316</v>
      </c>
    </row>
    <row r="41" spans="1:3">
      <c r="A41">
        <f>12*Upper.dat!A41+84-24+3-12</f>
        <v>59.127629999999996</v>
      </c>
      <c r="B41">
        <f>12*Upper.dat!B41*COS(RADIANS(47))+30*SIN(RADIANS(47))</f>
        <v>22.251254472188403</v>
      </c>
      <c r="C41">
        <f>4-12*Upper.dat!B41*SIN(RADIANS(47))+30*COS(RADIANS(47))</f>
        <v>24.126826514417118</v>
      </c>
    </row>
    <row r="42" spans="1:3">
      <c r="A42">
        <f>12*Upper.dat!A42+84-24+3-12</f>
        <v>59.396187600000005</v>
      </c>
      <c r="B42">
        <f>12*Upper.dat!B42*COS(RADIANS(47))+30*SIN(RADIANS(47))</f>
        <v>22.233502612357803</v>
      </c>
      <c r="C42">
        <f>4-12*Upper.dat!B42*SIN(RADIANS(47))+30*COS(RADIANS(47))</f>
        <v>24.145863053444195</v>
      </c>
    </row>
    <row r="43" spans="1:3">
      <c r="A43">
        <f>12*Upper.dat!A43+84-24+3-12</f>
        <v>59.659149600000006</v>
      </c>
      <c r="B43">
        <f>12*Upper.dat!B43*COS(RADIANS(47))+30*SIN(RADIANS(47))</f>
        <v>22.215564874185162</v>
      </c>
      <c r="C43">
        <f>4-12*Upper.dat!B43*SIN(RADIANS(47))+30*COS(RADIANS(47))</f>
        <v>24.165098922589156</v>
      </c>
    </row>
    <row r="44" spans="1:3">
      <c r="A44">
        <f>12*Upper.dat!A44+84-24+3-12</f>
        <v>59.915900399999998</v>
      </c>
      <c r="B44">
        <f>12*Upper.dat!B44*COS(RADIANS(47))+30*SIN(RADIANS(47))</f>
        <v>22.197532628848155</v>
      </c>
      <c r="C44">
        <f>4-12*Upper.dat!B44*SIN(RADIANS(47))+30*COS(RADIANS(47))</f>
        <v>24.18443613826005</v>
      </c>
    </row>
    <row r="45" spans="1:3">
      <c r="A45">
        <f>12*Upper.dat!A45+84-24+3-12</f>
        <v>60.165842400000002</v>
      </c>
      <c r="B45">
        <f>12*Upper.dat!B45*COS(RADIANS(47))+30*SIN(RADIANS(47))</f>
        <v>22.179493958464615</v>
      </c>
      <c r="C45">
        <f>4-12*Upper.dat!B45*SIN(RADIANS(47))+30*COS(RADIANS(47))</f>
        <v>24.203780243949808</v>
      </c>
    </row>
    <row r="46" spans="1:3">
      <c r="A46">
        <f>12*Upper.dat!A46+84-24+3-12</f>
        <v>60.408388799999997</v>
      </c>
      <c r="B46">
        <f>12*Upper.dat!B46*COS(RADIANS(47))+30*SIN(RADIANS(47))</f>
        <v>22.161536935871734</v>
      </c>
      <c r="C46">
        <f>4-12*Upper.dat!B46*SIN(RADIANS(47))+30*COS(RADIANS(47))</f>
        <v>24.223036793103617</v>
      </c>
    </row>
    <row r="47" spans="1:3">
      <c r="A47">
        <f>12*Upper.dat!A47+84-24+3-12</f>
        <v>60.6429756</v>
      </c>
      <c r="B47">
        <f>12*Upper.dat!B47*COS(RADIANS(47))+30*SIN(RADIANS(47))</f>
        <v>22.143747159120167</v>
      </c>
      <c r="C47">
        <f>4-12*Upper.dat!B47*SIN(RADIANS(47))+30*COS(RADIANS(47))</f>
        <v>24.242113993050324</v>
      </c>
    </row>
    <row r="48" spans="1:3">
      <c r="A48">
        <f>12*Upper.dat!A48+84-24+3-12</f>
        <v>60.869053199999996</v>
      </c>
      <c r="B48">
        <f>12*Upper.dat!B48*COS(RADIANS(47))+30*SIN(RADIANS(47))</f>
        <v>22.126206940294253</v>
      </c>
      <c r="C48">
        <f>4-12*Upper.dat!B48*SIN(RADIANS(47))+30*COS(RADIANS(47))</f>
        <v>24.26092357488622</v>
      </c>
    </row>
    <row r="49" spans="1:3">
      <c r="A49">
        <f>12*Upper.dat!A49+84-24+3-12</f>
        <v>61.086094799999998</v>
      </c>
      <c r="B49">
        <f>12*Upper.dat!B49*COS(RADIANS(47))+30*SIN(RADIANS(47))</f>
        <v>22.109001845478019</v>
      </c>
      <c r="C49">
        <f>4-12*Upper.dat!B49*SIN(RADIANS(47))+30*COS(RADIANS(47))</f>
        <v>24.279373780220155</v>
      </c>
    </row>
    <row r="50" spans="1:3">
      <c r="A50">
        <f>12*Upper.dat!A50+84-24+3-12</f>
        <v>61.293593999999999</v>
      </c>
      <c r="B50">
        <f>12*Upper.dat!B50*COS(RADIANS(47))+30*SIN(RADIANS(47))</f>
        <v>22.092213331235243</v>
      </c>
      <c r="C50">
        <f>4-12*Upper.dat!B50*SIN(RADIANS(47))+30*COS(RADIANS(47))</f>
        <v>24.297377257581914</v>
      </c>
    </row>
    <row r="51" spans="1:3">
      <c r="A51">
        <f>12*Upper.dat!A51+84-24+3-12</f>
        <v>61.491064800000004</v>
      </c>
      <c r="B51">
        <f>12*Upper.dat!B51*COS(RADIANS(47))+30*SIN(RADIANS(47))</f>
        <v>22.075922836599609</v>
      </c>
      <c r="C51">
        <f>4-12*Upper.dat!B51*SIN(RADIANS(47))+30*COS(RADIANS(47))</f>
        <v>24.314846674299989</v>
      </c>
    </row>
    <row r="52" spans="1:3">
      <c r="A52">
        <f>12*Upper.dat!A52+84-24+3-12</f>
        <v>61.678046399999999</v>
      </c>
      <c r="B52">
        <f>12*Upper.dat!B52*COS(RADIANS(47))+30*SIN(RADIANS(47))</f>
        <v>22.060210960551974</v>
      </c>
      <c r="C52">
        <f>4-12*Upper.dat!B52*SIN(RADIANS(47))+30*COS(RADIANS(47))</f>
        <v>24.331695598549263</v>
      </c>
    </row>
    <row r="53" spans="1:3">
      <c r="A53">
        <f>12*Upper.dat!A53+84-24+3-12</f>
        <v>61.854101999999997</v>
      </c>
      <c r="B53">
        <f>12*Upper.dat!B53*COS(RADIANS(47))+30*SIN(RADIANS(47))</f>
        <v>22.045158281449549</v>
      </c>
      <c r="C53">
        <f>4-12*Upper.dat!B53*SIN(RADIANS(47))+30*COS(RADIANS(47))</f>
        <v>24.347837620620748</v>
      </c>
    </row>
    <row r="54" spans="1:3">
      <c r="A54">
        <f>12*Upper.dat!A54+84-24+3-12</f>
        <v>62.018821200000005</v>
      </c>
      <c r="B54">
        <f>12*Upper.dat!B54*COS(RADIANS(47))+30*SIN(RADIANS(47))</f>
        <v>22.030842081371429</v>
      </c>
      <c r="C54">
        <f>4-12*Upper.dat!B54*SIN(RADIANS(47))+30*COS(RADIANS(47))</f>
        <v>24.363189865630975</v>
      </c>
    </row>
    <row r="55" spans="1:3">
      <c r="A55">
        <f>12*Upper.dat!A55+84-24+3-12</f>
        <v>62.171818799999997</v>
      </c>
      <c r="B55">
        <f>12*Upper.dat!B55*COS(RADIANS(47))+30*SIN(RADIANS(47))</f>
        <v>22.017339620741897</v>
      </c>
      <c r="C55">
        <f>4-12*Upper.dat!B55*SIN(RADIANS(47))+30*COS(RADIANS(47))</f>
        <v>24.377669481918424</v>
      </c>
    </row>
    <row r="56" spans="1:3">
      <c r="A56">
        <f>12*Upper.dat!A56+84-24+3-12</f>
        <v>62.312736000000001</v>
      </c>
      <c r="B56">
        <f>12*Upper.dat!B56*COS(RADIANS(47))+30*SIN(RADIANS(47))</f>
        <v>22.00472322691105</v>
      </c>
      <c r="C56">
        <f>4-12*Upper.dat!B56*SIN(RADIANS(47))+30*COS(RADIANS(47))</f>
        <v>24.391198907895973</v>
      </c>
    </row>
    <row r="57" spans="1:3">
      <c r="A57">
        <f>12*Upper.dat!A57+84-24+3-12</f>
        <v>62.441246399999997</v>
      </c>
      <c r="B57">
        <f>12*Upper.dat!B57*COS(RADIANS(47))+30*SIN(RADIANS(47))</f>
        <v>21.993066017785122</v>
      </c>
      <c r="C57">
        <f>4-12*Upper.dat!B57*SIN(RADIANS(47))+30*COS(RADIANS(47))</f>
        <v>24.403699734208836</v>
      </c>
    </row>
    <row r="58" spans="1:3">
      <c r="A58">
        <f>12*Upper.dat!A58+84-24+3-12</f>
        <v>62.557047600000004</v>
      </c>
      <c r="B58">
        <f>12*Upper.dat!B58*COS(RADIANS(47))+30*SIN(RADIANS(47))</f>
        <v>21.982433725064414</v>
      </c>
      <c r="C58">
        <f>4-12*Upper.dat!B58*SIN(RADIANS(47))+30*COS(RADIANS(47))</f>
        <v>24.415101472238344</v>
      </c>
    </row>
    <row r="59" spans="1:3">
      <c r="A59">
        <f>12*Upper.dat!A59+84-24+3-12</f>
        <v>62.659870799999993</v>
      </c>
      <c r="B59">
        <f>12*Upper.dat!B59*COS(RADIANS(47))+30*SIN(RADIANS(47))</f>
        <v>21.972890414780093</v>
      </c>
      <c r="C59">
        <f>4-12*Upper.dat!B59*SIN(RADIANS(47))+30*COS(RADIANS(47))</f>
        <v>24.425335419577305</v>
      </c>
    </row>
    <row r="60" spans="1:3">
      <c r="A60">
        <f>12*Upper.dat!A60+84-24+3-12</f>
        <v>62.749474800000002</v>
      </c>
      <c r="B60">
        <f>12*Upper.dat!B60*COS(RADIANS(47))+30*SIN(RADIANS(47))</f>
        <v>21.964493582061891</v>
      </c>
      <c r="C60">
        <f>4-12*Upper.dat!B60*SIN(RADIANS(47))+30*COS(RADIANS(47))</f>
        <v>24.43433992024762</v>
      </c>
    </row>
    <row r="61" spans="1:3">
      <c r="A61">
        <f>12*Upper.dat!A61+84-24+3-12</f>
        <v>62.825650800000005</v>
      </c>
      <c r="B61">
        <f>12*Upper.dat!B61*COS(RADIANS(47))+30*SIN(RADIANS(47))</f>
        <v>21.957295783809439</v>
      </c>
      <c r="C61">
        <f>4-12*Upper.dat!B61*SIN(RADIANS(47))+30*COS(RADIANS(47))</f>
        <v>24.442058613874615</v>
      </c>
    </row>
    <row r="62" spans="1:3">
      <c r="A62">
        <f>12*Upper.dat!A62+84-24+3-12</f>
        <v>62.888220000000004</v>
      </c>
      <c r="B62">
        <f>12*Upper.dat!B62*COS(RADIANS(47))+30*SIN(RADIANS(47))</f>
        <v>21.951342185560556</v>
      </c>
      <c r="C62">
        <f>4-12*Upper.dat!B62*SIN(RADIANS(47))+30*COS(RADIANS(47))</f>
        <v>24.448443066348776</v>
      </c>
    </row>
    <row r="63" spans="1:3">
      <c r="A63">
        <f>12*Upper.dat!A63+84-24+3-12</f>
        <v>62.937038400000006</v>
      </c>
      <c r="B63">
        <f>12*Upper.dat!B63*COS(RADIANS(47))+30*SIN(RADIANS(47))</f>
        <v>21.946670557366495</v>
      </c>
      <c r="C63">
        <f>4-12*Upper.dat!B63*SIN(RADIANS(47))+30*COS(RADIANS(47))</f>
        <v>24.453452774248959</v>
      </c>
    </row>
    <row r="64" spans="1:3">
      <c r="A64">
        <f>12*Upper.dat!A64+84-24+3-12</f>
        <v>62.971989600000001</v>
      </c>
      <c r="B64">
        <f>12*Upper.dat!B64*COS(RADIANS(47))+30*SIN(RADIANS(47))</f>
        <v>21.943311279979049</v>
      </c>
      <c r="C64">
        <f>4-12*Upper.dat!B64*SIN(RADIANS(47))+30*COS(RADIANS(47))</f>
        <v>24.457055158207549</v>
      </c>
    </row>
    <row r="65" spans="1:3">
      <c r="A65">
        <f>12*Upper.dat!A65+84-24+3-12</f>
        <v>62.992993200000001</v>
      </c>
      <c r="B65">
        <f>12*Upper.dat!B65*COS(RADIANS(47))+30*SIN(RADIANS(47))</f>
        <v>21.941287337632282</v>
      </c>
      <c r="C65">
        <f>4-12*Upper.dat!B65*SIN(RADIANS(47))+30*COS(RADIANS(47))</f>
        <v>24.459225570651114</v>
      </c>
    </row>
    <row r="66" spans="1:3">
      <c r="A66">
        <f>12*Upper.dat!A66+84-24+3-12</f>
        <v>63</v>
      </c>
      <c r="B66">
        <f>12*Upper.dat!B66*COS(RADIANS(47))+30*SIN(RADIANS(47))</f>
        <v>21.940611048575114</v>
      </c>
      <c r="C66">
        <f>4-12*Upper.dat!B66*SIN(RADIANS(47))+30*COS(RADIANS(47))</f>
        <v>24.459950801874953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68C8-E5BA-4FDA-BDCF-DFCDAAB6E7D0}">
  <sheetPr codeName="Sheet4"/>
  <dimension ref="A1:D66"/>
  <sheetViews>
    <sheetView workbookViewId="0">
      <selection activeCell="I6" sqref="I6"/>
    </sheetView>
  </sheetViews>
  <sheetFormatPr defaultRowHeight="14.4"/>
  <sheetData>
    <row r="1" spans="1:4">
      <c r="A1" s="1">
        <v>0</v>
      </c>
      <c r="B1">
        <f t="shared" ref="B1:B65" si="0">D1-D$66*A1</f>
        <v>0</v>
      </c>
      <c r="D1">
        <v>0</v>
      </c>
    </row>
    <row r="2" spans="1:4">
      <c r="A2">
        <v>5.8390000000000004E-4</v>
      </c>
      <c r="B2">
        <f t="shared" si="0"/>
        <v>-4.2595642860000001E-3</v>
      </c>
      <c r="D2">
        <v>-4.2602999999999999E-3</v>
      </c>
    </row>
    <row r="3" spans="1:4">
      <c r="A3">
        <v>2.3341999999999998E-3</v>
      </c>
      <c r="B3">
        <f t="shared" si="0"/>
        <v>-8.4259589079999989E-3</v>
      </c>
      <c r="D3">
        <v>-8.4288999999999996E-3</v>
      </c>
    </row>
    <row r="4" spans="1:4">
      <c r="A4">
        <v>5.2468000000000002E-3</v>
      </c>
      <c r="B4">
        <f t="shared" si="0"/>
        <v>-1.2494489031999999E-2</v>
      </c>
      <c r="D4">
        <v>-1.2501099999999999E-2</v>
      </c>
    </row>
    <row r="5" spans="1:4">
      <c r="A5">
        <v>9.3148999999999992E-3</v>
      </c>
      <c r="B5">
        <f t="shared" si="0"/>
        <v>-1.6458863225999997E-2</v>
      </c>
      <c r="D5">
        <v>-1.6470599999999998E-2</v>
      </c>
    </row>
    <row r="6" spans="1:4">
      <c r="A6">
        <v>1.45291E-2</v>
      </c>
      <c r="B6">
        <f t="shared" si="0"/>
        <v>-2.0311693334E-2</v>
      </c>
      <c r="D6">
        <v>-2.0330000000000001E-2</v>
      </c>
    </row>
    <row r="7" spans="1:4">
      <c r="A7">
        <v>2.0877099999999999E-2</v>
      </c>
      <c r="B7">
        <f t="shared" si="0"/>
        <v>-2.4044294854E-2</v>
      </c>
      <c r="D7">
        <v>-2.4070600000000001E-2</v>
      </c>
    </row>
    <row r="8" spans="1:4">
      <c r="A8">
        <v>2.8344100000000001E-2</v>
      </c>
      <c r="B8">
        <f t="shared" si="0"/>
        <v>-2.7646986434000001E-2</v>
      </c>
      <c r="D8">
        <v>-2.7682700000000001E-2</v>
      </c>
    </row>
    <row r="9" spans="1:4">
      <c r="A9">
        <v>3.69127E-2</v>
      </c>
      <c r="B9">
        <f t="shared" si="0"/>
        <v>-3.1109389998E-2</v>
      </c>
      <c r="D9">
        <v>-3.11559E-2</v>
      </c>
    </row>
    <row r="10" spans="1:4">
      <c r="A10">
        <v>4.6562800000000001E-2</v>
      </c>
      <c r="B10">
        <f t="shared" si="0"/>
        <v>-3.4420530872000005E-2</v>
      </c>
      <c r="D10">
        <v>-3.4479200000000002E-2</v>
      </c>
    </row>
    <row r="11" spans="1:4">
      <c r="A11">
        <v>5.7272000000000003E-2</v>
      </c>
      <c r="B11">
        <f t="shared" si="0"/>
        <v>-3.7569237280000001E-2</v>
      </c>
      <c r="D11">
        <v>-3.7641399999999998E-2</v>
      </c>
    </row>
    <row r="12" spans="1:4">
      <c r="A12">
        <v>6.9015199999999999E-2</v>
      </c>
      <c r="B12">
        <f t="shared" si="0"/>
        <v>-4.0544040848E-2</v>
      </c>
      <c r="D12">
        <v>-4.0631E-2</v>
      </c>
    </row>
    <row r="13" spans="1:4">
      <c r="A13">
        <v>8.1764900000000001E-2</v>
      </c>
      <c r="B13">
        <f t="shared" si="0"/>
        <v>-4.3334076226000003E-2</v>
      </c>
      <c r="D13">
        <v>-4.3437099999999999E-2</v>
      </c>
    </row>
    <row r="14" spans="1:4">
      <c r="A14">
        <v>9.5491500000000007E-2</v>
      </c>
      <c r="B14">
        <f t="shared" si="0"/>
        <v>-4.592858071E-2</v>
      </c>
      <c r="D14">
        <v>-4.6048899999999997E-2</v>
      </c>
    </row>
    <row r="15" spans="1:4">
      <c r="A15">
        <v>0.11016280000000001</v>
      </c>
      <c r="B15">
        <f t="shared" si="0"/>
        <v>-4.8317894872E-2</v>
      </c>
      <c r="D15">
        <v>-4.8456699999999998E-2</v>
      </c>
    </row>
    <row r="16" spans="1:4">
      <c r="A16">
        <v>0.12574460000000001</v>
      </c>
      <c r="B16">
        <f t="shared" si="0"/>
        <v>-5.0492861804000005E-2</v>
      </c>
      <c r="D16">
        <v>-5.0651300000000003E-2</v>
      </c>
    </row>
    <row r="17" spans="1:4">
      <c r="A17">
        <v>0.14220050000000001</v>
      </c>
      <c r="B17">
        <f t="shared" si="0"/>
        <v>-5.2445927369999999E-2</v>
      </c>
      <c r="D17">
        <v>-5.2625100000000001E-2</v>
      </c>
    </row>
    <row r="18" spans="1:4">
      <c r="A18">
        <v>0.1594921</v>
      </c>
      <c r="B18">
        <f t="shared" si="0"/>
        <v>-5.4170539954000001E-2</v>
      </c>
      <c r="D18">
        <v>-5.4371500000000003E-2</v>
      </c>
    </row>
    <row r="19" spans="1:4">
      <c r="A19">
        <v>0.17757890000000001</v>
      </c>
      <c r="B19">
        <f t="shared" si="0"/>
        <v>-5.5661850585999997E-2</v>
      </c>
      <c r="D19">
        <v>-5.5885600000000001E-2</v>
      </c>
    </row>
    <row r="20" spans="1:4">
      <c r="A20">
        <v>0.1964187</v>
      </c>
      <c r="B20">
        <f t="shared" si="0"/>
        <v>-5.6916512438E-2</v>
      </c>
      <c r="D20">
        <v>-5.7164E-2</v>
      </c>
    </row>
    <row r="21" spans="1:4">
      <c r="A21">
        <v>0.21596760000000001</v>
      </c>
      <c r="B21">
        <f t="shared" si="0"/>
        <v>-5.7932680824E-2</v>
      </c>
      <c r="D21">
        <v>-5.8204800000000001E-2</v>
      </c>
    </row>
    <row r="22" spans="1:4">
      <c r="A22">
        <v>0.2361799</v>
      </c>
      <c r="B22">
        <f t="shared" si="0"/>
        <v>-5.8710513326000004E-2</v>
      </c>
      <c r="D22">
        <v>-5.9008100000000001E-2</v>
      </c>
    </row>
    <row r="23" spans="1:4">
      <c r="A23">
        <v>0.25700830000000002</v>
      </c>
      <c r="B23">
        <f t="shared" si="0"/>
        <v>-5.9251669542E-2</v>
      </c>
      <c r="D23">
        <v>-5.9575500000000003E-2</v>
      </c>
    </row>
    <row r="24" spans="1:4">
      <c r="A24">
        <v>0.27840419999999999</v>
      </c>
      <c r="B24">
        <f t="shared" si="0"/>
        <v>-5.9559410707999999E-2</v>
      </c>
      <c r="D24">
        <v>-5.9910199999999997E-2</v>
      </c>
    </row>
    <row r="25" spans="1:4">
      <c r="A25">
        <v>0.30031770000000002</v>
      </c>
      <c r="B25">
        <f t="shared" si="0"/>
        <v>-5.9638799697999997E-2</v>
      </c>
      <c r="D25">
        <v>-6.00172E-2</v>
      </c>
    </row>
    <row r="26" spans="1:4">
      <c r="A26">
        <v>0.32269759999999997</v>
      </c>
      <c r="B26">
        <f t="shared" si="0"/>
        <v>-5.9496201024000002E-2</v>
      </c>
      <c r="D26">
        <v>-5.9902799999999999E-2</v>
      </c>
    </row>
    <row r="27" spans="1:4">
      <c r="A27">
        <v>0.34549150000000001</v>
      </c>
      <c r="B27">
        <f t="shared" si="0"/>
        <v>-5.9139380710000002E-2</v>
      </c>
      <c r="D27">
        <v>-5.9574700000000001E-2</v>
      </c>
    </row>
    <row r="28" spans="1:4">
      <c r="A28">
        <v>0.36864629999999998</v>
      </c>
      <c r="B28">
        <f t="shared" si="0"/>
        <v>-5.8577405662000002E-2</v>
      </c>
      <c r="D28">
        <v>-5.9041900000000001E-2</v>
      </c>
    </row>
    <row r="29" spans="1:4">
      <c r="A29">
        <v>0.39210790000000001</v>
      </c>
      <c r="B29">
        <f t="shared" si="0"/>
        <v>-5.7820444046000001E-2</v>
      </c>
      <c r="D29">
        <v>-5.8314499999999998E-2</v>
      </c>
    </row>
    <row r="30" spans="1:4">
      <c r="A30">
        <v>0.41582150000000001</v>
      </c>
      <c r="B30">
        <f t="shared" si="0"/>
        <v>-5.6879364910000001E-2</v>
      </c>
      <c r="D30">
        <v>-5.7403299999999997E-2</v>
      </c>
    </row>
    <row r="31" spans="1:4">
      <c r="A31">
        <v>0.4397317</v>
      </c>
      <c r="B31">
        <f t="shared" si="0"/>
        <v>-5.5765938058000002E-2</v>
      </c>
      <c r="D31">
        <v>-5.6320000000000002E-2</v>
      </c>
    </row>
    <row r="32" spans="1:4">
      <c r="A32">
        <v>0.46378259999999999</v>
      </c>
      <c r="B32">
        <f t="shared" si="0"/>
        <v>-5.4492533923999997E-2</v>
      </c>
      <c r="D32">
        <v>-5.5076899999999998E-2</v>
      </c>
    </row>
    <row r="33" spans="1:4">
      <c r="A33">
        <v>0.48791810000000002</v>
      </c>
      <c r="B33">
        <f t="shared" si="0"/>
        <v>-5.3071823194000001E-2</v>
      </c>
      <c r="D33">
        <v>-5.3686600000000001E-2</v>
      </c>
    </row>
    <row r="34" spans="1:4">
      <c r="A34">
        <v>0.51208189999999998</v>
      </c>
      <c r="B34">
        <f t="shared" si="0"/>
        <v>-5.1516776806000003E-2</v>
      </c>
      <c r="D34">
        <v>-5.2162E-2</v>
      </c>
    </row>
    <row r="35" spans="1:4">
      <c r="A35">
        <v>0.53621739999999996</v>
      </c>
      <c r="B35">
        <f t="shared" si="0"/>
        <v>-4.9840466075999998E-2</v>
      </c>
      <c r="D35">
        <v>-5.0516100000000001E-2</v>
      </c>
    </row>
    <row r="36" spans="1:4">
      <c r="A36">
        <v>0.56026830000000005</v>
      </c>
      <c r="B36">
        <f t="shared" si="0"/>
        <v>-4.8055961942E-2</v>
      </c>
      <c r="D36">
        <v>-4.8761899999999997E-2</v>
      </c>
    </row>
    <row r="37" spans="1:4">
      <c r="A37">
        <v>0.58417859999999999</v>
      </c>
      <c r="B37">
        <f t="shared" si="0"/>
        <v>-4.6176334963999997E-2</v>
      </c>
      <c r="D37">
        <v>-4.69124E-2</v>
      </c>
    </row>
    <row r="38" spans="1:4">
      <c r="A38">
        <v>0.60789210000000005</v>
      </c>
      <c r="B38">
        <f t="shared" si="0"/>
        <v>-4.4214255953999998E-2</v>
      </c>
      <c r="D38">
        <v>-4.4980199999999998E-2</v>
      </c>
    </row>
    <row r="39" spans="1:4">
      <c r="A39">
        <v>0.63135370000000002</v>
      </c>
      <c r="B39">
        <f t="shared" si="0"/>
        <v>-4.2182294337999998E-2</v>
      </c>
      <c r="D39">
        <v>-4.2977799999999997E-2</v>
      </c>
    </row>
    <row r="40" spans="1:4">
      <c r="A40">
        <v>0.65450850000000005</v>
      </c>
      <c r="B40">
        <f t="shared" si="0"/>
        <v>-4.0092719290000002E-2</v>
      </c>
      <c r="D40">
        <v>-4.09174E-2</v>
      </c>
    </row>
    <row r="41" spans="1:4">
      <c r="A41">
        <v>0.67730250000000003</v>
      </c>
      <c r="B41">
        <f t="shared" si="0"/>
        <v>-3.795749885E-2</v>
      </c>
      <c r="D41">
        <v>-3.8810900000000002E-2</v>
      </c>
    </row>
    <row r="42" spans="1:4">
      <c r="A42">
        <v>0.69968229999999998</v>
      </c>
      <c r="B42">
        <f t="shared" si="0"/>
        <v>-3.5788400301999999E-2</v>
      </c>
      <c r="D42">
        <v>-3.6670000000000001E-2</v>
      </c>
    </row>
    <row r="43" spans="1:4">
      <c r="A43">
        <v>0.72159580000000001</v>
      </c>
      <c r="B43">
        <f t="shared" si="0"/>
        <v>-3.3596589292000004E-2</v>
      </c>
      <c r="D43">
        <v>-3.4505800000000003E-2</v>
      </c>
    </row>
    <row r="44" spans="1:4">
      <c r="A44">
        <v>0.74299170000000003</v>
      </c>
      <c r="B44">
        <f t="shared" si="0"/>
        <v>-3.1393230458E-2</v>
      </c>
      <c r="D44">
        <v>-3.2329400000000001E-2</v>
      </c>
    </row>
    <row r="45" spans="1:4">
      <c r="A45">
        <v>0.76382019999999995</v>
      </c>
      <c r="B45">
        <f t="shared" si="0"/>
        <v>-2.9189086548000003E-2</v>
      </c>
      <c r="D45">
        <v>-3.0151500000000001E-2</v>
      </c>
    </row>
    <row r="46" spans="1:4">
      <c r="A46">
        <v>0.78403239999999996</v>
      </c>
      <c r="B46">
        <f t="shared" si="0"/>
        <v>-2.6994919175999998E-2</v>
      </c>
      <c r="D46">
        <v>-2.7982799999999999E-2</v>
      </c>
    </row>
    <row r="47" spans="1:4">
      <c r="A47">
        <v>0.80358130000000005</v>
      </c>
      <c r="B47">
        <f t="shared" si="0"/>
        <v>-2.4821187562E-2</v>
      </c>
      <c r="D47">
        <v>-2.5833700000000001E-2</v>
      </c>
    </row>
    <row r="48" spans="1:4">
      <c r="A48">
        <v>0.82242110000000002</v>
      </c>
      <c r="B48">
        <f t="shared" si="0"/>
        <v>-2.2677949414E-2</v>
      </c>
      <c r="D48">
        <v>-2.3714200000000001E-2</v>
      </c>
    </row>
    <row r="49" spans="1:4">
      <c r="A49">
        <v>0.84050789999999997</v>
      </c>
      <c r="B49">
        <f t="shared" si="0"/>
        <v>-2.0575660045999998E-2</v>
      </c>
      <c r="D49">
        <v>-2.16347E-2</v>
      </c>
    </row>
    <row r="50" spans="1:4">
      <c r="A50">
        <v>0.85779950000000005</v>
      </c>
      <c r="B50">
        <f t="shared" si="0"/>
        <v>-1.8524272630000001E-2</v>
      </c>
      <c r="D50">
        <v>-1.96051E-2</v>
      </c>
    </row>
    <row r="51" spans="1:4">
      <c r="A51">
        <v>0.87425540000000002</v>
      </c>
      <c r="B51">
        <f t="shared" si="0"/>
        <v>-1.6533738196E-2</v>
      </c>
      <c r="D51">
        <v>-1.76353E-2</v>
      </c>
    </row>
    <row r="52" spans="1:4">
      <c r="A52">
        <v>0.88983719999999999</v>
      </c>
      <c r="B52">
        <f t="shared" si="0"/>
        <v>-1.4613905127999998E-2</v>
      </c>
      <c r="D52">
        <v>-1.5735099999999998E-2</v>
      </c>
    </row>
    <row r="53" spans="1:4">
      <c r="A53">
        <v>0.90450850000000005</v>
      </c>
      <c r="B53">
        <f t="shared" si="0"/>
        <v>-1.2774619289999999E-2</v>
      </c>
      <c r="D53">
        <v>-1.3914299999999999E-2</v>
      </c>
    </row>
    <row r="54" spans="1:4">
      <c r="A54">
        <v>0.91823509999999997</v>
      </c>
      <c r="B54">
        <f t="shared" si="0"/>
        <v>-1.1025323774E-2</v>
      </c>
      <c r="D54">
        <v>-1.21823E-2</v>
      </c>
    </row>
    <row r="55" spans="1:4">
      <c r="A55">
        <v>0.9309849</v>
      </c>
      <c r="B55">
        <f t="shared" si="0"/>
        <v>-9.3754590259999999E-3</v>
      </c>
      <c r="D55">
        <v>-1.0548500000000001E-2</v>
      </c>
    </row>
    <row r="56" spans="1:4">
      <c r="A56">
        <v>0.94272800000000001</v>
      </c>
      <c r="B56">
        <f t="shared" si="0"/>
        <v>-7.8338627200000011E-3</v>
      </c>
      <c r="D56">
        <v>-9.0217000000000006E-3</v>
      </c>
    </row>
    <row r="57" spans="1:4">
      <c r="A57">
        <v>0.95343719999999998</v>
      </c>
      <c r="B57">
        <f t="shared" si="0"/>
        <v>-6.4094691280000005E-3</v>
      </c>
      <c r="D57">
        <v>-7.6108E-3</v>
      </c>
    </row>
    <row r="58" spans="1:4">
      <c r="A58">
        <v>0.96308729999999998</v>
      </c>
      <c r="B58">
        <f t="shared" si="0"/>
        <v>-5.1103100019999998E-3</v>
      </c>
      <c r="D58">
        <v>-6.3238000000000001E-3</v>
      </c>
    </row>
    <row r="59" spans="1:4">
      <c r="A59">
        <v>0.97165590000000002</v>
      </c>
      <c r="B59">
        <f t="shared" si="0"/>
        <v>-3.9442135660000006E-3</v>
      </c>
      <c r="D59">
        <v>-5.1685000000000004E-3</v>
      </c>
    </row>
    <row r="60" spans="1:4">
      <c r="A60">
        <v>0.97912290000000002</v>
      </c>
      <c r="B60">
        <f t="shared" si="0"/>
        <v>-2.918205146E-3</v>
      </c>
      <c r="D60">
        <v>-4.1519E-3</v>
      </c>
    </row>
    <row r="61" spans="1:4">
      <c r="A61">
        <v>0.98547090000000004</v>
      </c>
      <c r="B61">
        <f t="shared" si="0"/>
        <v>-2.0387066660000003E-3</v>
      </c>
      <c r="D61">
        <v>-3.2804000000000002E-3</v>
      </c>
    </row>
    <row r="62" spans="1:4">
      <c r="A62">
        <v>0.99068500000000004</v>
      </c>
      <c r="B62">
        <f t="shared" si="0"/>
        <v>-1.3112369E-3</v>
      </c>
      <c r="D62">
        <v>-2.5595000000000001E-3</v>
      </c>
    </row>
    <row r="63" spans="1:4">
      <c r="A63">
        <v>0.9947532</v>
      </c>
      <c r="B63">
        <f t="shared" si="0"/>
        <v>-7.4041096799999997E-4</v>
      </c>
      <c r="D63">
        <v>-1.9938E-3</v>
      </c>
    </row>
    <row r="64" spans="1:4">
      <c r="A64">
        <v>0.99766580000000005</v>
      </c>
      <c r="B64">
        <f t="shared" si="0"/>
        <v>-3.2994109199999989E-4</v>
      </c>
      <c r="D64">
        <v>-1.5870000000000001E-3</v>
      </c>
    </row>
    <row r="65" spans="1:4">
      <c r="A65">
        <v>0.99941610000000003</v>
      </c>
      <c r="B65">
        <f t="shared" si="0"/>
        <v>-8.2635713999999923E-5</v>
      </c>
      <c r="D65">
        <v>-1.3419E-3</v>
      </c>
    </row>
    <row r="66" spans="1:4">
      <c r="A66">
        <v>1</v>
      </c>
      <c r="B66">
        <f>D66-D$66*A66</f>
        <v>0</v>
      </c>
      <c r="D66">
        <v>-1.2600000000000001E-3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E4FD-EB72-42C8-84E1-634FBC3F32C9}">
  <sheetPr codeName="Sheet5"/>
  <dimension ref="A1:C66"/>
  <sheetViews>
    <sheetView topLeftCell="A40" workbookViewId="0">
      <selection sqref="A1:C66"/>
    </sheetView>
  </sheetViews>
  <sheetFormatPr defaultRowHeight="14.4"/>
  <sheetData>
    <row r="1" spans="1:3">
      <c r="A1">
        <f>18*Lower.dat!A1+84-24-12</f>
        <v>48</v>
      </c>
      <c r="B1">
        <f>18*Lower.dat!B1*COS(RADIANS(47))</f>
        <v>0</v>
      </c>
      <c r="C1">
        <f>-Lower.dat!B1*SIN(RADIANS(47))+4</f>
        <v>4</v>
      </c>
    </row>
    <row r="2" spans="1:3">
      <c r="A2">
        <f>18*Lower.dat!A2+84-24-12</f>
        <v>48.010510199999999</v>
      </c>
      <c r="B2">
        <f>18*Lower.dat!B2*COS(RADIANS(47))</f>
        <v>-5.2290285437390172E-2</v>
      </c>
      <c r="C2">
        <f>-Lower.dat!B2*SIN(RADIANS(47))+4</f>
        <v>4.0031152481078509</v>
      </c>
    </row>
    <row r="3" spans="1:3">
      <c r="A3">
        <f>18*Lower.dat!A3+84-24-12</f>
        <v>48.042015599999999</v>
      </c>
      <c r="B3">
        <f>18*Lower.dat!B3*COS(RADIANS(47))</f>
        <v>-0.10343682282977998</v>
      </c>
      <c r="C3">
        <f>-Lower.dat!B3*SIN(RADIANS(47))+4</f>
        <v>4.0061623562370565</v>
      </c>
    </row>
    <row r="4" spans="1:3">
      <c r="A4">
        <f>18*Lower.dat!A4+84-24-12</f>
        <v>48.094442400000005</v>
      </c>
      <c r="B4">
        <f>18*Lower.dat!B4*COS(RADIANS(47))</f>
        <v>-0.15338197853357172</v>
      </c>
      <c r="C4">
        <f>-Lower.dat!B4*SIN(RADIANS(47))+4</f>
        <v>4.0091378908033937</v>
      </c>
    </row>
    <row r="5" spans="1:3">
      <c r="A5">
        <f>18*Lower.dat!A5+84-24-12</f>
        <v>48.167668199999994</v>
      </c>
      <c r="B5">
        <f>18*Lower.dat!B5*COS(RADIANS(47))</f>
        <v>-0.20204851911524929</v>
      </c>
      <c r="C5">
        <f>-Lower.dat!B5*SIN(RADIANS(47))+4</f>
        <v>4.012037250544779</v>
      </c>
    </row>
    <row r="6" spans="1:3">
      <c r="A6">
        <f>18*Lower.dat!A6+84-24-12</f>
        <v>48.261523800000006</v>
      </c>
      <c r="B6">
        <f>18*Lower.dat!B6*COS(RADIANS(47))</f>
        <v>-0.24934574778984689</v>
      </c>
      <c r="C6">
        <f>-Lower.dat!B6*SIN(RADIANS(47))+4</f>
        <v>4.0148550321059746</v>
      </c>
    </row>
    <row r="7" spans="1:3">
      <c r="A7">
        <f>18*Lower.dat!A7+84-24-12</f>
        <v>48.375787799999998</v>
      </c>
      <c r="B7">
        <f>18*Lower.dat!B7*COS(RADIANS(47))</f>
        <v>-0.29516705386716907</v>
      </c>
      <c r="C7">
        <f>-Lower.dat!B7*SIN(RADIANS(47))+4</f>
        <v>4.0175848840442958</v>
      </c>
    </row>
    <row r="8" spans="1:3">
      <c r="A8">
        <f>18*Lower.dat!A8+84-24-12</f>
        <v>48.510193799999996</v>
      </c>
      <c r="B8">
        <f>18*Lower.dat!B8*COS(RADIANS(47))</f>
        <v>-0.33939358935584657</v>
      </c>
      <c r="C8">
        <f>-Lower.dat!B8*SIN(RADIANS(47))+4</f>
        <v>4.0202197258671211</v>
      </c>
    </row>
    <row r="9" spans="1:3">
      <c r="A9">
        <f>18*Lower.dat!A9+84-24-12</f>
        <v>48.664428599999994</v>
      </c>
      <c r="B9">
        <f>18*Lower.dat!B9*COS(RADIANS(47))</f>
        <v>-0.38189795330125242</v>
      </c>
      <c r="C9">
        <f>-Lower.dat!B9*SIN(RADIANS(47))+4</f>
        <v>4.0227519675301515</v>
      </c>
    </row>
    <row r="10" spans="1:3">
      <c r="A10">
        <f>18*Lower.dat!A10+84-24-12</f>
        <v>48.838130399999997</v>
      </c>
      <c r="B10">
        <f>18*Lower.dat!B10*COS(RADIANS(47))</f>
        <v>-0.4225454209293229</v>
      </c>
      <c r="C10">
        <f>-Lower.dat!B10*SIN(RADIANS(47))+4</f>
        <v>4.0251735826649337</v>
      </c>
    </row>
    <row r="11" spans="1:3">
      <c r="A11">
        <f>18*Lower.dat!A11+84-24-12</f>
        <v>49.030895999999998</v>
      </c>
      <c r="B11">
        <f>18*Lower.dat!B11*COS(RADIANS(47))</f>
        <v>-0.46119884784765985</v>
      </c>
      <c r="C11">
        <f>-Lower.dat!B11*SIN(RADIANS(47))+4</f>
        <v>4.0274764007517367</v>
      </c>
    </row>
    <row r="12" spans="1:3">
      <c r="A12">
        <f>18*Lower.dat!A12+84-24-12</f>
        <v>49.242273600000004</v>
      </c>
      <c r="B12">
        <f>18*Lower.dat!B12*COS(RADIANS(47))</f>
        <v>-0.4977174486355731</v>
      </c>
      <c r="C12">
        <f>-Lower.dat!B12*SIN(RADIANS(47))+4</f>
        <v>4.0296520343527833</v>
      </c>
    </row>
    <row r="13" spans="1:3">
      <c r="A13">
        <f>18*Lower.dat!A13+84-24-12</f>
        <v>49.4717682</v>
      </c>
      <c r="B13">
        <f>18*Lower.dat!B13*COS(RADIANS(47))</f>
        <v>-0.53196784057719548</v>
      </c>
      <c r="C13">
        <f>-Lower.dat!B13*SIN(RADIANS(47))+4</f>
        <v>4.0316925370541323</v>
      </c>
    </row>
    <row r="14" spans="1:3">
      <c r="A14">
        <f>18*Lower.dat!A14+84-24-12</f>
        <v>49.718846999999997</v>
      </c>
      <c r="B14">
        <f>18*Lower.dat!B14*COS(RADIANS(47))</f>
        <v>-0.56381790103592588</v>
      </c>
      <c r="C14">
        <f>-Lower.dat!B14*SIN(RADIANS(47))+4</f>
        <v>4.033590037512373</v>
      </c>
    </row>
    <row r="15" spans="1:3">
      <c r="A15">
        <f>18*Lower.dat!A15+84-24-12</f>
        <v>49.982930400000001</v>
      </c>
      <c r="B15">
        <f>18*Lower.dat!B15*COS(RADIANS(47))</f>
        <v>-0.5931490511587717</v>
      </c>
      <c r="C15">
        <f>-Lower.dat!B15*SIN(RADIANS(47))+4</f>
        <v>4.0353374712690835</v>
      </c>
    </row>
    <row r="16" spans="1:3">
      <c r="A16">
        <f>18*Lower.dat!A16+84-24-12</f>
        <v>50.263402799999994</v>
      </c>
      <c r="B16">
        <f>18*Lower.dat!B16*COS(RADIANS(47))</f>
        <v>-0.61984888101342672</v>
      </c>
      <c r="C16">
        <f>-Lower.dat!B16*SIN(RADIANS(47))+4</f>
        <v>4.036928141385701</v>
      </c>
    </row>
    <row r="17" spans="1:3">
      <c r="A17">
        <f>18*Lower.dat!A17+84-24-12</f>
        <v>50.559608999999995</v>
      </c>
      <c r="B17">
        <f>18*Lower.dat!B17*COS(RADIANS(47))</f>
        <v>-0.64382465624934426</v>
      </c>
      <c r="C17">
        <f>-Lower.dat!B17*SIN(RADIANS(47))+4</f>
        <v>4.0383565231168994</v>
      </c>
    </row>
    <row r="18" spans="1:3">
      <c r="A18">
        <f>18*Lower.dat!A18+84-24-12</f>
        <v>50.870857799999996</v>
      </c>
      <c r="B18">
        <f>18*Lower.dat!B18*COS(RADIANS(47))</f>
        <v>-0.66499594942190499</v>
      </c>
      <c r="C18">
        <f>-Lower.dat!B18*SIN(RADIANS(47))+4</f>
        <v>4.0396178249140675</v>
      </c>
    </row>
    <row r="19" spans="1:3">
      <c r="A19">
        <f>18*Lower.dat!A19+84-24-12</f>
        <v>51.196420200000006</v>
      </c>
      <c r="B19">
        <f>18*Lower.dat!B19*COS(RADIANS(47))</f>
        <v>-0.68330323471852483</v>
      </c>
      <c r="C19">
        <f>-Lower.dat!B19*SIN(RADIANS(47))+4</f>
        <v>4.040708500465044</v>
      </c>
    </row>
    <row r="20" spans="1:3">
      <c r="A20">
        <f>18*Lower.dat!A20+84-24-12</f>
        <v>51.5355366</v>
      </c>
      <c r="B20">
        <f>18*Lower.dat!B20*COS(RADIANS(47))</f>
        <v>-0.69870542657747037</v>
      </c>
      <c r="C20">
        <f>-Lower.dat!B20*SIN(RADIANS(47))+4</f>
        <v>4.041626102054785</v>
      </c>
    </row>
    <row r="21" spans="1:3">
      <c r="A21">
        <f>18*Lower.dat!A21+84-24-12</f>
        <v>51.887416799999997</v>
      </c>
      <c r="B21">
        <f>18*Lower.dat!B21*COS(RADIANS(47))</f>
        <v>-0.71117987968785878</v>
      </c>
      <c r="C21">
        <f>-Lower.dat!B21*SIN(RADIANS(47))+4</f>
        <v>4.0423692805653539</v>
      </c>
    </row>
    <row r="22" spans="1:3">
      <c r="A22">
        <f>18*Lower.dat!A22+84-24-12</f>
        <v>52.251238200000003</v>
      </c>
      <c r="B22">
        <f>18*Lower.dat!B22*COS(RADIANS(47))</f>
        <v>-0.72072852852167035</v>
      </c>
      <c r="C22">
        <f>-Lower.dat!B22*SIN(RADIANS(47))+4</f>
        <v>4.0429381512449316</v>
      </c>
    </row>
    <row r="23" spans="1:3">
      <c r="A23">
        <f>18*Lower.dat!A23+84-24-12</f>
        <v>52.626149400000003</v>
      </c>
      <c r="B23">
        <f>18*Lower.dat!B23*COS(RADIANS(47))</f>
        <v>-0.72737174625496359</v>
      </c>
      <c r="C23">
        <f>-Lower.dat!B23*SIN(RADIANS(47))+4</f>
        <v>4.0433339278466578</v>
      </c>
    </row>
    <row r="24" spans="1:3">
      <c r="A24">
        <f>18*Lower.dat!A24+84-24-12</f>
        <v>53.011275600000005</v>
      </c>
      <c r="B24">
        <f>18*Lower.dat!B24*COS(RADIANS(47))</f>
        <v>-0.7311495677246066</v>
      </c>
      <c r="C24">
        <f>-Lower.dat!B24*SIN(RADIANS(47))+4</f>
        <v>4.0435589954875519</v>
      </c>
    </row>
    <row r="25" spans="1:3">
      <c r="A25">
        <f>18*Lower.dat!A25+84-24-12</f>
        <v>53.4057186</v>
      </c>
      <c r="B25">
        <f>18*Lower.dat!B25*COS(RADIANS(47))</f>
        <v>-0.73212414462237296</v>
      </c>
      <c r="C25">
        <f>-Lower.dat!B25*SIN(RADIANS(47))+4</f>
        <v>4.0436170569192562</v>
      </c>
    </row>
    <row r="26" spans="1:3">
      <c r="A26">
        <f>18*Lower.dat!A26+84-24-12</f>
        <v>53.808556800000005</v>
      </c>
      <c r="B26">
        <f>18*Lower.dat!B26*COS(RADIANS(47))</f>
        <v>-0.73037360750970148</v>
      </c>
      <c r="C26">
        <f>-Lower.dat!B26*SIN(RADIANS(47))+4</f>
        <v>4.0435127668511806</v>
      </c>
    </row>
    <row r="27" spans="1:3">
      <c r="A27">
        <f>18*Lower.dat!A27+84-24-12</f>
        <v>54.218846999999997</v>
      </c>
      <c r="B27">
        <f>18*Lower.dat!B27*COS(RADIANS(47))</f>
        <v>-0.72599329186797157</v>
      </c>
      <c r="C27">
        <f>-Lower.dat!B27*SIN(RADIANS(47))+4</f>
        <v>4.0432518049937238</v>
      </c>
    </row>
    <row r="28" spans="1:3">
      <c r="A28">
        <f>18*Lower.dat!A28+84-24-12</f>
        <v>54.635633400000003</v>
      </c>
      <c r="B28">
        <f>18*Lower.dat!B28*COS(RADIANS(47))</f>
        <v>-0.7190945027675949</v>
      </c>
      <c r="C28">
        <f>-Lower.dat!B28*SIN(RADIANS(47))+4</f>
        <v>4.0428408024621518</v>
      </c>
    </row>
    <row r="29" spans="1:3">
      <c r="A29">
        <f>18*Lower.dat!A29+84-24-12</f>
        <v>55.057942199999999</v>
      </c>
      <c r="B29">
        <f>18*Lower.dat!B29*COS(RADIANS(47))</f>
        <v>-0.7098020643142342</v>
      </c>
      <c r="C29">
        <f>-Lower.dat!B29*SIN(RADIANS(47))+4</f>
        <v>4.0422871957823059</v>
      </c>
    </row>
    <row r="30" spans="1:3">
      <c r="A30">
        <f>18*Lower.dat!A30+84-24-12</f>
        <v>55.484786999999997</v>
      </c>
      <c r="B30">
        <f>18*Lower.dat!B30*COS(RADIANS(47))</f>
        <v>-0.6982494046202955</v>
      </c>
      <c r="C30">
        <f>-Lower.dat!B30*SIN(RADIANS(47))+4</f>
        <v>4.0415989340726757</v>
      </c>
    </row>
    <row r="31" spans="1:3">
      <c r="A31">
        <f>18*Lower.dat!A31+84-24-12</f>
        <v>55.915170599999996</v>
      </c>
      <c r="B31">
        <f>18*Lower.dat!B31*COS(RADIANS(47))</f>
        <v>-0.68458100945225164</v>
      </c>
      <c r="C31">
        <f>-Lower.dat!B31*SIN(RADIANS(47))+4</f>
        <v>4.040784625222984</v>
      </c>
    </row>
    <row r="32" spans="1:3">
      <c r="A32">
        <f>18*Lower.dat!A32+84-24-12</f>
        <v>56.348086800000004</v>
      </c>
      <c r="B32">
        <f>18*Lower.dat!B32*COS(RADIANS(47))</f>
        <v>-0.66894873789272513</v>
      </c>
      <c r="C32">
        <f>-Lower.dat!B32*SIN(RADIANS(47))+4</f>
        <v>4.0398533163959254</v>
      </c>
    </row>
    <row r="33" spans="1:3">
      <c r="A33">
        <f>18*Lower.dat!A33+84-24-12</f>
        <v>56.782525800000002</v>
      </c>
      <c r="B33">
        <f>18*Lower.dat!B33*COS(RADIANS(47))</f>
        <v>-0.6515081349090277</v>
      </c>
      <c r="C33">
        <f>-Lower.dat!B33*SIN(RADIANS(47))+4</f>
        <v>4.0388142743446096</v>
      </c>
    </row>
    <row r="34" spans="1:3">
      <c r="A34">
        <f>18*Lower.dat!A34+84-24-12</f>
        <v>57.217474199999998</v>
      </c>
      <c r="B34">
        <f>18*Lower.dat!B34*COS(RADIANS(47))</f>
        <v>-0.63241843135315967</v>
      </c>
      <c r="C34">
        <f>-Lower.dat!B34*SIN(RADIANS(47))+4</f>
        <v>4.0376769854125572</v>
      </c>
    </row>
    <row r="35" spans="1:3">
      <c r="A35">
        <f>18*Lower.dat!A35+84-24-12</f>
        <v>57.651913199999996</v>
      </c>
      <c r="B35">
        <f>18*Lower.dat!B35*COS(RADIANS(47))</f>
        <v>-0.61184009031448661</v>
      </c>
      <c r="C35">
        <f>-Lower.dat!B35*SIN(RADIANS(47))+4</f>
        <v>4.0364510093551074</v>
      </c>
    </row>
    <row r="36" spans="1:3">
      <c r="A36">
        <f>18*Lower.dat!A36+84-24-12</f>
        <v>58.084829400000004</v>
      </c>
      <c r="B36">
        <f>18*Lower.dat!B36*COS(RADIANS(47))</f>
        <v>-0.58993357024205717</v>
      </c>
      <c r="C36">
        <f>-Lower.dat!B36*SIN(RADIANS(47))+4</f>
        <v>4.0351459056511514</v>
      </c>
    </row>
    <row r="37" spans="1:3">
      <c r="A37">
        <f>18*Lower.dat!A37+84-24-12</f>
        <v>58.515214799999995</v>
      </c>
      <c r="B37">
        <f>18*Lower.dat!B37*COS(RADIANS(47))</f>
        <v>-0.56685932494460289</v>
      </c>
      <c r="C37">
        <f>-Lower.dat!B37*SIN(RADIANS(47))+4</f>
        <v>4.0337712335031277</v>
      </c>
    </row>
    <row r="38" spans="1:3">
      <c r="A38">
        <f>18*Lower.dat!A38+84-24-12</f>
        <v>58.942057800000001</v>
      </c>
      <c r="B38">
        <f>18*Lower.dat!B38*COS(RADIANS(47))</f>
        <v>-0.542772900936208</v>
      </c>
      <c r="C38">
        <f>-Lower.dat!B38*SIN(RADIANS(47))+4</f>
        <v>4.0323362597562955</v>
      </c>
    </row>
    <row r="39" spans="1:3">
      <c r="A39">
        <f>18*Lower.dat!A39+84-24-12</f>
        <v>59.364366599999997</v>
      </c>
      <c r="B39">
        <f>18*Lower.dat!B39*COS(RADIANS(47))</f>
        <v>-0.51782860011941312</v>
      </c>
      <c r="C39">
        <f>-Lower.dat!B39*SIN(RADIANS(47))+4</f>
        <v>4.0308501771068856</v>
      </c>
    </row>
    <row r="40" spans="1:3">
      <c r="A40">
        <f>18*Lower.dat!A40+84-24-12</f>
        <v>59.781153000000003</v>
      </c>
      <c r="B40">
        <f>18*Lower.dat!B40*COS(RADIANS(47))</f>
        <v>-0.49217703851206984</v>
      </c>
      <c r="C40">
        <f>-Lower.dat!B40*SIN(RADIANS(47))+4</f>
        <v>4.0293219586607201</v>
      </c>
    </row>
    <row r="41" spans="1:3">
      <c r="A41">
        <f>18*Lower.dat!A41+84-24-12</f>
        <v>60.191445000000002</v>
      </c>
      <c r="B41">
        <f>18*Lower.dat!B41*COS(RADIANS(47))</f>
        <v>-0.46596513541993506</v>
      </c>
      <c r="C41">
        <f>-Lower.dat!B41*SIN(RADIANS(47))+4</f>
        <v>4.0277603572881526</v>
      </c>
    </row>
    <row r="42" spans="1:3">
      <c r="A42">
        <f>18*Lower.dat!A42+84-24-12</f>
        <v>60.5942814</v>
      </c>
      <c r="B42">
        <f>18*Lower.dat!B42*COS(RADIANS(47))</f>
        <v>-0.43933734567403604</v>
      </c>
      <c r="C42">
        <f>-Lower.dat!B42*SIN(RADIANS(47))+4</f>
        <v>4.0261739790358959</v>
      </c>
    </row>
    <row r="43" spans="1:3">
      <c r="A43">
        <f>18*Lower.dat!A43+84-24-12</f>
        <v>60.988724399999995</v>
      </c>
      <c r="B43">
        <f>18*Lower.dat!B43*COS(RADIANS(47))</f>
        <v>-0.41243073841507139</v>
      </c>
      <c r="C43">
        <f>-Lower.dat!B43*SIN(RADIANS(47))+4</f>
        <v>4.0245709899404831</v>
      </c>
    </row>
    <row r="44" spans="1:3">
      <c r="A44">
        <f>18*Lower.dat!A44+84-24-12</f>
        <v>61.373850599999997</v>
      </c>
      <c r="B44">
        <f>18*Lower.dat!B44*COS(RADIANS(47))</f>
        <v>-0.38538237040956141</v>
      </c>
      <c r="C44">
        <f>-Lower.dat!B44*SIN(RADIANS(47))+4</f>
        <v>4.0229595553012416</v>
      </c>
    </row>
    <row r="45" spans="1:3">
      <c r="A45">
        <f>18*Lower.dat!A45+84-24-12</f>
        <v>61.748763600000004</v>
      </c>
      <c r="B45">
        <f>18*Lower.dat!B45*COS(RADIANS(47))</f>
        <v>-0.35832436483425006</v>
      </c>
      <c r="C45">
        <f>-Lower.dat!B45*SIN(RADIANS(47))+4</f>
        <v>4.0213475464937618</v>
      </c>
    </row>
    <row r="46" spans="1:3">
      <c r="A46">
        <f>18*Lower.dat!A46+84-24-12</f>
        <v>62.112583200000003</v>
      </c>
      <c r="B46">
        <f>18*Lower.dat!B46*COS(RADIANS(47))</f>
        <v>-0.33138883094493043</v>
      </c>
      <c r="C46">
        <f>-Lower.dat!B46*SIN(RADIANS(47))+4</f>
        <v>4.019742834064278</v>
      </c>
    </row>
    <row r="47" spans="1:3">
      <c r="A47">
        <f>18*Lower.dat!A47+84-24-12</f>
        <v>62.4644634</v>
      </c>
      <c r="B47">
        <f>18*Lower.dat!B47*COS(RADIANS(47))</f>
        <v>-0.30470416581757831</v>
      </c>
      <c r="C47">
        <f>-Lower.dat!B47*SIN(RADIANS(47))+4</f>
        <v>4.0181530674020527</v>
      </c>
    </row>
    <row r="48" spans="1:3">
      <c r="A48">
        <f>18*Lower.dat!A48+84-24-12</f>
        <v>62.803579799999994</v>
      </c>
      <c r="B48">
        <f>18*Lower.dat!B48*COS(RADIANS(47))</f>
        <v>-0.27839383757870939</v>
      </c>
      <c r="C48">
        <f>-Lower.dat!B48*SIN(RADIANS(47))+4</f>
        <v>4.0165856022490614</v>
      </c>
    </row>
    <row r="49" spans="1:3">
      <c r="A49">
        <f>18*Lower.dat!A49+84-24-12</f>
        <v>63.129142200000004</v>
      </c>
      <c r="B49">
        <f>18*Lower.dat!B49*COS(RADIANS(47))</f>
        <v>-0.2525861953543585</v>
      </c>
      <c r="C49">
        <f>-Lower.dat!B49*SIN(RADIANS(47))+4</f>
        <v>4.0150480851378996</v>
      </c>
    </row>
    <row r="50" spans="1:3">
      <c r="A50">
        <f>18*Lower.dat!A50+84-24-12</f>
        <v>63.440391000000005</v>
      </c>
      <c r="B50">
        <f>18*Lower.dat!B50*COS(RADIANS(47))</f>
        <v>-0.22740342399019128</v>
      </c>
      <c r="C50">
        <f>-Lower.dat!B50*SIN(RADIANS(47))+4</f>
        <v>4.013547795357753</v>
      </c>
    </row>
    <row r="51" spans="1:3">
      <c r="A51">
        <f>18*Lower.dat!A51+84-24-12</f>
        <v>63.736597200000006</v>
      </c>
      <c r="B51">
        <f>18*Lower.dat!B51*COS(RADIANS(47))</f>
        <v>-0.20296768203674448</v>
      </c>
      <c r="C51">
        <f>-Lower.dat!B51*SIN(RADIANS(47))+4</f>
        <v>4.012092010631247</v>
      </c>
    </row>
    <row r="52" spans="1:3">
      <c r="A52">
        <f>18*Lower.dat!A52+84-24-12</f>
        <v>64.017069599999999</v>
      </c>
      <c r="B52">
        <f>18*Lower.dat!B52*COS(RADIANS(47))</f>
        <v>-0.17939986796528884</v>
      </c>
      <c r="C52">
        <f>-Lower.dat!B52*SIN(RADIANS(47))+4</f>
        <v>4.0106879336104742</v>
      </c>
    </row>
    <row r="53" spans="1:3">
      <c r="A53">
        <f>18*Lower.dat!A53+84-24-12</f>
        <v>64.281153000000003</v>
      </c>
      <c r="B53">
        <f>18*Lower.dat!B53*COS(RADIANS(47))</f>
        <v>-0.15682084931164963</v>
      </c>
      <c r="C53">
        <f>-Lower.dat!B53*SIN(RADIANS(47))+4</f>
        <v>4.0093427651045168</v>
      </c>
    </row>
    <row r="54" spans="1:3">
      <c r="A54">
        <f>18*Lower.dat!A54+84-24-12</f>
        <v>64.5282318</v>
      </c>
      <c r="B54">
        <f>18*Lower.dat!B54*COS(RADIANS(47))</f>
        <v>-0.1353465491944694</v>
      </c>
      <c r="C54">
        <f>-Lower.dat!B54*SIN(RADIANS(47))+4</f>
        <v>4.0080634113536648</v>
      </c>
    </row>
    <row r="55" spans="1:3">
      <c r="A55">
        <f>18*Lower.dat!A55+84-24-12</f>
        <v>64.757728200000003</v>
      </c>
      <c r="B55">
        <f>18*Lower.dat!B55*COS(RADIANS(47))</f>
        <v>-0.11509285825017268</v>
      </c>
      <c r="C55">
        <f>-Lower.dat!B55*SIN(RADIANS(47))+4</f>
        <v>4.0068567766630441</v>
      </c>
    </row>
    <row r="56" spans="1:3">
      <c r="A56">
        <f>18*Lower.dat!A56+84-24-12</f>
        <v>64.969104000000002</v>
      </c>
      <c r="B56">
        <f>18*Lower.dat!B56*COS(RADIANS(47))</f>
        <v>-9.6168267503905405E-2</v>
      </c>
      <c r="C56">
        <f>-Lower.dat!B56*SIN(RADIANS(47))+4</f>
        <v>4.0057293244982484</v>
      </c>
    </row>
    <row r="57" spans="1:3">
      <c r="A57">
        <f>18*Lower.dat!A57+84-24-12</f>
        <v>65.161869600000003</v>
      </c>
      <c r="B57">
        <f>18*Lower.dat!B57*COS(RADIANS(47))</f>
        <v>-7.8682453815009823E-2</v>
      </c>
      <c r="C57">
        <f>-Lower.dat!B57*SIN(RADIANS(47))+4</f>
        <v>4.0046875889721765</v>
      </c>
    </row>
    <row r="58" spans="1:3">
      <c r="A58">
        <f>18*Lower.dat!A58+84-24-12</f>
        <v>65.335571399999992</v>
      </c>
      <c r="B58">
        <f>18*Lower.dat!B58*COS(RADIANS(47))</f>
        <v>-6.2734014733949697E-2</v>
      </c>
      <c r="C58">
        <f>-Lower.dat!B58*SIN(RADIANS(47))+4</f>
        <v>4.0037374441363838</v>
      </c>
    </row>
    <row r="59" spans="1:3">
      <c r="A59">
        <f>18*Lower.dat!A59+84-24-12</f>
        <v>65.489806200000004</v>
      </c>
      <c r="B59">
        <f>18*Lower.dat!B59*COS(RADIANS(47))</f>
        <v>-4.8419049307468667E-2</v>
      </c>
      <c r="C59">
        <f>-Lower.dat!B59*SIN(RADIANS(47))+4</f>
        <v>4.002884615191471</v>
      </c>
    </row>
    <row r="60" spans="1:3">
      <c r="A60">
        <f>18*Lower.dat!A60+84-24-12</f>
        <v>65.624212200000002</v>
      </c>
      <c r="B60">
        <f>18*Lower.dat!B60*COS(RADIANS(47))</f>
        <v>-3.5823800230162989E-2</v>
      </c>
      <c r="C60">
        <f>-Lower.dat!B60*SIN(RADIANS(47))+4</f>
        <v>4.0021342401356108</v>
      </c>
    </row>
    <row r="61" spans="1:3">
      <c r="A61">
        <f>18*Lower.dat!A61+84-24-12</f>
        <v>65.738476200000008</v>
      </c>
      <c r="B61">
        <f>18*Lower.dat!B61*COS(RADIANS(47))</f>
        <v>-2.5027102851488712E-2</v>
      </c>
      <c r="C61">
        <f>-Lower.dat!B61*SIN(RADIANS(47))+4</f>
        <v>4.0014910156666952</v>
      </c>
    </row>
    <row r="62" spans="1:3">
      <c r="A62">
        <f>18*Lower.dat!A62+84-24-12</f>
        <v>65.832329999999999</v>
      </c>
      <c r="B62">
        <f>18*Lower.dat!B62*COS(RADIANS(47))</f>
        <v>-1.6096705478161819E-2</v>
      </c>
      <c r="C62">
        <f>-Lower.dat!B62*SIN(RADIANS(47))+4</f>
        <v>4.000958977960515</v>
      </c>
    </row>
    <row r="63" spans="1:3">
      <c r="A63">
        <f>18*Lower.dat!A63+84-24-12</f>
        <v>65.905557600000009</v>
      </c>
      <c r="B63">
        <f>18*Lower.dat!B63*COS(RADIANS(47))</f>
        <v>-9.0892631870691659E-3</v>
      </c>
      <c r="C63">
        <f>-Lower.dat!B63*SIN(RADIANS(47))+4</f>
        <v>4.0005415023021662</v>
      </c>
    </row>
    <row r="64" spans="1:3">
      <c r="A64">
        <f>18*Lower.dat!A64+84-24-12</f>
        <v>65.957984400000001</v>
      </c>
      <c r="B64">
        <f>18*Lower.dat!B64*COS(RADIANS(47))</f>
        <v>-4.0503471059021379E-3</v>
      </c>
      <c r="C64">
        <f>-Lower.dat!B64*SIN(RADIANS(47))+4</f>
        <v>4.0002413036389504</v>
      </c>
    </row>
    <row r="65" spans="1:3">
      <c r="A65">
        <f>18*Lower.dat!A65+84-24-12</f>
        <v>65.989489800000001</v>
      </c>
      <c r="B65">
        <f>18*Lower.dat!B65*COS(RADIANS(47))</f>
        <v>-1.0144335857506846E-3</v>
      </c>
      <c r="C65">
        <f>-Lower.dat!B65*SIN(RADIANS(47))+4</f>
        <v>4.0000604359353202</v>
      </c>
    </row>
    <row r="66" spans="1:3">
      <c r="A66">
        <f>18*Lower.dat!A66+84-24-12</f>
        <v>66</v>
      </c>
      <c r="B66">
        <f>18*Lower.dat!B66*COS(RADIANS(47))</f>
        <v>0</v>
      </c>
      <c r="C66">
        <f>-Lower.dat!B66*SIN(RADIANS(47))+4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71D3-C022-46D2-A658-C6CE1DAFC8AD}">
  <sheetPr codeName="Sheet6"/>
  <dimension ref="A1:C66"/>
  <sheetViews>
    <sheetView workbookViewId="0">
      <selection activeCell="C1" sqref="C1"/>
    </sheetView>
  </sheetViews>
  <sheetFormatPr defaultRowHeight="14.4"/>
  <sheetData>
    <row r="1" spans="1:3">
      <c r="A1">
        <f>12*Lower.dat!A1+84-24+3-12</f>
        <v>51</v>
      </c>
      <c r="B1">
        <f>12*Lower.dat!B1*COS(RADIANS(47))+30*SIN(RADIANS(47))</f>
        <v>21.940611048575114</v>
      </c>
      <c r="C1">
        <f>4+-12*Lower.dat!B1*SIN(RADIANS(47))+30*COS(RADIANS(47))</f>
        <v>24.459950801874953</v>
      </c>
    </row>
    <row r="2" spans="1:3">
      <c r="A2">
        <f>12*Lower.dat!A2+84-24+3-12</f>
        <v>51.007006799999999</v>
      </c>
      <c r="B2">
        <f>12*Lower.dat!B2*COS(RADIANS(47))+30*SIN(RADIANS(47))</f>
        <v>21.905750858283522</v>
      </c>
      <c r="C2">
        <f>4+-12*Lower.dat!B2*SIN(RADIANS(47))+30*COS(RADIANS(47))</f>
        <v>24.497333779169164</v>
      </c>
    </row>
    <row r="3" spans="1:3">
      <c r="A3">
        <f>12*Lower.dat!A3+84-24+3-12</f>
        <v>51.028010399999999</v>
      </c>
      <c r="B3">
        <f>12*Lower.dat!B3*COS(RADIANS(47))+30*SIN(RADIANS(47))</f>
        <v>21.871653166688596</v>
      </c>
      <c r="C3">
        <f>4+-12*Lower.dat!B3*SIN(RADIANS(47))+30*COS(RADIANS(47))</f>
        <v>24.533899076719635</v>
      </c>
    </row>
    <row r="4" spans="1:3">
      <c r="A4">
        <f>12*Lower.dat!A4+84-24+3-12</f>
        <v>51.062961599999994</v>
      </c>
      <c r="B4">
        <f>12*Lower.dat!B4*COS(RADIANS(47))+30*SIN(RADIANS(47))</f>
        <v>21.8383563962194</v>
      </c>
      <c r="C4">
        <f>4+-12*Lower.dat!B4*SIN(RADIANS(47))+30*COS(RADIANS(47))</f>
        <v>24.569605491515674</v>
      </c>
    </row>
    <row r="5" spans="1:3">
      <c r="A5">
        <f>12*Lower.dat!A5+84-24+3-12</f>
        <v>51.111778799999996</v>
      </c>
      <c r="B5">
        <f>12*Lower.dat!B5*COS(RADIANS(47))+30*SIN(RADIANS(47))</f>
        <v>21.805912035831614</v>
      </c>
      <c r="C5">
        <f>4+-12*Lower.dat!B5*SIN(RADIANS(47))+30*COS(RADIANS(47))</f>
        <v>24.604397808412298</v>
      </c>
    </row>
    <row r="6" spans="1:3">
      <c r="A6">
        <f>12*Lower.dat!A6+84-24+3-12</f>
        <v>51.174349199999995</v>
      </c>
      <c r="B6">
        <f>12*Lower.dat!B6*COS(RADIANS(47))+30*SIN(RADIANS(47))</f>
        <v>21.774380550048548</v>
      </c>
      <c r="C6">
        <f>4+-12*Lower.dat!B6*SIN(RADIANS(47))+30*COS(RADIANS(47))</f>
        <v>24.638211187146645</v>
      </c>
    </row>
    <row r="7" spans="1:3">
      <c r="A7">
        <f>12*Lower.dat!A7+84-24+3-12</f>
        <v>51.250525199999998</v>
      </c>
      <c r="B7">
        <f>12*Lower.dat!B7*COS(RADIANS(47))+30*SIN(RADIANS(47))</f>
        <v>21.743833012663668</v>
      </c>
      <c r="C7">
        <f>4+-12*Lower.dat!B7*SIN(RADIANS(47))+30*COS(RADIANS(47))</f>
        <v>24.670969410406499</v>
      </c>
    </row>
    <row r="8" spans="1:3">
      <c r="A8">
        <f>12*Lower.dat!A8+84-24+3-12</f>
        <v>51.340129200000007</v>
      </c>
      <c r="B8">
        <f>12*Lower.dat!B8*COS(RADIANS(47))+30*SIN(RADIANS(47))</f>
        <v>21.714348655671216</v>
      </c>
      <c r="C8">
        <f>4+-12*Lower.dat!B8*SIN(RADIANS(47))+30*COS(RADIANS(47))</f>
        <v>24.702587512280402</v>
      </c>
    </row>
    <row r="9" spans="1:3">
      <c r="A9">
        <f>12*Lower.dat!A9+84-24+3-12</f>
        <v>51.442952399999996</v>
      </c>
      <c r="B9">
        <f>12*Lower.dat!B9*COS(RADIANS(47))+30*SIN(RADIANS(47))</f>
        <v>21.686012413040945</v>
      </c>
      <c r="C9">
        <f>4+-12*Lower.dat!B9*SIN(RADIANS(47))+30*COS(RADIANS(47))</f>
        <v>24.732974412236771</v>
      </c>
    </row>
    <row r="10" spans="1:3">
      <c r="A10">
        <f>12*Lower.dat!A10+84-24+3-12</f>
        <v>51.558753600000003</v>
      </c>
      <c r="B10">
        <f>12*Lower.dat!B10*COS(RADIANS(47))+30*SIN(RADIANS(47))</f>
        <v>21.6589141012889</v>
      </c>
      <c r="C10">
        <f>4+-12*Lower.dat!B10*SIN(RADIANS(47))+30*COS(RADIANS(47))</f>
        <v>24.762033793854162</v>
      </c>
    </row>
    <row r="11" spans="1:3">
      <c r="A11">
        <f>12*Lower.dat!A11+84-24+3-12</f>
        <v>51.687263999999999</v>
      </c>
      <c r="B11">
        <f>12*Lower.dat!B11*COS(RADIANS(47))+30*SIN(RADIANS(47))</f>
        <v>21.633145150010009</v>
      </c>
      <c r="C11">
        <f>4+-12*Lower.dat!B11*SIN(RADIANS(47))+30*COS(RADIANS(47))</f>
        <v>24.789667610895798</v>
      </c>
    </row>
    <row r="12" spans="1:3">
      <c r="A12">
        <f>12*Lower.dat!A12+84-24+3-12</f>
        <v>51.828182400000003</v>
      </c>
      <c r="B12">
        <f>12*Lower.dat!B12*COS(RADIANS(47))+30*SIN(RADIANS(47))</f>
        <v>21.608799416151399</v>
      </c>
      <c r="C12">
        <f>4+-12*Lower.dat!B12*SIN(RADIANS(47))+30*COS(RADIANS(47))</f>
        <v>24.815775214108356</v>
      </c>
    </row>
    <row r="13" spans="1:3">
      <c r="A13">
        <f>12*Lower.dat!A13+84-24+3-12</f>
        <v>51.981178799999995</v>
      </c>
      <c r="B13">
        <f>12*Lower.dat!B13*COS(RADIANS(47))+30*SIN(RADIANS(47))</f>
        <v>21.585965821523651</v>
      </c>
      <c r="C13">
        <f>4+-12*Lower.dat!B13*SIN(RADIANS(47))+30*COS(RADIANS(47))</f>
        <v>24.840261246524541</v>
      </c>
    </row>
    <row r="14" spans="1:3">
      <c r="A14">
        <f>12*Lower.dat!A14+84-24+3-12</f>
        <v>52.145898000000003</v>
      </c>
      <c r="B14">
        <f>12*Lower.dat!B14*COS(RADIANS(47))+30*SIN(RADIANS(47))</f>
        <v>21.564732447884499</v>
      </c>
      <c r="C14">
        <f>4+-12*Lower.dat!B14*SIN(RADIANS(47))+30*COS(RADIANS(47))</f>
        <v>24.863031252023433</v>
      </c>
    </row>
    <row r="15" spans="1:3">
      <c r="A15">
        <f>12*Lower.dat!A15+84-24+3-12</f>
        <v>52.321953600000001</v>
      </c>
      <c r="B15">
        <f>12*Lower.dat!B15*COS(RADIANS(47))+30*SIN(RADIANS(47))</f>
        <v>21.545178347802601</v>
      </c>
      <c r="C15">
        <f>4+-12*Lower.dat!B15*SIN(RADIANS(47))+30*COS(RADIANS(47))</f>
        <v>24.884000457103951</v>
      </c>
    </row>
    <row r="16" spans="1:3">
      <c r="A16">
        <f>12*Lower.dat!A16+84-24+3-12</f>
        <v>52.508935199999996</v>
      </c>
      <c r="B16">
        <f>12*Lower.dat!B16*COS(RADIANS(47))+30*SIN(RADIANS(47))</f>
        <v>21.527378461232828</v>
      </c>
      <c r="C16">
        <f>4+-12*Lower.dat!B16*SIN(RADIANS(47))+30*COS(RADIANS(47))</f>
        <v>24.903088498503362</v>
      </c>
    </row>
    <row r="17" spans="1:3">
      <c r="A17">
        <f>12*Lower.dat!A17+84-24+3-12</f>
        <v>52.706406000000001</v>
      </c>
      <c r="B17">
        <f>12*Lower.dat!B17*COS(RADIANS(47))+30*SIN(RADIANS(47))</f>
        <v>21.511394611075552</v>
      </c>
      <c r="C17">
        <f>4+-12*Lower.dat!B17*SIN(RADIANS(47))+30*COS(RADIANS(47))</f>
        <v>24.92022907927775</v>
      </c>
    </row>
    <row r="18" spans="1:3">
      <c r="A18">
        <f>12*Lower.dat!A18+84-24+3-12</f>
        <v>52.913905200000002</v>
      </c>
      <c r="B18">
        <f>12*Lower.dat!B18*COS(RADIANS(47))+30*SIN(RADIANS(47))</f>
        <v>21.497280415627177</v>
      </c>
      <c r="C18">
        <f>4+-12*Lower.dat!B18*SIN(RADIANS(47))+30*COS(RADIANS(47))</f>
        <v>24.935364700843756</v>
      </c>
    </row>
    <row r="19" spans="1:3">
      <c r="A19">
        <f>12*Lower.dat!A19+84-24+3-12</f>
        <v>53.130946800000004</v>
      </c>
      <c r="B19">
        <f>12*Lower.dat!B19*COS(RADIANS(47))+30*SIN(RADIANS(47))</f>
        <v>21.485075558762766</v>
      </c>
      <c r="C19">
        <f>4+-12*Lower.dat!B19*SIN(RADIANS(47))+30*COS(RADIANS(47))</f>
        <v>24.948452807455485</v>
      </c>
    </row>
    <row r="20" spans="1:3">
      <c r="A20">
        <f>12*Lower.dat!A20+84-24+3-12</f>
        <v>53.3570244</v>
      </c>
      <c r="B20">
        <f>12*Lower.dat!B20*COS(RADIANS(47))+30*SIN(RADIANS(47))</f>
        <v>21.474807430856799</v>
      </c>
      <c r="C20">
        <f>4+-12*Lower.dat!B20*SIN(RADIANS(47))+30*COS(RADIANS(47))</f>
        <v>24.959464026532373</v>
      </c>
    </row>
    <row r="21" spans="1:3">
      <c r="A21">
        <f>12*Lower.dat!A21+84-24+3-12</f>
        <v>53.591611200000003</v>
      </c>
      <c r="B21">
        <f>12*Lower.dat!B21*COS(RADIANS(47))+30*SIN(RADIANS(47))</f>
        <v>21.466491128783208</v>
      </c>
      <c r="C21">
        <f>4+-12*Lower.dat!B21*SIN(RADIANS(47))+30*COS(RADIANS(47))</f>
        <v>24.968382168659204</v>
      </c>
    </row>
    <row r="22" spans="1:3">
      <c r="A22">
        <f>12*Lower.dat!A22+84-24+3-12</f>
        <v>53.834158799999997</v>
      </c>
      <c r="B22">
        <f>12*Lower.dat!B22*COS(RADIANS(47))+30*SIN(RADIANS(47))</f>
        <v>21.460125362894001</v>
      </c>
      <c r="C22">
        <f>4+-12*Lower.dat!B22*SIN(RADIANS(47))+30*COS(RADIANS(47))</f>
        <v>24.975208616814136</v>
      </c>
    </row>
    <row r="23" spans="1:3">
      <c r="A23">
        <f>12*Lower.dat!A23+84-24+3-12</f>
        <v>54.084099600000002</v>
      </c>
      <c r="B23">
        <f>12*Lower.dat!B23*COS(RADIANS(47))+30*SIN(RADIANS(47))</f>
        <v>21.455696551071807</v>
      </c>
      <c r="C23">
        <f>4+-12*Lower.dat!B23*SIN(RADIANS(47))+30*COS(RADIANS(47))</f>
        <v>24.979957936034843</v>
      </c>
    </row>
    <row r="24" spans="1:3">
      <c r="A24">
        <f>12*Lower.dat!A24+84-24+3-12</f>
        <v>54.340850399999994</v>
      </c>
      <c r="B24">
        <f>12*Lower.dat!B24*COS(RADIANS(47))+30*SIN(RADIANS(47))</f>
        <v>21.453178003425375</v>
      </c>
      <c r="C24">
        <f>4+-12*Lower.dat!B24*SIN(RADIANS(47))+30*COS(RADIANS(47))</f>
        <v>24.98265874772558</v>
      </c>
    </row>
    <row r="25" spans="1:3">
      <c r="A25">
        <f>12*Lower.dat!A25+84-24+3-12</f>
        <v>54.603812399999995</v>
      </c>
      <c r="B25">
        <f>12*Lower.dat!B25*COS(RADIANS(47))+30*SIN(RADIANS(47))</f>
        <v>21.452528285493532</v>
      </c>
      <c r="C25">
        <f>4+-12*Lower.dat!B25*SIN(RADIANS(47))+30*COS(RADIANS(47))</f>
        <v>24.983355484906031</v>
      </c>
    </row>
    <row r="26" spans="1:3">
      <c r="A26">
        <f>12*Lower.dat!A26+84-24+3-12</f>
        <v>54.872371200000003</v>
      </c>
      <c r="B26">
        <f>12*Lower.dat!B26*COS(RADIANS(47))+30*SIN(RADIANS(47))</f>
        <v>21.453695310235315</v>
      </c>
      <c r="C26">
        <f>4+-12*Lower.dat!B26*SIN(RADIANS(47))+30*COS(RADIANS(47))</f>
        <v>24.982104004089123</v>
      </c>
    </row>
    <row r="27" spans="1:3">
      <c r="A27">
        <f>12*Lower.dat!A27+84-24+3-12</f>
        <v>55.145898000000003</v>
      </c>
      <c r="B27">
        <f>12*Lower.dat!B27*COS(RADIANS(47))+30*SIN(RADIANS(47))</f>
        <v>21.456615520663131</v>
      </c>
      <c r="C27">
        <f>4+-12*Lower.dat!B27*SIN(RADIANS(47))+30*COS(RADIANS(47))</f>
        <v>24.978972461799639</v>
      </c>
    </row>
    <row r="28" spans="1:3">
      <c r="A28">
        <f>12*Lower.dat!A28+84-24+3-12</f>
        <v>55.423755599999993</v>
      </c>
      <c r="B28">
        <f>12*Lower.dat!B28*COS(RADIANS(47))+30*SIN(RADIANS(47))</f>
        <v>21.461214713396718</v>
      </c>
      <c r="C28">
        <f>4+-12*Lower.dat!B28*SIN(RADIANS(47))+30*COS(RADIANS(47))</f>
        <v>24.974040431420772</v>
      </c>
    </row>
    <row r="29" spans="1:3">
      <c r="A29">
        <f>12*Lower.dat!A29+84-24+3-12</f>
        <v>55.705294800000004</v>
      </c>
      <c r="B29">
        <f>12*Lower.dat!B29*COS(RADIANS(47))+30*SIN(RADIANS(47))</f>
        <v>21.467409672365626</v>
      </c>
      <c r="C29">
        <f>4+-12*Lower.dat!B29*SIN(RADIANS(47))+30*COS(RADIANS(47))</f>
        <v>24.967397151262627</v>
      </c>
    </row>
    <row r="30" spans="1:3">
      <c r="A30">
        <f>12*Lower.dat!A30+84-24+3-12</f>
        <v>55.989857999999998</v>
      </c>
      <c r="B30">
        <f>12*Lower.dat!B30*COS(RADIANS(47))+30*SIN(RADIANS(47))</f>
        <v>21.475111445494917</v>
      </c>
      <c r="C30">
        <f>4+-12*Lower.dat!B30*SIN(RADIANS(47))+30*COS(RADIANS(47))</f>
        <v>24.959138010747065</v>
      </c>
    </row>
    <row r="31" spans="1:3">
      <c r="A31">
        <f>12*Lower.dat!A31+84-24+3-12</f>
        <v>56.276780400000007</v>
      </c>
      <c r="B31">
        <f>12*Lower.dat!B31*COS(RADIANS(47))+30*SIN(RADIANS(47))</f>
        <v>21.484223708940281</v>
      </c>
      <c r="C31">
        <f>4+-12*Lower.dat!B31*SIN(RADIANS(47))+30*COS(RADIANS(47))</f>
        <v>24.949366304550757</v>
      </c>
    </row>
    <row r="32" spans="1:3">
      <c r="A32">
        <f>12*Lower.dat!A32+84-24+3-12</f>
        <v>56.565391199999993</v>
      </c>
      <c r="B32">
        <f>12*Lower.dat!B32*COS(RADIANS(47))+30*SIN(RADIANS(47))</f>
        <v>21.494645223313299</v>
      </c>
      <c r="C32">
        <f>4+-12*Lower.dat!B32*SIN(RADIANS(47))+30*COS(RADIANS(47))</f>
        <v>24.938190598626061</v>
      </c>
    </row>
    <row r="33" spans="1:3">
      <c r="A33">
        <f>12*Lower.dat!A33+84-24+3-12</f>
        <v>56.855017200000006</v>
      </c>
      <c r="B33">
        <f>12*Lower.dat!B33*COS(RADIANS(47))+30*SIN(RADIANS(47))</f>
        <v>21.506272291969097</v>
      </c>
      <c r="C33">
        <f>4+-12*Lower.dat!B33*SIN(RADIANS(47))+30*COS(RADIANS(47))</f>
        <v>24.925722094010275</v>
      </c>
    </row>
    <row r="34" spans="1:3">
      <c r="A34">
        <f>12*Lower.dat!A34+84-24+3-12</f>
        <v>57.144982799999994</v>
      </c>
      <c r="B34">
        <f>12*Lower.dat!B34*COS(RADIANS(47))+30*SIN(RADIANS(47))</f>
        <v>21.51899876100634</v>
      </c>
      <c r="C34">
        <f>4+-12*Lower.dat!B34*SIN(RADIANS(47))+30*COS(RADIANS(47))</f>
        <v>24.912074626825635</v>
      </c>
    </row>
    <row r="35" spans="1:3">
      <c r="A35">
        <f>12*Lower.dat!A35+84-24+3-12</f>
        <v>57.434608800000007</v>
      </c>
      <c r="B35">
        <f>12*Lower.dat!B35*COS(RADIANS(47))+30*SIN(RADIANS(47))</f>
        <v>21.532717655032123</v>
      </c>
      <c r="C35">
        <f>4+-12*Lower.dat!B35*SIN(RADIANS(47))+30*COS(RADIANS(47))</f>
        <v>24.897362914136242</v>
      </c>
    </row>
    <row r="36" spans="1:3">
      <c r="A36">
        <f>12*Lower.dat!A36+84-24+3-12</f>
        <v>57.723219599999993</v>
      </c>
      <c r="B36">
        <f>12*Lower.dat!B36*COS(RADIANS(47))+30*SIN(RADIANS(47))</f>
        <v>21.547322001747077</v>
      </c>
      <c r="C36">
        <f>4+-12*Lower.dat!B36*SIN(RADIANS(47))+30*COS(RADIANS(47))</f>
        <v>24.881701669688773</v>
      </c>
    </row>
    <row r="37" spans="1:3">
      <c r="A37">
        <f>12*Lower.dat!A37+84-24+3-12</f>
        <v>58.010143200000002</v>
      </c>
      <c r="B37">
        <f>12*Lower.dat!B37*COS(RADIANS(47))+30*SIN(RADIANS(47))</f>
        <v>21.562704831945378</v>
      </c>
      <c r="C37">
        <f>4+-12*Lower.dat!B37*SIN(RADIANS(47))+30*COS(RADIANS(47))</f>
        <v>24.865205603912489</v>
      </c>
    </row>
    <row r="38" spans="1:3">
      <c r="A38">
        <f>12*Lower.dat!A38+84-24+3-12</f>
        <v>58.294705199999996</v>
      </c>
      <c r="B38">
        <f>12*Lower.dat!B38*COS(RADIANS(47))+30*SIN(RADIANS(47))</f>
        <v>21.578762447950975</v>
      </c>
      <c r="C38">
        <f>4+-12*Lower.dat!B38*SIN(RADIANS(47))+30*COS(RADIANS(47))</f>
        <v>24.847985918950499</v>
      </c>
    </row>
    <row r="39" spans="1:3">
      <c r="A39">
        <f>12*Lower.dat!A39+84-24+3-12</f>
        <v>58.576244400000007</v>
      </c>
      <c r="B39">
        <f>12*Lower.dat!B39*COS(RADIANS(47))+30*SIN(RADIANS(47))</f>
        <v>21.59539198182884</v>
      </c>
      <c r="C39">
        <f>4+-12*Lower.dat!B39*SIN(RADIANS(47))+30*COS(RADIANS(47))</f>
        <v>24.830152927157581</v>
      </c>
    </row>
    <row r="40" spans="1:3">
      <c r="A40">
        <f>12*Lower.dat!A40+84-24+3-12</f>
        <v>58.854101999999997</v>
      </c>
      <c r="B40">
        <f>12*Lower.dat!B40*COS(RADIANS(47))+30*SIN(RADIANS(47))</f>
        <v>21.612493022900402</v>
      </c>
      <c r="C40">
        <f>4+-12*Lower.dat!B40*SIN(RADIANS(47))+30*COS(RADIANS(47))</f>
        <v>24.81181430580359</v>
      </c>
    </row>
    <row r="41" spans="1:3">
      <c r="A41">
        <f>12*Lower.dat!A41+84-24+3-12</f>
        <v>59.127629999999996</v>
      </c>
      <c r="B41">
        <f>12*Lower.dat!B41*COS(RADIANS(47))+30*SIN(RADIANS(47))</f>
        <v>21.629967624961825</v>
      </c>
      <c r="C41">
        <f>4+-12*Lower.dat!B41*SIN(RADIANS(47))+30*COS(RADIANS(47))</f>
        <v>24.793075089332788</v>
      </c>
    </row>
    <row r="42" spans="1:3">
      <c r="A42">
        <f>12*Lower.dat!A42+84-24+3-12</f>
        <v>59.396187600000005</v>
      </c>
      <c r="B42">
        <f>12*Lower.dat!B42*COS(RADIANS(47))+30*SIN(RADIANS(47))</f>
        <v>21.647719484792425</v>
      </c>
      <c r="C42">
        <f>4+-12*Lower.dat!B42*SIN(RADIANS(47))+30*COS(RADIANS(47))</f>
        <v>24.774038550305711</v>
      </c>
    </row>
    <row r="43" spans="1:3">
      <c r="A43">
        <f>12*Lower.dat!A43+84-24+3-12</f>
        <v>59.659149600000006</v>
      </c>
      <c r="B43">
        <f>12*Lower.dat!B43*COS(RADIANS(47))+30*SIN(RADIANS(47))</f>
        <v>21.665657222965066</v>
      </c>
      <c r="C43">
        <f>4+-12*Lower.dat!B43*SIN(RADIANS(47))+30*COS(RADIANS(47))</f>
        <v>24.754802681160751</v>
      </c>
    </row>
    <row r="44" spans="1:3">
      <c r="A44">
        <f>12*Lower.dat!A44+84-24+3-12</f>
        <v>59.915900399999998</v>
      </c>
      <c r="B44">
        <f>12*Lower.dat!B44*COS(RADIANS(47))+30*SIN(RADIANS(47))</f>
        <v>21.683689468302074</v>
      </c>
      <c r="C44">
        <f>4+-12*Lower.dat!B44*SIN(RADIANS(47))+30*COS(RADIANS(47))</f>
        <v>24.735465465489856</v>
      </c>
    </row>
    <row r="45" spans="1:3">
      <c r="A45">
        <f>12*Lower.dat!A45+84-24+3-12</f>
        <v>60.165842400000002</v>
      </c>
      <c r="B45">
        <f>12*Lower.dat!B45*COS(RADIANS(47))+30*SIN(RADIANS(47))</f>
        <v>21.701728138685613</v>
      </c>
      <c r="C45">
        <f>4+-12*Lower.dat!B45*SIN(RADIANS(47))+30*COS(RADIANS(47))</f>
        <v>24.716121359800098</v>
      </c>
    </row>
    <row r="46" spans="1:3">
      <c r="A46">
        <f>12*Lower.dat!A46+84-24+3-12</f>
        <v>60.408388799999997</v>
      </c>
      <c r="B46">
        <f>12*Lower.dat!B46*COS(RADIANS(47))+30*SIN(RADIANS(47))</f>
        <v>21.719685161278495</v>
      </c>
      <c r="C46">
        <f>4+-12*Lower.dat!B46*SIN(RADIANS(47))+30*COS(RADIANS(47))</f>
        <v>24.696864810646289</v>
      </c>
    </row>
    <row r="47" spans="1:3">
      <c r="A47">
        <f>12*Lower.dat!A47+84-24+3-12</f>
        <v>60.6429756</v>
      </c>
      <c r="B47">
        <f>12*Lower.dat!B47*COS(RADIANS(47))+30*SIN(RADIANS(47))</f>
        <v>21.737474938030061</v>
      </c>
      <c r="C47">
        <f>4+-12*Lower.dat!B47*SIN(RADIANS(47))+30*COS(RADIANS(47))</f>
        <v>24.677787610699582</v>
      </c>
    </row>
    <row r="48" spans="1:3">
      <c r="A48">
        <f>12*Lower.dat!A48+84-24+3-12</f>
        <v>60.869053199999996</v>
      </c>
      <c r="B48">
        <f>12*Lower.dat!B48*COS(RADIANS(47))+30*SIN(RADIANS(47))</f>
        <v>21.755015156855976</v>
      </c>
      <c r="C48">
        <f>4+-12*Lower.dat!B48*SIN(RADIANS(47))+30*COS(RADIANS(47))</f>
        <v>24.658978028863686</v>
      </c>
    </row>
    <row r="49" spans="1:3">
      <c r="A49">
        <f>12*Lower.dat!A49+84-24+3-12</f>
        <v>61.086094799999998</v>
      </c>
      <c r="B49">
        <f>12*Lower.dat!B49*COS(RADIANS(47))+30*SIN(RADIANS(47))</f>
        <v>21.772220251672209</v>
      </c>
      <c r="C49">
        <f>4+-12*Lower.dat!B49*SIN(RADIANS(47))+30*COS(RADIANS(47))</f>
        <v>24.640527823529752</v>
      </c>
    </row>
    <row r="50" spans="1:3">
      <c r="A50">
        <f>12*Lower.dat!A50+84-24+3-12</f>
        <v>61.293593999999999</v>
      </c>
      <c r="B50">
        <f>12*Lower.dat!B50*COS(RADIANS(47))+30*SIN(RADIANS(47))</f>
        <v>21.789008765914986</v>
      </c>
      <c r="C50">
        <f>4+-12*Lower.dat!B50*SIN(RADIANS(47))+30*COS(RADIANS(47))</f>
        <v>24.622524346167992</v>
      </c>
    </row>
    <row r="51" spans="1:3">
      <c r="A51">
        <f>12*Lower.dat!A51+84-24+3-12</f>
        <v>61.491064800000004</v>
      </c>
      <c r="B51">
        <f>12*Lower.dat!B51*COS(RADIANS(47))+30*SIN(RADIANS(47))</f>
        <v>21.805299260550619</v>
      </c>
      <c r="C51">
        <f>4+-12*Lower.dat!B51*SIN(RADIANS(47))+30*COS(RADIANS(47))</f>
        <v>24.605054929449913</v>
      </c>
    </row>
    <row r="52" spans="1:3">
      <c r="A52">
        <f>12*Lower.dat!A52+84-24+3-12</f>
        <v>61.678046399999999</v>
      </c>
      <c r="B52">
        <f>12*Lower.dat!B52*COS(RADIANS(47))+30*SIN(RADIANS(47))</f>
        <v>21.821011136598255</v>
      </c>
      <c r="C52">
        <f>4+-12*Lower.dat!B52*SIN(RADIANS(47))+30*COS(RADIANS(47))</f>
        <v>24.588206005200643</v>
      </c>
    </row>
    <row r="53" spans="1:3">
      <c r="A53">
        <f>12*Lower.dat!A53+84-24+3-12</f>
        <v>61.854101999999997</v>
      </c>
      <c r="B53">
        <f>12*Lower.dat!B53*COS(RADIANS(47))+30*SIN(RADIANS(47))</f>
        <v>21.83606381570068</v>
      </c>
      <c r="C53">
        <f>4+-12*Lower.dat!B53*SIN(RADIANS(47))+30*COS(RADIANS(47))</f>
        <v>24.572063983129159</v>
      </c>
    </row>
    <row r="54" spans="1:3">
      <c r="A54">
        <f>12*Lower.dat!A54+84-24+3-12</f>
        <v>62.018821200000005</v>
      </c>
      <c r="B54">
        <f>12*Lower.dat!B54*COS(RADIANS(47))+30*SIN(RADIANS(47))</f>
        <v>21.8503800157788</v>
      </c>
      <c r="C54">
        <f>4+-12*Lower.dat!B54*SIN(RADIANS(47))+30*COS(RADIANS(47))</f>
        <v>24.556711738118931</v>
      </c>
    </row>
    <row r="55" spans="1:3">
      <c r="A55">
        <f>12*Lower.dat!A55+84-24+3-12</f>
        <v>62.171818799999997</v>
      </c>
      <c r="B55">
        <f>12*Lower.dat!B55*COS(RADIANS(47))+30*SIN(RADIANS(47))</f>
        <v>21.863882476408332</v>
      </c>
      <c r="C55">
        <f>4+-12*Lower.dat!B55*SIN(RADIANS(47))+30*COS(RADIANS(47))</f>
        <v>24.542232121831482</v>
      </c>
    </row>
    <row r="56" spans="1:3">
      <c r="A56">
        <f>12*Lower.dat!A56+84-24+3-12</f>
        <v>62.312736000000001</v>
      </c>
      <c r="B56">
        <f>12*Lower.dat!B56*COS(RADIANS(47))+30*SIN(RADIANS(47))</f>
        <v>21.876498870239178</v>
      </c>
      <c r="C56">
        <f>4+-12*Lower.dat!B56*SIN(RADIANS(47))+30*COS(RADIANS(47))</f>
        <v>24.528702695853934</v>
      </c>
    </row>
    <row r="57" spans="1:3">
      <c r="A57">
        <f>12*Lower.dat!A57+84-24+3-12</f>
        <v>62.441246399999997</v>
      </c>
      <c r="B57">
        <f>12*Lower.dat!B57*COS(RADIANS(47))+30*SIN(RADIANS(47))</f>
        <v>21.888156079365107</v>
      </c>
      <c r="C57">
        <f>4+-12*Lower.dat!B57*SIN(RADIANS(47))+30*COS(RADIANS(47))</f>
        <v>24.516201869541071</v>
      </c>
    </row>
    <row r="58" spans="1:3">
      <c r="A58">
        <f>12*Lower.dat!A58+84-24+3-12</f>
        <v>62.557047600000004</v>
      </c>
      <c r="B58">
        <f>12*Lower.dat!B58*COS(RADIANS(47))+30*SIN(RADIANS(47))</f>
        <v>21.898788372085814</v>
      </c>
      <c r="C58">
        <f>4+-12*Lower.dat!B58*SIN(RADIANS(47))+30*COS(RADIANS(47))</f>
        <v>24.504800131511562</v>
      </c>
    </row>
    <row r="59" spans="1:3">
      <c r="A59">
        <f>12*Lower.dat!A59+84-24+3-12</f>
        <v>62.659870799999993</v>
      </c>
      <c r="B59">
        <f>12*Lower.dat!B59*COS(RADIANS(47))+30*SIN(RADIANS(47))</f>
        <v>21.908331682370136</v>
      </c>
      <c r="C59">
        <f>4+-12*Lower.dat!B59*SIN(RADIANS(47))+30*COS(RADIANS(47))</f>
        <v>24.494566184172601</v>
      </c>
    </row>
    <row r="60" spans="1:3">
      <c r="A60">
        <f>12*Lower.dat!A60+84-24+3-12</f>
        <v>62.749474800000002</v>
      </c>
      <c r="B60">
        <f>12*Lower.dat!B60*COS(RADIANS(47))+30*SIN(RADIANS(47))</f>
        <v>21.916728515088337</v>
      </c>
      <c r="C60">
        <f>4+-12*Lower.dat!B60*SIN(RADIANS(47))+30*COS(RADIANS(47))</f>
        <v>24.485561683502286</v>
      </c>
    </row>
    <row r="61" spans="1:3">
      <c r="A61">
        <f>12*Lower.dat!A61+84-24+3-12</f>
        <v>62.825650800000005</v>
      </c>
      <c r="B61">
        <f>12*Lower.dat!B61*COS(RADIANS(47))+30*SIN(RADIANS(47))</f>
        <v>21.92392631334079</v>
      </c>
      <c r="C61">
        <f>4+-12*Lower.dat!B61*SIN(RADIANS(47))+30*COS(RADIANS(47))</f>
        <v>24.477842989875292</v>
      </c>
    </row>
    <row r="62" spans="1:3">
      <c r="A62">
        <f>12*Lower.dat!A62+84-24+3-12</f>
        <v>62.888220000000004</v>
      </c>
      <c r="B62">
        <f>12*Lower.dat!B62*COS(RADIANS(47))+30*SIN(RADIANS(47))</f>
        <v>21.929879911589673</v>
      </c>
      <c r="C62">
        <f>4+-12*Lower.dat!B62*SIN(RADIANS(47))+30*COS(RADIANS(47))</f>
        <v>24.47145853740113</v>
      </c>
    </row>
    <row r="63" spans="1:3">
      <c r="A63">
        <f>12*Lower.dat!A63+84-24+3-12</f>
        <v>62.937038400000006</v>
      </c>
      <c r="B63">
        <f>12*Lower.dat!B63*COS(RADIANS(47))+30*SIN(RADIANS(47))</f>
        <v>21.934551539783733</v>
      </c>
      <c r="C63">
        <f>4+-12*Lower.dat!B63*SIN(RADIANS(47))+30*COS(RADIANS(47))</f>
        <v>24.466448829500948</v>
      </c>
    </row>
    <row r="64" spans="1:3">
      <c r="A64">
        <f>12*Lower.dat!A64+84-24+3-12</f>
        <v>62.971989600000001</v>
      </c>
      <c r="B64">
        <f>12*Lower.dat!B64*COS(RADIANS(47))+30*SIN(RADIANS(47))</f>
        <v>21.937910817171179</v>
      </c>
      <c r="C64">
        <f>4+-12*Lower.dat!B64*SIN(RADIANS(47))+30*COS(RADIANS(47))</f>
        <v>24.462846445542358</v>
      </c>
    </row>
    <row r="65" spans="1:3">
      <c r="A65">
        <f>12*Lower.dat!A65+84-24+3-12</f>
        <v>62.992993200000001</v>
      </c>
      <c r="B65">
        <f>12*Lower.dat!B65*COS(RADIANS(47))+30*SIN(RADIANS(47))</f>
        <v>21.939934759517946</v>
      </c>
      <c r="C65">
        <f>4+-12*Lower.dat!B65*SIN(RADIANS(47))+30*COS(RADIANS(47))</f>
        <v>24.460676033098792</v>
      </c>
    </row>
    <row r="66" spans="1:3">
      <c r="A66">
        <f>12*Lower.dat!A66+84-24+3-12</f>
        <v>63</v>
      </c>
      <c r="B66">
        <f>12*Lower.dat!B66*COS(RADIANS(47))+30*SIN(RADIANS(47))</f>
        <v>21.940611048575114</v>
      </c>
      <c r="C66">
        <f>4+-12*Lower.dat!B66*SIN(RADIANS(47))+30*COS(RADIANS(47))</f>
        <v>24.459950801874953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Upper.dat</vt:lpstr>
      <vt:lpstr>Upper1</vt:lpstr>
      <vt:lpstr>Upper2</vt:lpstr>
      <vt:lpstr>Lower.dat</vt:lpstr>
      <vt:lpstr>Lower1</vt:lpstr>
      <vt:lpstr>Lower2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</dc:creator>
  <cp:lastModifiedBy>grega</cp:lastModifiedBy>
  <dcterms:created xsi:type="dcterms:W3CDTF">2022-02-20T17:26:51Z</dcterms:created>
  <dcterms:modified xsi:type="dcterms:W3CDTF">2022-02-23T18:29:04Z</dcterms:modified>
</cp:coreProperties>
</file>