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rega\Documents\NACA2414\"/>
    </mc:Choice>
  </mc:AlternateContent>
  <xr:revisionPtr revIDLastSave="0" documentId="8_{80299248-E415-4166-B50E-531C23E5132A}" xr6:coauthVersionLast="47" xr6:coauthVersionMax="47" xr10:uidLastSave="{00000000-0000-0000-0000-000000000000}"/>
  <bookViews>
    <workbookView xWindow="-108" yWindow="-108" windowWidth="23256" windowHeight="12576" xr2:uid="{476CE4F5-FDFE-4F70-B1D6-A70F785A3664}"/>
  </bookViews>
  <sheets>
    <sheet name="Lower.dat" sheetId="1" r:id="rId1"/>
    <sheet name="Upper.dat" sheetId="2" r:id="rId2"/>
    <sheet name="Upper1" sheetId="4" r:id="rId3"/>
    <sheet name="Upper2" sheetId="5" r:id="rId4"/>
    <sheet name="Lower1" sheetId="7" r:id="rId5"/>
    <sheet name="Lower2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C7" i="7" s="1"/>
  <c r="B8" i="1"/>
  <c r="B9" i="1"/>
  <c r="C9" i="7" s="1"/>
  <c r="B10" i="1"/>
  <c r="B11" i="1"/>
  <c r="B12" i="1"/>
  <c r="B13" i="1"/>
  <c r="B14" i="1"/>
  <c r="B15" i="1"/>
  <c r="C15" i="7" s="1"/>
  <c r="B16" i="1"/>
  <c r="B17" i="1"/>
  <c r="C17" i="7" s="1"/>
  <c r="B18" i="1"/>
  <c r="B19" i="1"/>
  <c r="B20" i="1"/>
  <c r="B21" i="1"/>
  <c r="B22" i="1"/>
  <c r="B23" i="1"/>
  <c r="C23" i="7" s="1"/>
  <c r="B24" i="1"/>
  <c r="B25" i="1"/>
  <c r="C25" i="7" s="1"/>
  <c r="B26" i="1"/>
  <c r="B27" i="1"/>
  <c r="B28" i="1"/>
  <c r="B29" i="1"/>
  <c r="B30" i="1"/>
  <c r="B31" i="1"/>
  <c r="C31" i="7" s="1"/>
  <c r="B2" i="2"/>
  <c r="B2" i="4" s="1"/>
  <c r="B3" i="2"/>
  <c r="B3" i="5" s="1"/>
  <c r="B4" i="2"/>
  <c r="B5" i="2"/>
  <c r="C5" i="4" s="1"/>
  <c r="B6" i="2"/>
  <c r="C6" i="5" s="1"/>
  <c r="B7" i="2"/>
  <c r="C7" i="5" s="1"/>
  <c r="B8" i="2"/>
  <c r="B9" i="2"/>
  <c r="C9" i="4" s="1"/>
  <c r="B10" i="2"/>
  <c r="B10" i="4" s="1"/>
  <c r="B11" i="2"/>
  <c r="C11" i="5" s="1"/>
  <c r="B12" i="2"/>
  <c r="B13" i="2"/>
  <c r="C13" i="4" s="1"/>
  <c r="B14" i="2"/>
  <c r="C14" i="5" s="1"/>
  <c r="B15" i="2"/>
  <c r="C15" i="5" s="1"/>
  <c r="B16" i="2"/>
  <c r="B17" i="2"/>
  <c r="C17" i="4" s="1"/>
  <c r="B18" i="2"/>
  <c r="B18" i="4" s="1"/>
  <c r="B19" i="2"/>
  <c r="C19" i="5" s="1"/>
  <c r="B20" i="2"/>
  <c r="B21" i="2"/>
  <c r="C21" i="4" s="1"/>
  <c r="B22" i="2"/>
  <c r="C22" i="5" s="1"/>
  <c r="B23" i="2"/>
  <c r="C23" i="5" s="1"/>
  <c r="B24" i="2"/>
  <c r="B25" i="2"/>
  <c r="C25" i="4" s="1"/>
  <c r="B26" i="2"/>
  <c r="B26" i="4" s="1"/>
  <c r="B27" i="2"/>
  <c r="C27" i="5" s="1"/>
  <c r="B28" i="2"/>
  <c r="B29" i="2"/>
  <c r="C29" i="4" s="1"/>
  <c r="B30" i="2"/>
  <c r="C30" i="5" s="1"/>
  <c r="B31" i="2"/>
  <c r="C31" i="5" s="1"/>
  <c r="B1" i="2"/>
  <c r="C1" i="5" s="1"/>
  <c r="C2" i="8"/>
  <c r="C3" i="8"/>
  <c r="C4" i="8"/>
  <c r="C5" i="8"/>
  <c r="C6" i="8"/>
  <c r="C8" i="8"/>
  <c r="C10" i="8"/>
  <c r="C11" i="8"/>
  <c r="C12" i="8"/>
  <c r="C13" i="8"/>
  <c r="C14" i="8"/>
  <c r="C16" i="8"/>
  <c r="C18" i="8"/>
  <c r="C19" i="8"/>
  <c r="C20" i="8"/>
  <c r="C21" i="8"/>
  <c r="C22" i="8"/>
  <c r="C24" i="8"/>
  <c r="C26" i="8"/>
  <c r="C27" i="8"/>
  <c r="C28" i="8"/>
  <c r="C29" i="8"/>
  <c r="C30" i="8"/>
  <c r="C1" i="8"/>
  <c r="C2" i="7"/>
  <c r="C3" i="7"/>
  <c r="C4" i="7"/>
  <c r="C5" i="7"/>
  <c r="C6" i="7"/>
  <c r="C8" i="7"/>
  <c r="C10" i="7"/>
  <c r="C11" i="7"/>
  <c r="C12" i="7"/>
  <c r="C13" i="7"/>
  <c r="C14" i="7"/>
  <c r="C16" i="7"/>
  <c r="C18" i="7"/>
  <c r="C19" i="7"/>
  <c r="C20" i="7"/>
  <c r="C21" i="7"/>
  <c r="C22" i="7"/>
  <c r="C24" i="7"/>
  <c r="C26" i="7"/>
  <c r="C27" i="7"/>
  <c r="C28" i="7"/>
  <c r="C29" i="7"/>
  <c r="C30" i="7"/>
  <c r="C1" i="7"/>
  <c r="C4" i="5"/>
  <c r="C5" i="5"/>
  <c r="C8" i="5"/>
  <c r="C9" i="5"/>
  <c r="C12" i="5"/>
  <c r="C13" i="5"/>
  <c r="C16" i="5"/>
  <c r="C17" i="5"/>
  <c r="C20" i="5"/>
  <c r="C21" i="5"/>
  <c r="C24" i="5"/>
  <c r="C25" i="5"/>
  <c r="C28" i="5"/>
  <c r="C29" i="5"/>
  <c r="C3" i="4"/>
  <c r="C4" i="4"/>
  <c r="C7" i="4"/>
  <c r="C8" i="4"/>
  <c r="C11" i="4"/>
  <c r="C12" i="4"/>
  <c r="C15" i="4"/>
  <c r="C16" i="4"/>
  <c r="C19" i="4"/>
  <c r="C20" i="4"/>
  <c r="C23" i="4"/>
  <c r="C24" i="4"/>
  <c r="C27" i="4"/>
  <c r="C28" i="4"/>
  <c r="C31" i="4"/>
  <c r="C1" i="4"/>
  <c r="A31" i="8"/>
  <c r="A2" i="8"/>
  <c r="B2" i="8"/>
  <c r="A3" i="8"/>
  <c r="B3" i="8"/>
  <c r="A4" i="8"/>
  <c r="B4" i="8"/>
  <c r="A5" i="8"/>
  <c r="B5" i="8"/>
  <c r="A6" i="8"/>
  <c r="B6" i="8"/>
  <c r="A7" i="8"/>
  <c r="B7" i="8"/>
  <c r="A8" i="8"/>
  <c r="B8" i="8"/>
  <c r="A9" i="8"/>
  <c r="B9" i="8"/>
  <c r="A10" i="8"/>
  <c r="B10" i="8"/>
  <c r="A11" i="8"/>
  <c r="B11" i="8"/>
  <c r="A12" i="8"/>
  <c r="B12" i="8"/>
  <c r="A13" i="8"/>
  <c r="B13" i="8"/>
  <c r="A14" i="8"/>
  <c r="B14" i="8"/>
  <c r="A15" i="8"/>
  <c r="B15" i="8"/>
  <c r="A16" i="8"/>
  <c r="B16" i="8"/>
  <c r="A17" i="8"/>
  <c r="B17" i="8"/>
  <c r="A18" i="8"/>
  <c r="B18" i="8"/>
  <c r="A19" i="8"/>
  <c r="B19" i="8"/>
  <c r="A20" i="8"/>
  <c r="B20" i="8"/>
  <c r="A21" i="8"/>
  <c r="B21" i="8"/>
  <c r="A22" i="8"/>
  <c r="B22" i="8"/>
  <c r="A23" i="8"/>
  <c r="B23" i="8"/>
  <c r="A24" i="8"/>
  <c r="B24" i="8"/>
  <c r="A25" i="8"/>
  <c r="B25" i="8"/>
  <c r="A26" i="8"/>
  <c r="B26" i="8"/>
  <c r="A27" i="8"/>
  <c r="B27" i="8"/>
  <c r="A28" i="8"/>
  <c r="B28" i="8"/>
  <c r="A29" i="8"/>
  <c r="B29" i="8"/>
  <c r="A30" i="8"/>
  <c r="B30" i="8"/>
  <c r="B1" i="8"/>
  <c r="A1" i="8"/>
  <c r="A2" i="4"/>
  <c r="A3" i="4"/>
  <c r="B3" i="4"/>
  <c r="A4" i="4"/>
  <c r="B4" i="4"/>
  <c r="A5" i="4"/>
  <c r="B5" i="4"/>
  <c r="A6" i="4"/>
  <c r="A7" i="4"/>
  <c r="B7" i="4"/>
  <c r="A8" i="4"/>
  <c r="B8" i="4"/>
  <c r="A9" i="4"/>
  <c r="B9" i="4"/>
  <c r="A10" i="4"/>
  <c r="A11" i="4"/>
  <c r="B11" i="4"/>
  <c r="A12" i="4"/>
  <c r="B12" i="4"/>
  <c r="A13" i="4"/>
  <c r="B13" i="4"/>
  <c r="A14" i="4"/>
  <c r="A15" i="4"/>
  <c r="B15" i="4"/>
  <c r="A16" i="4"/>
  <c r="B16" i="4"/>
  <c r="A17" i="4"/>
  <c r="B17" i="4"/>
  <c r="A18" i="4"/>
  <c r="A19" i="4"/>
  <c r="B19" i="4"/>
  <c r="A20" i="4"/>
  <c r="B20" i="4"/>
  <c r="A21" i="4"/>
  <c r="B21" i="4"/>
  <c r="A22" i="4"/>
  <c r="A23" i="4"/>
  <c r="B23" i="4"/>
  <c r="A24" i="4"/>
  <c r="B24" i="4"/>
  <c r="A25" i="4"/>
  <c r="B25" i="4"/>
  <c r="A26" i="4"/>
  <c r="A27" i="4"/>
  <c r="B27" i="4"/>
  <c r="A28" i="4"/>
  <c r="B28" i="4"/>
  <c r="A29" i="4"/>
  <c r="B29" i="4"/>
  <c r="A30" i="4"/>
  <c r="A31" i="4"/>
  <c r="B31" i="4"/>
  <c r="A2" i="7"/>
  <c r="B2" i="7"/>
  <c r="A3" i="7"/>
  <c r="B3" i="7"/>
  <c r="A4" i="7"/>
  <c r="B4" i="7"/>
  <c r="A5" i="7"/>
  <c r="B5" i="7"/>
  <c r="A6" i="7"/>
  <c r="B6" i="7"/>
  <c r="A7" i="7"/>
  <c r="B7" i="7"/>
  <c r="A8" i="7"/>
  <c r="B8" i="7"/>
  <c r="A9" i="7"/>
  <c r="B9" i="7"/>
  <c r="A10" i="7"/>
  <c r="B10" i="7"/>
  <c r="A11" i="7"/>
  <c r="B11" i="7"/>
  <c r="A12" i="7"/>
  <c r="B12" i="7"/>
  <c r="A13" i="7"/>
  <c r="B13" i="7"/>
  <c r="A14" i="7"/>
  <c r="B14" i="7"/>
  <c r="A15" i="7"/>
  <c r="B15" i="7"/>
  <c r="A16" i="7"/>
  <c r="B16" i="7"/>
  <c r="A17" i="7"/>
  <c r="B17" i="7"/>
  <c r="A18" i="7"/>
  <c r="B18" i="7"/>
  <c r="A19" i="7"/>
  <c r="B19" i="7"/>
  <c r="A20" i="7"/>
  <c r="B20" i="7"/>
  <c r="A21" i="7"/>
  <c r="B21" i="7"/>
  <c r="A22" i="7"/>
  <c r="B22" i="7"/>
  <c r="A23" i="7"/>
  <c r="B23" i="7"/>
  <c r="A24" i="7"/>
  <c r="B24" i="7"/>
  <c r="A25" i="7"/>
  <c r="B25" i="7"/>
  <c r="A26" i="7"/>
  <c r="B26" i="7"/>
  <c r="A27" i="7"/>
  <c r="B27" i="7"/>
  <c r="A28" i="7"/>
  <c r="B28" i="7"/>
  <c r="A29" i="7"/>
  <c r="B29" i="7"/>
  <c r="A30" i="7"/>
  <c r="B30" i="7"/>
  <c r="A31" i="7"/>
  <c r="B1" i="7"/>
  <c r="A1" i="7"/>
  <c r="B8" i="5"/>
  <c r="B7" i="5"/>
  <c r="B4" i="5"/>
  <c r="A1" i="4"/>
  <c r="B1" i="4"/>
  <c r="B1" i="5"/>
  <c r="B11" i="5"/>
  <c r="B15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A2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1" i="5"/>
  <c r="C25" i="8" l="1"/>
  <c r="C17" i="8"/>
  <c r="C9" i="8"/>
  <c r="C23" i="8"/>
  <c r="C15" i="8"/>
  <c r="C7" i="8"/>
  <c r="B31" i="7"/>
  <c r="B31" i="8"/>
  <c r="C31" i="8"/>
  <c r="C22" i="4"/>
  <c r="C6" i="4"/>
  <c r="C3" i="5"/>
  <c r="C30" i="4"/>
  <c r="C14" i="4"/>
  <c r="C26" i="5"/>
  <c r="C18" i="5"/>
  <c r="C10" i="5"/>
  <c r="C2" i="5"/>
  <c r="B10" i="5"/>
  <c r="C18" i="4"/>
  <c r="C10" i="4"/>
  <c r="C2" i="4"/>
  <c r="B17" i="5"/>
  <c r="C26" i="4"/>
  <c r="B30" i="4"/>
  <c r="B22" i="4"/>
  <c r="B14" i="4"/>
  <c r="B6" i="4"/>
  <c r="B16" i="5"/>
  <c r="B14" i="5"/>
  <c r="B13" i="5"/>
  <c r="B5" i="5"/>
  <c r="B18" i="5"/>
  <c r="B2" i="5"/>
  <c r="B12" i="5"/>
  <c r="B6" i="5"/>
  <c r="B9" i="5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C2257-8F28-42FA-8BDB-A452407F71FD}">
  <dimension ref="A1:D31"/>
  <sheetViews>
    <sheetView tabSelected="1" workbookViewId="0">
      <selection activeCell="H6" sqref="H6"/>
    </sheetView>
  </sheetViews>
  <sheetFormatPr defaultRowHeight="14.4"/>
  <sheetData>
    <row r="1" spans="1:4">
      <c r="A1">
        <v>0</v>
      </c>
      <c r="B1">
        <v>0</v>
      </c>
      <c r="D1">
        <v>0</v>
      </c>
    </row>
    <row r="2" spans="1:4">
      <c r="A2">
        <v>3.79E-3</v>
      </c>
      <c r="B2">
        <f t="shared" ref="B2:B30" si="0">D2-D$31*A2</f>
        <v>-1.03044287E-2</v>
      </c>
      <c r="D2">
        <v>-1.031E-2</v>
      </c>
    </row>
    <row r="3" spans="1:4">
      <c r="A3">
        <v>1.2930000000000001E-2</v>
      </c>
      <c r="B3">
        <f t="shared" si="0"/>
        <v>-1.9540992900000002E-2</v>
      </c>
      <c r="D3">
        <v>-1.9560000000000001E-2</v>
      </c>
    </row>
    <row r="4" spans="1:4">
      <c r="A4">
        <v>2.7300000000000001E-2</v>
      </c>
      <c r="B4">
        <f t="shared" si="0"/>
        <v>-2.7659869E-2</v>
      </c>
      <c r="D4">
        <v>-2.7699999999999999E-2</v>
      </c>
    </row>
    <row r="5" spans="1:4">
      <c r="A5">
        <v>4.6690000000000002E-2</v>
      </c>
      <c r="B5">
        <f t="shared" si="0"/>
        <v>-3.4641365699999996E-2</v>
      </c>
      <c r="D5">
        <v>-3.4709999999999998E-2</v>
      </c>
    </row>
    <row r="6" spans="1:4">
      <c r="A6">
        <v>7.0870000000000002E-2</v>
      </c>
      <c r="B6">
        <f t="shared" si="0"/>
        <v>-4.0435821099999998E-2</v>
      </c>
      <c r="D6">
        <v>-4.054E-2</v>
      </c>
    </row>
    <row r="7" spans="1:4">
      <c r="A7">
        <v>9.9570000000000006E-2</v>
      </c>
      <c r="B7">
        <f t="shared" si="0"/>
        <v>-4.5013632099999999E-2</v>
      </c>
      <c r="D7">
        <v>-4.5159999999999999E-2</v>
      </c>
    </row>
    <row r="8" spans="1:4">
      <c r="A8">
        <v>0.13245999999999999</v>
      </c>
      <c r="B8">
        <f t="shared" si="0"/>
        <v>-4.8385283799999998E-2</v>
      </c>
      <c r="D8">
        <v>-4.8579999999999998E-2</v>
      </c>
    </row>
    <row r="9" spans="1:4">
      <c r="A9">
        <v>0.16918</v>
      </c>
      <c r="B9">
        <f t="shared" si="0"/>
        <v>-5.0571305399999995E-2</v>
      </c>
      <c r="D9">
        <v>-5.0819999999999997E-2</v>
      </c>
    </row>
    <row r="10" spans="1:4">
      <c r="A10">
        <v>0.20937</v>
      </c>
      <c r="B10">
        <f t="shared" si="0"/>
        <v>-5.1642226100000001E-2</v>
      </c>
      <c r="D10">
        <v>-5.1950000000000003E-2</v>
      </c>
    </row>
    <row r="11" spans="1:4">
      <c r="A11">
        <v>0.25259999999999999</v>
      </c>
      <c r="B11">
        <f t="shared" si="0"/>
        <v>-5.1708678000000001E-2</v>
      </c>
      <c r="D11">
        <v>-5.2080000000000001E-2</v>
      </c>
    </row>
    <row r="12" spans="1:4">
      <c r="A12">
        <v>0.29843999999999998</v>
      </c>
      <c r="B12">
        <f t="shared" si="0"/>
        <v>-5.08912932E-2</v>
      </c>
      <c r="D12">
        <v>-5.1330000000000001E-2</v>
      </c>
    </row>
    <row r="13" spans="1:4">
      <c r="A13">
        <v>0.34644000000000003</v>
      </c>
      <c r="B13">
        <f t="shared" si="0"/>
        <v>-4.93607332E-2</v>
      </c>
      <c r="D13">
        <v>-4.9869999999999998E-2</v>
      </c>
    </row>
    <row r="14" spans="1:4">
      <c r="A14">
        <v>0.39611000000000002</v>
      </c>
      <c r="B14">
        <f t="shared" si="0"/>
        <v>-4.7287718300000003E-2</v>
      </c>
      <c r="D14">
        <v>-4.7870000000000003E-2</v>
      </c>
    </row>
    <row r="15" spans="1:4">
      <c r="A15">
        <v>0.44739000000000001</v>
      </c>
      <c r="B15">
        <f t="shared" si="0"/>
        <v>-4.4712336700000001E-2</v>
      </c>
      <c r="D15">
        <v>-4.5370000000000001E-2</v>
      </c>
    </row>
    <row r="16" spans="1:4">
      <c r="A16">
        <v>0.49930999999999998</v>
      </c>
      <c r="B16">
        <f t="shared" si="0"/>
        <v>-4.1586014300000002E-2</v>
      </c>
      <c r="D16">
        <v>-4.2320000000000003E-2</v>
      </c>
    </row>
    <row r="17" spans="1:4">
      <c r="A17">
        <v>0.55128999999999995</v>
      </c>
      <c r="B17">
        <f t="shared" si="0"/>
        <v>-3.8049603699999997E-2</v>
      </c>
      <c r="D17">
        <v>-3.8859999999999999E-2</v>
      </c>
    </row>
    <row r="18" spans="1:4">
      <c r="A18">
        <v>0.60275999999999996</v>
      </c>
      <c r="B18">
        <f t="shared" si="0"/>
        <v>-3.4273942799999998E-2</v>
      </c>
      <c r="D18">
        <v>-3.5159999999999997E-2</v>
      </c>
    </row>
    <row r="19" spans="1:4">
      <c r="A19">
        <v>0.65315999999999996</v>
      </c>
      <c r="B19">
        <f t="shared" si="0"/>
        <v>-3.0359854800000002E-2</v>
      </c>
      <c r="D19">
        <v>-3.1320000000000001E-2</v>
      </c>
    </row>
    <row r="20" spans="1:4">
      <c r="A20">
        <v>0.70194000000000001</v>
      </c>
      <c r="B20">
        <f t="shared" si="0"/>
        <v>-2.6418148199999998E-2</v>
      </c>
      <c r="D20">
        <v>-2.7449999999999999E-2</v>
      </c>
    </row>
    <row r="21" spans="1:4">
      <c r="A21">
        <v>0.74856999999999996</v>
      </c>
      <c r="B21">
        <f t="shared" si="0"/>
        <v>-2.25496021E-2</v>
      </c>
      <c r="D21">
        <v>-2.3650000000000001E-2</v>
      </c>
    </row>
    <row r="22" spans="1:4">
      <c r="A22">
        <v>0.79252</v>
      </c>
      <c r="B22">
        <f t="shared" si="0"/>
        <v>-1.8814995600000002E-2</v>
      </c>
      <c r="D22">
        <v>-1.9980000000000001E-2</v>
      </c>
    </row>
    <row r="23" spans="1:4">
      <c r="A23">
        <v>0.83331</v>
      </c>
      <c r="B23">
        <f t="shared" si="0"/>
        <v>-1.52750343E-2</v>
      </c>
      <c r="D23">
        <v>-1.6500000000000001E-2</v>
      </c>
    </row>
    <row r="24" spans="1:4">
      <c r="A24">
        <v>0.87048000000000003</v>
      </c>
      <c r="B24">
        <f t="shared" si="0"/>
        <v>-1.2000394399999999E-2</v>
      </c>
      <c r="D24">
        <v>-1.328E-2</v>
      </c>
    </row>
    <row r="25" spans="1:4">
      <c r="A25">
        <v>0.90359999999999996</v>
      </c>
      <c r="B25">
        <f t="shared" si="0"/>
        <v>-9.0217079999999998E-3</v>
      </c>
      <c r="D25">
        <v>-1.035E-2</v>
      </c>
    </row>
    <row r="26" spans="1:4">
      <c r="A26">
        <v>0.93230000000000002</v>
      </c>
      <c r="B26">
        <f t="shared" si="0"/>
        <v>-6.3895190000000006E-3</v>
      </c>
      <c r="D26">
        <v>-7.7600000000000004E-3</v>
      </c>
    </row>
    <row r="27" spans="1:4">
      <c r="A27">
        <v>0.95626</v>
      </c>
      <c r="B27">
        <f t="shared" si="0"/>
        <v>-4.1642978000000002E-3</v>
      </c>
      <c r="D27">
        <v>-5.5700000000000003E-3</v>
      </c>
    </row>
    <row r="28" spans="1:4">
      <c r="A28">
        <v>0.97518000000000005</v>
      </c>
      <c r="B28">
        <f t="shared" si="0"/>
        <v>-2.3764853999999999E-3</v>
      </c>
      <c r="D28">
        <v>-3.81E-3</v>
      </c>
    </row>
    <row r="29" spans="1:4">
      <c r="A29">
        <v>0.98885999999999996</v>
      </c>
      <c r="B29">
        <f t="shared" si="0"/>
        <v>-1.0663758000000001E-3</v>
      </c>
      <c r="D29">
        <v>-2.5200000000000001E-3</v>
      </c>
    </row>
    <row r="30" spans="1:4">
      <c r="A30">
        <v>0.99712999999999996</v>
      </c>
      <c r="B30">
        <f t="shared" si="0"/>
        <v>-2.6421890000000018E-4</v>
      </c>
      <c r="D30">
        <v>-1.73E-3</v>
      </c>
    </row>
    <row r="31" spans="1:4">
      <c r="A31">
        <v>1</v>
      </c>
      <c r="B31">
        <f>D31-D$31*A31</f>
        <v>0</v>
      </c>
      <c r="D31">
        <v>-1.47E-3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5F899-2352-4E72-8515-91BD70033511}">
  <dimension ref="A1:D31"/>
  <sheetViews>
    <sheetView topLeftCell="A5" workbookViewId="0">
      <selection activeCell="B5" sqref="B5"/>
    </sheetView>
  </sheetViews>
  <sheetFormatPr defaultRowHeight="14.4"/>
  <sheetData>
    <row r="1" spans="1:4">
      <c r="A1" s="1">
        <v>1</v>
      </c>
      <c r="B1">
        <f>D1-D$1*A1</f>
        <v>0</v>
      </c>
      <c r="D1">
        <v>1.47E-3</v>
      </c>
    </row>
    <row r="2" spans="1:4">
      <c r="A2">
        <v>0.99739</v>
      </c>
      <c r="B2">
        <f t="shared" ref="B2:B31" si="0">D2-D$1*A2</f>
        <v>6.3383669999999984E-4</v>
      </c>
      <c r="D2">
        <v>2.0999999999999999E-3</v>
      </c>
    </row>
    <row r="3" spans="1:4">
      <c r="A3">
        <v>0.98929</v>
      </c>
      <c r="B3">
        <f t="shared" si="0"/>
        <v>2.5057437000000002E-3</v>
      </c>
      <c r="D3">
        <v>3.96E-3</v>
      </c>
    </row>
    <row r="4" spans="1:4">
      <c r="A4">
        <v>0.97587000000000002</v>
      </c>
      <c r="B4">
        <f t="shared" si="0"/>
        <v>5.5654711000000003E-3</v>
      </c>
      <c r="D4">
        <v>7.0000000000000001E-3</v>
      </c>
    </row>
    <row r="5" spans="1:4">
      <c r="A5">
        <v>0.95728999999999997</v>
      </c>
      <c r="B5">
        <f t="shared" si="0"/>
        <v>9.7127836999999998E-3</v>
      </c>
      <c r="D5">
        <v>1.112E-2</v>
      </c>
    </row>
    <row r="6" spans="1:4">
      <c r="A6">
        <v>0.93371999999999999</v>
      </c>
      <c r="B6">
        <f t="shared" si="0"/>
        <v>1.48274316E-2</v>
      </c>
      <c r="D6">
        <v>1.6199999999999999E-2</v>
      </c>
    </row>
    <row r="7" spans="1:4">
      <c r="A7">
        <v>0.90542</v>
      </c>
      <c r="B7">
        <f t="shared" si="0"/>
        <v>2.0739032599999999E-2</v>
      </c>
      <c r="D7">
        <v>2.2069999999999999E-2</v>
      </c>
    </row>
    <row r="8" spans="1:4">
      <c r="A8">
        <v>0.87266999999999995</v>
      </c>
      <c r="B8">
        <f t="shared" si="0"/>
        <v>2.7287175100000002E-2</v>
      </c>
      <c r="D8">
        <v>2.8570000000000002E-2</v>
      </c>
    </row>
    <row r="9" spans="1:4">
      <c r="A9">
        <v>0.83582000000000001</v>
      </c>
      <c r="B9">
        <f t="shared" si="0"/>
        <v>3.4291344600000002E-2</v>
      </c>
      <c r="D9">
        <v>3.5520000000000003E-2</v>
      </c>
    </row>
    <row r="10" spans="1:4">
      <c r="A10">
        <v>0.79527000000000003</v>
      </c>
      <c r="B10">
        <f t="shared" si="0"/>
        <v>4.1570953100000002E-2</v>
      </c>
      <c r="D10">
        <v>4.274E-2</v>
      </c>
    </row>
    <row r="11" spans="1:4">
      <c r="A11">
        <v>0.75143000000000004</v>
      </c>
      <c r="B11">
        <f t="shared" si="0"/>
        <v>4.8935397900000004E-2</v>
      </c>
      <c r="D11">
        <v>5.0040000000000001E-2</v>
      </c>
    </row>
    <row r="12" spans="1:4">
      <c r="A12">
        <v>0.70479999999999998</v>
      </c>
      <c r="B12">
        <f t="shared" si="0"/>
        <v>5.6193944000000003E-2</v>
      </c>
      <c r="D12">
        <v>5.7230000000000003E-2</v>
      </c>
    </row>
    <row r="13" spans="1:4">
      <c r="A13">
        <v>0.65586</v>
      </c>
      <c r="B13">
        <f t="shared" si="0"/>
        <v>6.3155885799999992E-2</v>
      </c>
      <c r="D13">
        <v>6.4119999999999996E-2</v>
      </c>
    </row>
    <row r="14" spans="1:4">
      <c r="A14">
        <v>0.60514999999999997</v>
      </c>
      <c r="B14">
        <f t="shared" si="0"/>
        <v>6.964042949999999E-2</v>
      </c>
      <c r="D14">
        <v>7.0529999999999995E-2</v>
      </c>
    </row>
    <row r="15" spans="1:4">
      <c r="A15">
        <v>0.55323999999999995</v>
      </c>
      <c r="B15">
        <f t="shared" si="0"/>
        <v>7.5476737199999991E-2</v>
      </c>
      <c r="D15">
        <v>7.6289999999999997E-2</v>
      </c>
    </row>
    <row r="16" spans="1:4">
      <c r="A16">
        <v>0.50068999999999997</v>
      </c>
      <c r="B16">
        <f t="shared" si="0"/>
        <v>8.046398569999999E-2</v>
      </c>
      <c r="D16">
        <v>8.1199999999999994E-2</v>
      </c>
    </row>
    <row r="17" spans="1:4">
      <c r="A17">
        <v>0.44807999999999998</v>
      </c>
      <c r="B17">
        <f t="shared" si="0"/>
        <v>8.4461322399999997E-2</v>
      </c>
      <c r="D17">
        <v>8.5120000000000001E-2</v>
      </c>
    </row>
    <row r="18" spans="1:4">
      <c r="A18">
        <v>0.39598</v>
      </c>
      <c r="B18">
        <f t="shared" si="0"/>
        <v>8.7287909400000002E-2</v>
      </c>
      <c r="D18">
        <v>8.7870000000000004E-2</v>
      </c>
    </row>
    <row r="19" spans="1:4">
      <c r="A19">
        <v>0.34454000000000001</v>
      </c>
      <c r="B19">
        <f t="shared" si="0"/>
        <v>8.8623526199999997E-2</v>
      </c>
      <c r="D19">
        <v>8.9130000000000001E-2</v>
      </c>
    </row>
    <row r="20" spans="1:4">
      <c r="A20">
        <v>0.29482000000000003</v>
      </c>
      <c r="B20">
        <f t="shared" si="0"/>
        <v>8.8226614600000003E-2</v>
      </c>
      <c r="D20">
        <v>8.8660000000000003E-2</v>
      </c>
    </row>
    <row r="21" spans="1:4">
      <c r="A21">
        <v>0.24740000000000001</v>
      </c>
      <c r="B21">
        <f t="shared" si="0"/>
        <v>8.6086321999999993E-2</v>
      </c>
      <c r="D21">
        <v>8.6449999999999999E-2</v>
      </c>
    </row>
    <row r="22" spans="1:4">
      <c r="A22">
        <v>0.20285</v>
      </c>
      <c r="B22">
        <f t="shared" si="0"/>
        <v>8.2251810499999994E-2</v>
      </c>
      <c r="D22">
        <v>8.2549999999999998E-2</v>
      </c>
    </row>
    <row r="23" spans="1:4">
      <c r="A23">
        <v>0.16169</v>
      </c>
      <c r="B23">
        <f t="shared" si="0"/>
        <v>7.6832315700000001E-2</v>
      </c>
      <c r="D23">
        <v>7.707E-2</v>
      </c>
    </row>
    <row r="24" spans="1:4">
      <c r="A24">
        <v>0.1244</v>
      </c>
      <c r="B24">
        <f t="shared" si="0"/>
        <v>6.9957131999999991E-2</v>
      </c>
      <c r="D24">
        <v>7.0139999999999994E-2</v>
      </c>
    </row>
    <row r="25" spans="1:4">
      <c r="A25">
        <v>9.1410000000000005E-2</v>
      </c>
      <c r="B25">
        <f t="shared" si="0"/>
        <v>6.1845627299999997E-2</v>
      </c>
      <c r="D25">
        <v>6.198E-2</v>
      </c>
    </row>
    <row r="26" spans="1:4">
      <c r="A26">
        <v>6.3100000000000003E-2</v>
      </c>
      <c r="B26">
        <f t="shared" si="0"/>
        <v>5.2717243000000004E-2</v>
      </c>
      <c r="D26">
        <v>5.2810000000000003E-2</v>
      </c>
    </row>
    <row r="27" spans="1:4">
      <c r="A27">
        <v>3.977E-2</v>
      </c>
      <c r="B27">
        <f t="shared" si="0"/>
        <v>4.2831538099999997E-2</v>
      </c>
      <c r="D27">
        <v>4.2889999999999998E-2</v>
      </c>
    </row>
    <row r="28" spans="1:4">
      <c r="A28">
        <v>2.1649999999999999E-2</v>
      </c>
      <c r="B28">
        <f t="shared" si="0"/>
        <v>3.2418174500000001E-2</v>
      </c>
      <c r="D28">
        <v>3.245E-2</v>
      </c>
    </row>
    <row r="29" spans="1:4">
      <c r="A29">
        <v>8.9200000000000008E-3</v>
      </c>
      <c r="B29">
        <f t="shared" si="0"/>
        <v>2.1696887599999999E-2</v>
      </c>
      <c r="D29">
        <v>2.171E-2</v>
      </c>
    </row>
    <row r="30" spans="1:4">
      <c r="A30">
        <v>1.6900000000000001E-3</v>
      </c>
      <c r="B30">
        <f t="shared" si="0"/>
        <v>1.0847515700000001E-2</v>
      </c>
      <c r="D30">
        <v>1.085E-2</v>
      </c>
    </row>
    <row r="31" spans="1:4">
      <c r="A31">
        <v>0</v>
      </c>
      <c r="B31">
        <f t="shared" si="0"/>
        <v>0</v>
      </c>
      <c r="D3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DFDFC-B9BB-4623-B80C-9B8A1C5C9211}">
  <dimension ref="A1:C31"/>
  <sheetViews>
    <sheetView workbookViewId="0"/>
  </sheetViews>
  <sheetFormatPr defaultRowHeight="14.4"/>
  <cols>
    <col min="3" max="3" width="12.6640625" bestFit="1" customWidth="1"/>
  </cols>
  <sheetData>
    <row r="1" spans="1:3">
      <c r="A1">
        <f>Upper.dat!A1*24</f>
        <v>24</v>
      </c>
      <c r="B1">
        <f>Upper.dat!B1*24*COS(RADIANS(1.5))</f>
        <v>0</v>
      </c>
      <c r="C1">
        <f>-Upper.dat!B1*SIN(RADIANS(1.5))+2</f>
        <v>2</v>
      </c>
    </row>
    <row r="2" spans="1:3">
      <c r="A2">
        <f>Upper.dat!A2*24</f>
        <v>23.937359999999998</v>
      </c>
      <c r="B2">
        <f>Upper.dat!B2*24*COS(RADIANS(1.5))</f>
        <v>1.5206867999840031E-2</v>
      </c>
      <c r="C2">
        <f>-Upper.dat!B2*SIN(RADIANS(1.5))+2</f>
        <v>1.9999834080894685</v>
      </c>
    </row>
    <row r="3" spans="1:3">
      <c r="A3">
        <f>Upper.dat!A3*24</f>
        <v>23.74296</v>
      </c>
      <c r="B3">
        <f>Upper.dat!B3*24*COS(RADIANS(1.5))</f>
        <v>6.0117241061192532E-2</v>
      </c>
      <c r="C3">
        <f>-Upper.dat!B3*SIN(RADIANS(1.5))+2</f>
        <v>1.9999344072766922</v>
      </c>
    </row>
    <row r="4" spans="1:3">
      <c r="A4">
        <f>Upper.dat!A4*24</f>
        <v>23.42088</v>
      </c>
      <c r="B4">
        <f>Upper.dat!B4*24*COS(RADIANS(1.5))</f>
        <v>0.13352553484931454</v>
      </c>
      <c r="C4">
        <f>-Upper.dat!B4*SIN(RADIANS(1.5))+2</f>
        <v>1.9998543129507063</v>
      </c>
    </row>
    <row r="5" spans="1:3">
      <c r="A5">
        <f>Upper.dat!A5*24</f>
        <v>22.974959999999999</v>
      </c>
      <c r="B5">
        <f>Upper.dat!B5*24*COS(RADIANS(1.5))</f>
        <v>0.23302692891859669</v>
      </c>
      <c r="C5">
        <f>-Upper.dat!B5*SIN(RADIANS(1.5))+2</f>
        <v>1.9997457489631596</v>
      </c>
    </row>
    <row r="6" spans="1:3">
      <c r="A6">
        <f>Upper.dat!A6*24</f>
        <v>22.409279999999999</v>
      </c>
      <c r="B6">
        <f>Upper.dat!B6*24*COS(RADIANS(1.5))</f>
        <v>0.35573641462833716</v>
      </c>
      <c r="C6">
        <f>-Upper.dat!B6*SIN(RADIANS(1.5))+2</f>
        <v>1.9996118630894684</v>
      </c>
    </row>
    <row r="7" spans="1:3">
      <c r="A7">
        <f>Upper.dat!A7*24</f>
        <v>21.730080000000001</v>
      </c>
      <c r="B7">
        <f>Upper.dat!B7*24*COS(RADIANS(1.5))</f>
        <v>0.49756622043592502</v>
      </c>
      <c r="C7">
        <f>-Upper.dat!B7*SIN(RADIANS(1.5))+2</f>
        <v>1.9994571154156746</v>
      </c>
    </row>
    <row r="8" spans="1:3">
      <c r="A8">
        <f>Upper.dat!A8*24</f>
        <v>20.94408</v>
      </c>
      <c r="B8">
        <f>Upper.dat!B8*24*COS(RADIANS(1.5))</f>
        <v>0.65466778719853524</v>
      </c>
      <c r="C8">
        <f>-Upper.dat!B8*SIN(RADIANS(1.5))+2</f>
        <v>1.9992857050279393</v>
      </c>
    </row>
    <row r="9" spans="1:3">
      <c r="A9">
        <f>Upper.dat!A9*24</f>
        <v>20.05968</v>
      </c>
      <c r="B9">
        <f>Upper.dat!B9*24*COS(RADIANS(1.5))</f>
        <v>0.82271025150362465</v>
      </c>
      <c r="C9">
        <f>-Upper.dat!B9*SIN(RADIANS(1.5))+2</f>
        <v>1.9991023572449984</v>
      </c>
    </row>
    <row r="10" spans="1:3">
      <c r="A10">
        <f>Upper.dat!A10*24</f>
        <v>19.086480000000002</v>
      </c>
      <c r="B10">
        <f>Upper.dat!B10*24*COS(RADIANS(1.5))</f>
        <v>0.99736098654312844</v>
      </c>
      <c r="C10">
        <f>-Upper.dat!B10*SIN(RADIANS(1.5))+2</f>
        <v>1.9989117993095922</v>
      </c>
    </row>
    <row r="11" spans="1:3">
      <c r="A11">
        <f>Upper.dat!A11*24</f>
        <v>18.034320000000001</v>
      </c>
      <c r="B11">
        <f>Upper.dat!B11*24*COS(RADIANS(1.5))</f>
        <v>1.174047095071884</v>
      </c>
      <c r="C11">
        <f>-Upper.dat!B11*SIN(RADIANS(1.5))+2</f>
        <v>1.9987190206187464</v>
      </c>
    </row>
    <row r="12" spans="1:3">
      <c r="A12">
        <f>Upper.dat!A12*24</f>
        <v>16.915199999999999</v>
      </c>
      <c r="B12">
        <f>Upper.dat!B12*24*COS(RADIANS(1.5))</f>
        <v>1.3481925057327906</v>
      </c>
      <c r="C12">
        <f>-Upper.dat!B12*SIN(RADIANS(1.5))+2</f>
        <v>1.9985290140326966</v>
      </c>
    </row>
    <row r="13" spans="1:3">
      <c r="A13">
        <f>Upper.dat!A13*24</f>
        <v>15.740639999999999</v>
      </c>
      <c r="B13">
        <f>Upper.dat!B13*24*COS(RADIANS(1.5))</f>
        <v>1.5152218525269547</v>
      </c>
      <c r="C13">
        <f>-Upper.dat!B13*SIN(RADIANS(1.5))+2</f>
        <v>1.9983467716420755</v>
      </c>
    </row>
    <row r="14" spans="1:3">
      <c r="A14">
        <f>Upper.dat!A14*24</f>
        <v>14.523599999999998</v>
      </c>
      <c r="B14">
        <f>Upper.dat!B14*24*COS(RADIANS(1.5))</f>
        <v>1.670797571138853</v>
      </c>
      <c r="C14">
        <f>-Upper.dat!B14*SIN(RADIANS(1.5))+2</f>
        <v>1.9981770260768403</v>
      </c>
    </row>
    <row r="15" spans="1:3">
      <c r="A15">
        <f>Upper.dat!A15*24</f>
        <v>13.277759999999999</v>
      </c>
      <c r="B15">
        <f>Upper.dat!B15*24*COS(RADIANS(1.5))</f>
        <v>1.8108209569736431</v>
      </c>
      <c r="C15">
        <f>-Upper.dat!B15*SIN(RADIANS(1.5))+2</f>
        <v>1.9980242493518687</v>
      </c>
    </row>
    <row r="16" spans="1:3">
      <c r="A16">
        <f>Upper.dat!A16*24</f>
        <v>12.016559999999998</v>
      </c>
      <c r="B16">
        <f>Upper.dat!B16*24*COS(RADIANS(1.5))</f>
        <v>1.9304739048416035</v>
      </c>
      <c r="C16">
        <f>-Upper.dat!B16*SIN(RADIANS(1.5))+2</f>
        <v>1.9978936984056856</v>
      </c>
    </row>
    <row r="17" spans="1:3">
      <c r="A17">
        <f>Upper.dat!A17*24</f>
        <v>10.753919999999999</v>
      </c>
      <c r="B17">
        <f>Upper.dat!B17*24*COS(RADIANS(1.5))</f>
        <v>2.0263771107427706</v>
      </c>
      <c r="C17">
        <f>-Upper.dat!B17*SIN(RADIANS(1.5))+2</f>
        <v>1.9977890603295205</v>
      </c>
    </row>
    <row r="18" spans="1:3">
      <c r="A18">
        <f>Upper.dat!A18*24</f>
        <v>9.50352</v>
      </c>
      <c r="B18">
        <f>Upper.dat!B18*24*COS(RADIANS(1.5))</f>
        <v>2.0941919523243073</v>
      </c>
      <c r="C18">
        <f>-Upper.dat!B18*SIN(RADIANS(1.5))+2</f>
        <v>1.9977150689077339</v>
      </c>
    </row>
    <row r="19" spans="1:3">
      <c r="A19">
        <f>Upper.dat!A19*24</f>
        <v>8.2689599999999999</v>
      </c>
      <c r="B19">
        <f>Upper.dat!B19*24*COS(RADIANS(1.5))</f>
        <v>2.1262357711438367</v>
      </c>
      <c r="C19">
        <f>-Upper.dat!B19*SIN(RADIANS(1.5))+2</f>
        <v>1.9976801065358012</v>
      </c>
    </row>
    <row r="20" spans="1:3">
      <c r="A20">
        <f>Upper.dat!A20*24</f>
        <v>7.0756800000000002</v>
      </c>
      <c r="B20">
        <f>Upper.dat!B20*24*COS(RADIANS(1.5))</f>
        <v>2.1167131570244506</v>
      </c>
      <c r="C20">
        <f>-Upper.dat!B20*SIN(RADIANS(1.5))+2</f>
        <v>1.9976904964702371</v>
      </c>
    </row>
    <row r="21" spans="1:3">
      <c r="A21">
        <f>Upper.dat!A21*24</f>
        <v>5.9375999999999998</v>
      </c>
      <c r="B21">
        <f>Upper.dat!B21*24*COS(RADIANS(1.5))</f>
        <v>2.0653637368201068</v>
      </c>
      <c r="C21">
        <f>-Upper.dat!B21*SIN(RADIANS(1.5))+2</f>
        <v>1.997746522798991</v>
      </c>
    </row>
    <row r="22" spans="1:3">
      <c r="A22">
        <f>Upper.dat!A22*24</f>
        <v>4.8684000000000003</v>
      </c>
      <c r="B22">
        <f>Upper.dat!B22*24*COS(RADIANS(1.5))</f>
        <v>1.9733669966118348</v>
      </c>
      <c r="C22">
        <f>-Upper.dat!B22*SIN(RADIANS(1.5))+2</f>
        <v>1.9978468986083124</v>
      </c>
    </row>
    <row r="23" spans="1:3">
      <c r="A23">
        <f>Upper.dat!A23*24</f>
        <v>3.88056</v>
      </c>
      <c r="B23">
        <f>Upper.dat!B23*24*COS(RADIANS(1.5))</f>
        <v>1.8433436924241484</v>
      </c>
      <c r="C23">
        <f>-Upper.dat!B23*SIN(RADIANS(1.5))+2</f>
        <v>1.997988764443547</v>
      </c>
    </row>
    <row r="24" spans="1:3">
      <c r="A24">
        <f>Upper.dat!A24*24</f>
        <v>2.9855999999999998</v>
      </c>
      <c r="B24">
        <f>Upper.dat!B24*24*COS(RADIANS(1.5))</f>
        <v>1.6783958265139669</v>
      </c>
      <c r="C24">
        <f>-Upper.dat!B24*SIN(RADIANS(1.5))+2</f>
        <v>1.9981687357718689</v>
      </c>
    </row>
    <row r="25" spans="1:3">
      <c r="A25">
        <f>Upper.dat!A25*24</f>
        <v>2.1938400000000002</v>
      </c>
      <c r="B25">
        <f>Upper.dat!B25*24*COS(RADIANS(1.5))</f>
        <v>1.4837864243556791</v>
      </c>
      <c r="C25">
        <f>-Upper.dat!B25*SIN(RADIANS(1.5))+2</f>
        <v>1.9983810702111</v>
      </c>
    </row>
    <row r="26" spans="1:3">
      <c r="A26">
        <f>Upper.dat!A26*24</f>
        <v>1.5144000000000002</v>
      </c>
      <c r="B26">
        <f>Upper.dat!B26*24*COS(RADIANS(1.5))</f>
        <v>1.2647802748191943</v>
      </c>
      <c r="C26">
        <f>-Upper.dat!B26*SIN(RADIANS(1.5))+2</f>
        <v>1.9986200234550555</v>
      </c>
    </row>
    <row r="27" spans="1:3">
      <c r="A27">
        <f>Upper.dat!A27*24</f>
        <v>0.95448</v>
      </c>
      <c r="B27">
        <f>Upper.dat!B27*24*COS(RADIANS(1.5))</f>
        <v>1.0276046592392316</v>
      </c>
      <c r="C27">
        <f>-Upper.dat!B27*SIN(RADIANS(1.5))+2</f>
        <v>1.9988788010412095</v>
      </c>
    </row>
    <row r="28" spans="1:3">
      <c r="A28">
        <f>Upper.dat!A28*24</f>
        <v>0.51959999999999995</v>
      </c>
      <c r="B28">
        <f>Upper.dat!B28*24*COS(RADIANS(1.5))</f>
        <v>0.77776957443025974</v>
      </c>
      <c r="C28">
        <f>-Upper.dat!B28*SIN(RADIANS(1.5))+2</f>
        <v>1.9991513911218779</v>
      </c>
    </row>
    <row r="29" spans="1:3">
      <c r="A29">
        <f>Upper.dat!A29*24</f>
        <v>0.21408000000000002</v>
      </c>
      <c r="B29">
        <f>Upper.dat!B29*24*COS(RADIANS(1.5))</f>
        <v>0.52054686284427221</v>
      </c>
      <c r="C29">
        <f>-Upper.dat!B29*SIN(RADIANS(1.5))+2</f>
        <v>1.999432041694853</v>
      </c>
    </row>
    <row r="30" spans="1:3">
      <c r="A30">
        <f>Upper.dat!A30*24</f>
        <v>4.0559999999999999E-2</v>
      </c>
      <c r="B30">
        <f>Upper.dat!B30*24*COS(RADIANS(1.5))</f>
        <v>0.26025116465501663</v>
      </c>
      <c r="C30">
        <f>-Upper.dat!B30*SIN(RADIANS(1.5))+2</f>
        <v>1.9997160451422522</v>
      </c>
    </row>
    <row r="31" spans="1:3">
      <c r="A31">
        <f>Upper.dat!A31*24</f>
        <v>0</v>
      </c>
      <c r="B31">
        <f>Upper.dat!B31*24*COS(RADIANS(1.5))</f>
        <v>0</v>
      </c>
      <c r="C31">
        <f>-Upper.dat!B31*SIN(RADIANS(1.5))+2</f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0CD90-13C5-4ED6-A170-991CB29C9177}">
  <dimension ref="A1:C31"/>
  <sheetViews>
    <sheetView workbookViewId="0">
      <selection activeCell="C1" sqref="C1"/>
    </sheetView>
  </sheetViews>
  <sheetFormatPr defaultRowHeight="14.4"/>
  <sheetData>
    <row r="1" spans="1:3">
      <c r="A1">
        <f>Upper.dat!A1*1*12+3</f>
        <v>15</v>
      </c>
      <c r="B1">
        <f>Upper.dat!B1*12*COS(RADIANS(1.5))+11.2*12*SIN(RADIANS(1.5))</f>
        <v>3.518181852578151</v>
      </c>
      <c r="C1">
        <f>(11.2*COS(RADIANS(1.5))-Upper.dat!B1*SIN(RADIANS(1.5)))*12+2</f>
        <v>136.3539444767149</v>
      </c>
    </row>
    <row r="2" spans="1:3">
      <c r="A2">
        <f>Upper.dat!A2*1*12+3</f>
        <v>14.968679999999999</v>
      </c>
      <c r="B2">
        <f>Upper.dat!B2*12*COS(RADIANS(1.5))+11.2*12*SIN(RADIANS(1.5))</f>
        <v>3.525785286578071</v>
      </c>
      <c r="C2">
        <f>(11.2*COS(RADIANS(1.5))-Upper.dat!B2*SIN(RADIANS(1.5)))*12+2</f>
        <v>136.35374537378851</v>
      </c>
    </row>
    <row r="3" spans="1:3">
      <c r="A3">
        <f>Upper.dat!A3*1*12+3</f>
        <v>14.87148</v>
      </c>
      <c r="B3">
        <f>Upper.dat!B3*12*COS(RADIANS(1.5))+11.2*12*SIN(RADIANS(1.5))</f>
        <v>3.5482404731087471</v>
      </c>
      <c r="C3">
        <f>(11.2*COS(RADIANS(1.5))-Upper.dat!B3*SIN(RADIANS(1.5)))*12+2</f>
        <v>136.35315736403521</v>
      </c>
    </row>
    <row r="4" spans="1:3">
      <c r="A4">
        <f>Upper.dat!A4*1*12+3</f>
        <v>14.71044</v>
      </c>
      <c r="B4">
        <f>Upper.dat!B4*12*COS(RADIANS(1.5))+11.2*12*SIN(RADIANS(1.5))</f>
        <v>3.5849446200028083</v>
      </c>
      <c r="C4">
        <f>(11.2*COS(RADIANS(1.5))-Upper.dat!B4*SIN(RADIANS(1.5)))*12+2</f>
        <v>136.35219623212336</v>
      </c>
    </row>
    <row r="5" spans="1:3">
      <c r="A5">
        <f>Upper.dat!A5*1*12+3</f>
        <v>14.48748</v>
      </c>
      <c r="B5">
        <f>Upper.dat!B5*12*COS(RADIANS(1.5))+11.2*12*SIN(RADIANS(1.5))</f>
        <v>3.6346953170374494</v>
      </c>
      <c r="C5">
        <f>(11.2*COS(RADIANS(1.5))-Upper.dat!B5*SIN(RADIANS(1.5)))*12+2</f>
        <v>136.35089346427281</v>
      </c>
    </row>
    <row r="6" spans="1:3">
      <c r="A6">
        <f>Upper.dat!A6*1*12+3</f>
        <v>14.204639999999999</v>
      </c>
      <c r="B6">
        <f>Upper.dat!B6*12*COS(RADIANS(1.5))+11.2*12*SIN(RADIANS(1.5))</f>
        <v>3.6960500598923196</v>
      </c>
      <c r="C6">
        <f>(11.2*COS(RADIANS(1.5))-Upper.dat!B6*SIN(RADIANS(1.5)))*12+2</f>
        <v>136.34928683378851</v>
      </c>
    </row>
    <row r="7" spans="1:3">
      <c r="A7">
        <f>Upper.dat!A7*1*12+3</f>
        <v>13.86504</v>
      </c>
      <c r="B7">
        <f>Upper.dat!B7*12*COS(RADIANS(1.5))+11.2*12*SIN(RADIANS(1.5))</f>
        <v>3.7669649627961137</v>
      </c>
      <c r="C7">
        <f>(11.2*COS(RADIANS(1.5))-Upper.dat!B7*SIN(RADIANS(1.5)))*12+2</f>
        <v>136.34742986170301</v>
      </c>
    </row>
    <row r="8" spans="1:3">
      <c r="A8">
        <f>Upper.dat!A8*1*12+3</f>
        <v>13.47204</v>
      </c>
      <c r="B8">
        <f>Upper.dat!B8*12*COS(RADIANS(1.5))+11.2*12*SIN(RADIANS(1.5))</f>
        <v>3.8455157461774188</v>
      </c>
      <c r="C8">
        <f>(11.2*COS(RADIANS(1.5))-Upper.dat!B8*SIN(RADIANS(1.5)))*12+2</f>
        <v>136.34537293705017</v>
      </c>
    </row>
    <row r="9" spans="1:3">
      <c r="A9">
        <f>Upper.dat!A9*1*12+3</f>
        <v>13.02984</v>
      </c>
      <c r="B9">
        <f>Upper.dat!B9*12*COS(RADIANS(1.5))+11.2*12*SIN(RADIANS(1.5))</f>
        <v>3.9295369783299634</v>
      </c>
      <c r="C9">
        <f>(11.2*COS(RADIANS(1.5))-Upper.dat!B9*SIN(RADIANS(1.5)))*12+2</f>
        <v>136.34317276365488</v>
      </c>
    </row>
    <row r="10" spans="1:3">
      <c r="A10">
        <f>Upper.dat!A10*1*12+3</f>
        <v>12.543240000000001</v>
      </c>
      <c r="B10">
        <f>Upper.dat!B10*12*COS(RADIANS(1.5))+11.2*12*SIN(RADIANS(1.5))</f>
        <v>4.0168623458497148</v>
      </c>
      <c r="C10">
        <f>(11.2*COS(RADIANS(1.5))-Upper.dat!B10*SIN(RADIANS(1.5)))*12+2</f>
        <v>136.34088606843</v>
      </c>
    </row>
    <row r="11" spans="1:3">
      <c r="A11">
        <f>Upper.dat!A11*1*12+3</f>
        <v>12.017160000000001</v>
      </c>
      <c r="B11">
        <f>Upper.dat!B11*12*COS(RADIANS(1.5))+11.2*12*SIN(RADIANS(1.5))</f>
        <v>4.1052054001140927</v>
      </c>
      <c r="C11">
        <f>(11.2*COS(RADIANS(1.5))-Upper.dat!B11*SIN(RADIANS(1.5)))*12+2</f>
        <v>136.33857272413985</v>
      </c>
    </row>
    <row r="12" spans="1:3">
      <c r="A12">
        <f>Upper.dat!A12*1*12+3</f>
        <v>11.457599999999999</v>
      </c>
      <c r="B12">
        <f>Upper.dat!B12*12*COS(RADIANS(1.5))+11.2*12*SIN(RADIANS(1.5))</f>
        <v>4.1922781054445464</v>
      </c>
      <c r="C12">
        <f>(11.2*COS(RADIANS(1.5))-Upper.dat!B12*SIN(RADIANS(1.5)))*12+2</f>
        <v>136.33629264510725</v>
      </c>
    </row>
    <row r="13" spans="1:3">
      <c r="A13">
        <f>Upper.dat!A13*1*12+3</f>
        <v>10.87032</v>
      </c>
      <c r="B13">
        <f>Upper.dat!B13*12*COS(RADIANS(1.5))+11.2*12*SIN(RADIANS(1.5))</f>
        <v>4.2757927788416286</v>
      </c>
      <c r="C13">
        <f>(11.2*COS(RADIANS(1.5))-Upper.dat!B13*SIN(RADIANS(1.5)))*12+2</f>
        <v>136.33410573641982</v>
      </c>
    </row>
    <row r="14" spans="1:3">
      <c r="A14">
        <f>Upper.dat!A14*1*12+3</f>
        <v>10.261799999999999</v>
      </c>
      <c r="B14">
        <f>Upper.dat!B14*12*COS(RADIANS(1.5))+11.2*12*SIN(RADIANS(1.5))</f>
        <v>4.3535806381475775</v>
      </c>
      <c r="C14">
        <f>(11.2*COS(RADIANS(1.5))-Upper.dat!B14*SIN(RADIANS(1.5)))*12+2</f>
        <v>136.33206878963699</v>
      </c>
    </row>
    <row r="15" spans="1:3">
      <c r="A15">
        <f>Upper.dat!A15*1*12+3</f>
        <v>9.6388800000000003</v>
      </c>
      <c r="B15">
        <f>Upper.dat!B15*12*COS(RADIANS(1.5))+11.2*12*SIN(RADIANS(1.5))</f>
        <v>4.4235923310649721</v>
      </c>
      <c r="C15">
        <f>(11.2*COS(RADIANS(1.5))-Upper.dat!B15*SIN(RADIANS(1.5)))*12+2</f>
        <v>136.3302354689373</v>
      </c>
    </row>
    <row r="16" spans="1:3">
      <c r="A16">
        <f>Upper.dat!A16*1*12+3</f>
        <v>9.0082799999999992</v>
      </c>
      <c r="B16">
        <f>Upper.dat!B16*12*COS(RADIANS(1.5))+11.2*12*SIN(RADIANS(1.5))</f>
        <v>4.4834188049989532</v>
      </c>
      <c r="C16">
        <f>(11.2*COS(RADIANS(1.5))-Upper.dat!B16*SIN(RADIANS(1.5)))*12+2</f>
        <v>136.32866885758312</v>
      </c>
    </row>
    <row r="17" spans="1:3">
      <c r="A17">
        <f>Upper.dat!A17*1*12+3</f>
        <v>8.3769600000000004</v>
      </c>
      <c r="B17">
        <f>Upper.dat!B17*12*COS(RADIANS(1.5))+11.2*12*SIN(RADIANS(1.5))</f>
        <v>4.5313704079495363</v>
      </c>
      <c r="C17">
        <f>(11.2*COS(RADIANS(1.5))-Upper.dat!B17*SIN(RADIANS(1.5)))*12+2</f>
        <v>136.32741320066913</v>
      </c>
    </row>
    <row r="18" spans="1:3">
      <c r="A18">
        <f>Upper.dat!A18*1*12+3</f>
        <v>7.75176</v>
      </c>
      <c r="B18">
        <f>Upper.dat!B18*12*COS(RADIANS(1.5))+11.2*12*SIN(RADIANS(1.5))</f>
        <v>4.5652778287403049</v>
      </c>
      <c r="C18">
        <f>(11.2*COS(RADIANS(1.5))-Upper.dat!B18*SIN(RADIANS(1.5)))*12+2</f>
        <v>136.3265253036077</v>
      </c>
    </row>
    <row r="19" spans="1:3">
      <c r="A19">
        <f>Upper.dat!A19*1*12+3</f>
        <v>7.1344799999999999</v>
      </c>
      <c r="B19">
        <f>Upper.dat!B19*12*COS(RADIANS(1.5))+11.2*12*SIN(RADIANS(1.5))</f>
        <v>4.5812997381500695</v>
      </c>
      <c r="C19">
        <f>(11.2*COS(RADIANS(1.5))-Upper.dat!B19*SIN(RADIANS(1.5)))*12+2</f>
        <v>136.32610575514451</v>
      </c>
    </row>
    <row r="20" spans="1:3">
      <c r="A20">
        <f>Upper.dat!A20*1*12+3</f>
        <v>6.5378400000000001</v>
      </c>
      <c r="B20">
        <f>Upper.dat!B20*12*COS(RADIANS(1.5))+11.2*12*SIN(RADIANS(1.5))</f>
        <v>4.5765384310903761</v>
      </c>
      <c r="C20">
        <f>(11.2*COS(RADIANS(1.5))-Upper.dat!B20*SIN(RADIANS(1.5)))*12+2</f>
        <v>136.32623043435774</v>
      </c>
    </row>
    <row r="21" spans="1:3">
      <c r="A21">
        <f>Upper.dat!A21*1*12+3</f>
        <v>5.9687999999999999</v>
      </c>
      <c r="B21">
        <f>Upper.dat!B21*12*COS(RADIANS(1.5))+11.2*12*SIN(RADIANS(1.5))</f>
        <v>4.5508637209882039</v>
      </c>
      <c r="C21">
        <f>(11.2*COS(RADIANS(1.5))-Upper.dat!B21*SIN(RADIANS(1.5)))*12+2</f>
        <v>136.32690275030279</v>
      </c>
    </row>
    <row r="22" spans="1:3">
      <c r="A22">
        <f>Upper.dat!A22*1*12+3</f>
        <v>5.4342000000000006</v>
      </c>
      <c r="B22">
        <f>Upper.dat!B22*12*COS(RADIANS(1.5))+11.2*12*SIN(RADIANS(1.5))</f>
        <v>4.5048653508840681</v>
      </c>
      <c r="C22">
        <f>(11.2*COS(RADIANS(1.5))-Upper.dat!B22*SIN(RADIANS(1.5)))*12+2</f>
        <v>136.32810726001463</v>
      </c>
    </row>
    <row r="23" spans="1:3">
      <c r="A23">
        <f>Upper.dat!A23*1*12+3</f>
        <v>4.9402799999999996</v>
      </c>
      <c r="B23">
        <f>Upper.dat!B23*12*COS(RADIANS(1.5))+11.2*12*SIN(RADIANS(1.5))</f>
        <v>4.4398536987902251</v>
      </c>
      <c r="C23">
        <f>(11.2*COS(RADIANS(1.5))-Upper.dat!B23*SIN(RADIANS(1.5)))*12+2</f>
        <v>136.32980965003745</v>
      </c>
    </row>
    <row r="24" spans="1:3">
      <c r="A24">
        <f>Upper.dat!A24*1*12+3</f>
        <v>4.4927999999999999</v>
      </c>
      <c r="B24">
        <f>Upper.dat!B24*12*COS(RADIANS(1.5))+11.2*12*SIN(RADIANS(1.5))</f>
        <v>4.3573797658351348</v>
      </c>
      <c r="C24">
        <f>(11.2*COS(RADIANS(1.5))-Upper.dat!B24*SIN(RADIANS(1.5)))*12+2</f>
        <v>136.33196930597734</v>
      </c>
    </row>
    <row r="25" spans="1:3">
      <c r="A25">
        <f>Upper.dat!A25*1*12+3</f>
        <v>4.0969199999999999</v>
      </c>
      <c r="B25">
        <f>Upper.dat!B25*12*COS(RADIANS(1.5))+11.2*12*SIN(RADIANS(1.5))</f>
        <v>4.2600750647559904</v>
      </c>
      <c r="C25">
        <f>(11.2*COS(RADIANS(1.5))-Upper.dat!B25*SIN(RADIANS(1.5)))*12+2</f>
        <v>136.33451731924808</v>
      </c>
    </row>
    <row r="26" spans="1:3">
      <c r="A26">
        <f>Upper.dat!A26*1*12+3</f>
        <v>3.7572000000000001</v>
      </c>
      <c r="B26">
        <f>Upper.dat!B26*12*COS(RADIANS(1.5))+11.2*12*SIN(RADIANS(1.5))</f>
        <v>4.150571989987748</v>
      </c>
      <c r="C26">
        <f>(11.2*COS(RADIANS(1.5))-Upper.dat!B26*SIN(RADIANS(1.5)))*12+2</f>
        <v>136.33738475817557</v>
      </c>
    </row>
    <row r="27" spans="1:3">
      <c r="A27">
        <f>Upper.dat!A27*1*12+3</f>
        <v>3.4772400000000001</v>
      </c>
      <c r="B27">
        <f>Upper.dat!B27*12*COS(RADIANS(1.5))+11.2*12*SIN(RADIANS(1.5))</f>
        <v>4.0319841821977667</v>
      </c>
      <c r="C27">
        <f>(11.2*COS(RADIANS(1.5))-Upper.dat!B27*SIN(RADIANS(1.5)))*12+2</f>
        <v>136.34049008920942</v>
      </c>
    </row>
    <row r="28" spans="1:3">
      <c r="A28">
        <f>Upper.dat!A28*1*12+3</f>
        <v>3.2597999999999998</v>
      </c>
      <c r="B28">
        <f>Upper.dat!B28*12*COS(RADIANS(1.5))+11.2*12*SIN(RADIANS(1.5))</f>
        <v>3.9070666397932809</v>
      </c>
      <c r="C28">
        <f>(11.2*COS(RADIANS(1.5))-Upper.dat!B28*SIN(RADIANS(1.5)))*12+2</f>
        <v>136.34376117017743</v>
      </c>
    </row>
    <row r="29" spans="1:3">
      <c r="A29">
        <f>Upper.dat!A29*1*12+3</f>
        <v>3.10704</v>
      </c>
      <c r="B29">
        <f>Upper.dat!B29*12*COS(RADIANS(1.5))+11.2*12*SIN(RADIANS(1.5))</f>
        <v>3.778455284000287</v>
      </c>
      <c r="C29">
        <f>(11.2*COS(RADIANS(1.5))-Upper.dat!B29*SIN(RADIANS(1.5)))*12+2</f>
        <v>136.34712897705313</v>
      </c>
    </row>
    <row r="30" spans="1:3">
      <c r="A30">
        <f>Upper.dat!A30*1*12+3</f>
        <v>3.0202800000000001</v>
      </c>
      <c r="B30">
        <f>Upper.dat!B30*12*COS(RADIANS(1.5))+11.2*12*SIN(RADIANS(1.5))</f>
        <v>3.6483074349056595</v>
      </c>
      <c r="C30">
        <f>(11.2*COS(RADIANS(1.5))-Upper.dat!B30*SIN(RADIANS(1.5)))*12+2</f>
        <v>136.3505370184219</v>
      </c>
    </row>
    <row r="31" spans="1:3">
      <c r="A31">
        <f>Upper.dat!A31*1*12+3</f>
        <v>3</v>
      </c>
      <c r="B31">
        <f>Upper.dat!B31*12*COS(RADIANS(1.5))+11.2*12*SIN(RADIANS(1.5))</f>
        <v>3.518181852578151</v>
      </c>
      <c r="C31">
        <f>(11.2*COS(RADIANS(1.5))-Upper.dat!B31*SIN(RADIANS(1.5)))*12+2</f>
        <v>136.3539444767149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D5372-2E08-4D43-B7E0-F18BEDD4E9FA}">
  <dimension ref="A1:C31"/>
  <sheetViews>
    <sheetView zoomScale="85" zoomScaleNormal="85" workbookViewId="0">
      <selection activeCell="H7" sqref="H7"/>
    </sheetView>
  </sheetViews>
  <sheetFormatPr defaultRowHeight="14.4"/>
  <sheetData>
    <row r="1" spans="1:3">
      <c r="A1">
        <f>Lower.dat!A1*24</f>
        <v>0</v>
      </c>
      <c r="B1">
        <f>Lower.dat!B1*24*COS(RADIANS(1.5))</f>
        <v>0</v>
      </c>
      <c r="C1">
        <f>-Lower.dat!B1*SIN(RADIANS(1.5))+2</f>
        <v>2</v>
      </c>
    </row>
    <row r="2" spans="1:3">
      <c r="A2">
        <f>Lower.dat!A2*24</f>
        <v>9.0959999999999999E-2</v>
      </c>
      <c r="B2">
        <f>Lower.dat!B2*24*COS(RADIANS(1.5))</f>
        <v>-0.24722154311144062</v>
      </c>
      <c r="C2">
        <f>-Lower.dat!B2*SIN(RADIANS(1.5))+2</f>
        <v>2.0002697384974222</v>
      </c>
    </row>
    <row r="3" spans="1:3">
      <c r="A3">
        <f>Lower.dat!A3*24</f>
        <v>0.31032000000000004</v>
      </c>
      <c r="B3">
        <f>Lower.dat!B3*24*COS(RADIANS(1.5))</f>
        <v>-0.46882312055472863</v>
      </c>
      <c r="C3">
        <f>-Lower.dat!B3*SIN(RADIANS(1.5))+2</f>
        <v>2.0005115235610278</v>
      </c>
    </row>
    <row r="4" spans="1:3">
      <c r="A4">
        <f>Lower.dat!A4*24</f>
        <v>0.6552</v>
      </c>
      <c r="B4">
        <f>Lower.dat!B4*24*COS(RADIANS(1.5))</f>
        <v>-0.66360937568914413</v>
      </c>
      <c r="C4">
        <f>-Lower.dat!B4*SIN(RADIANS(1.5))+2</f>
        <v>2.0007240509610154</v>
      </c>
    </row>
    <row r="5" spans="1:3">
      <c r="A5">
        <f>Lower.dat!A5*24</f>
        <v>1.12056</v>
      </c>
      <c r="B5">
        <f>Lower.dat!B5*24*COS(RADIANS(1.5))</f>
        <v>-0.83110787925988849</v>
      </c>
      <c r="C5">
        <f>-Lower.dat!B5*SIN(RADIANS(1.5))+2</f>
        <v>2.0009068052392429</v>
      </c>
    </row>
    <row r="6" spans="1:3">
      <c r="A6">
        <f>Lower.dat!A6*24</f>
        <v>1.7008800000000002</v>
      </c>
      <c r="B6">
        <f>Lower.dat!B6*24*COS(RADIANS(1.5))</f>
        <v>-0.97012715409638872</v>
      </c>
      <c r="C6">
        <f>-Lower.dat!B6*SIN(RADIANS(1.5))+2</f>
        <v>2.0010584863987213</v>
      </c>
    </row>
    <row r="7" spans="1:3">
      <c r="A7">
        <f>Lower.dat!A7*24</f>
        <v>2.3896800000000002</v>
      </c>
      <c r="B7">
        <f>Lower.dat!B7*24*COS(RADIANS(1.5))</f>
        <v>-1.0799569692604769</v>
      </c>
      <c r="C7">
        <f>-Lower.dat!B7*SIN(RADIANS(1.5))+2</f>
        <v>2.0011783195206312</v>
      </c>
    </row>
    <row r="8" spans="1:3">
      <c r="A8">
        <f>Lower.dat!A8*24</f>
        <v>3.1790399999999996</v>
      </c>
      <c r="B8">
        <f>Lower.dat!B8*24*COS(RADIANS(1.5))</f>
        <v>-1.1608488809205879</v>
      </c>
      <c r="C8">
        <f>-Lower.dat!B8*SIN(RADIANS(1.5))+2</f>
        <v>2.0012665790728943</v>
      </c>
    </row>
    <row r="9" spans="1:3">
      <c r="A9">
        <f>Lower.dat!A9*24</f>
        <v>4.0603199999999999</v>
      </c>
      <c r="B9">
        <f>Lower.dat!B9*24*COS(RADIANS(1.5))</f>
        <v>-1.2132954210404627</v>
      </c>
      <c r="C9">
        <f>-Lower.dat!B9*SIN(RADIANS(1.5))+2</f>
        <v>2.0013238024473177</v>
      </c>
    </row>
    <row r="10" spans="1:3">
      <c r="A10">
        <f>Lower.dat!A10*24</f>
        <v>5.0248799999999996</v>
      </c>
      <c r="B10">
        <f>Lower.dat!B10*24*COS(RADIANS(1.5))</f>
        <v>-1.2389887103738138</v>
      </c>
      <c r="C10">
        <f>-Lower.dat!B10*SIN(RADIANS(1.5))+2</f>
        <v>2.0013518358831233</v>
      </c>
    </row>
    <row r="11" spans="1:3">
      <c r="A11">
        <f>Lower.dat!A11*24</f>
        <v>6.0624000000000002</v>
      </c>
      <c r="B11">
        <f>Lower.dat!B11*24*COS(RADIANS(1.5))</f>
        <v>-1.2405830094600587</v>
      </c>
      <c r="C11">
        <f>-Lower.dat!B11*SIN(RADIANS(1.5))+2</f>
        <v>2.0013535753910743</v>
      </c>
    </row>
    <row r="12" spans="1:3">
      <c r="A12">
        <f>Lower.dat!A12*24</f>
        <v>7.1625599999999991</v>
      </c>
      <c r="B12">
        <f>Lower.dat!B12*24*COS(RADIANS(1.5))</f>
        <v>-1.2209724965966104</v>
      </c>
      <c r="C12">
        <f>-Lower.dat!B12*SIN(RADIANS(1.5))+2</f>
        <v>2.0013321787514173</v>
      </c>
    </row>
    <row r="13" spans="1:3">
      <c r="A13">
        <f>Lower.dat!A13*24</f>
        <v>8.3145600000000002</v>
      </c>
      <c r="B13">
        <f>Lower.dat!B13*24*COS(RADIANS(1.5))</f>
        <v>-1.1842516442290603</v>
      </c>
      <c r="C13">
        <f>-Lower.dat!B13*SIN(RADIANS(1.5))+2</f>
        <v>2.0012921133614152</v>
      </c>
    </row>
    <row r="14" spans="1:3">
      <c r="A14">
        <f>Lower.dat!A14*24</f>
        <v>9.5066400000000009</v>
      </c>
      <c r="B14">
        <f>Lower.dat!B14*24*COS(RADIANS(1.5))</f>
        <v>-1.134516335519417</v>
      </c>
      <c r="C14">
        <f>-Lower.dat!B14*SIN(RADIANS(1.5))+2</f>
        <v>2.0012378481575364</v>
      </c>
    </row>
    <row r="15" spans="1:3">
      <c r="A15">
        <f>Lower.dat!A15*24</f>
        <v>10.737360000000001</v>
      </c>
      <c r="B15">
        <f>Lower.dat!B15*24*COS(RADIANS(1.5))</f>
        <v>-1.0727283575742825</v>
      </c>
      <c r="C15">
        <f>-Lower.dat!B15*SIN(RADIANS(1.5))+2</f>
        <v>2.00117043252652</v>
      </c>
    </row>
    <row r="16" spans="1:3">
      <c r="A16">
        <f>Lower.dat!A16*24</f>
        <v>11.98344</v>
      </c>
      <c r="B16">
        <f>Lower.dat!B16*24*COS(RADIANS(1.5))</f>
        <v>-0.99772233147679856</v>
      </c>
      <c r="C16">
        <f>-Lower.dat!B16*SIN(RADIANS(1.5))+2</f>
        <v>2.0010885949466615</v>
      </c>
    </row>
    <row r="17" spans="1:3">
      <c r="A17">
        <f>Lower.dat!A17*24</f>
        <v>13.23096</v>
      </c>
      <c r="B17">
        <f>Lower.dat!B17*24*COS(RADIANS(1.5))</f>
        <v>-0.91287756122692953</v>
      </c>
      <c r="C17">
        <f>-Lower.dat!B17*SIN(RADIANS(1.5))+2</f>
        <v>2.0009960225091898</v>
      </c>
    </row>
    <row r="18" spans="1:3">
      <c r="A18">
        <f>Lower.dat!A18*24</f>
        <v>14.466239999999999</v>
      </c>
      <c r="B18">
        <f>Lower.dat!B18*24*COS(RADIANS(1.5))</f>
        <v>-0.82229275141951819</v>
      </c>
      <c r="C18">
        <f>-Lower.dat!B18*SIN(RADIANS(1.5))+2</f>
        <v>2.0008971872289827</v>
      </c>
    </row>
    <row r="19" spans="1:3">
      <c r="A19">
        <f>Lower.dat!A19*24</f>
        <v>15.675839999999999</v>
      </c>
      <c r="B19">
        <f>Lower.dat!B19*24*COS(RADIANS(1.5))</f>
        <v>-0.72838682966434398</v>
      </c>
      <c r="C19">
        <f>-Lower.dat!B19*SIN(RADIANS(1.5))+2</f>
        <v>2.0007947283497343</v>
      </c>
    </row>
    <row r="20" spans="1:3">
      <c r="A20">
        <f>Lower.dat!A20*24</f>
        <v>16.84656</v>
      </c>
      <c r="B20">
        <f>Lower.dat!B20*24*COS(RADIANS(1.5))</f>
        <v>-0.63381828865007606</v>
      </c>
      <c r="C20">
        <f>-Lower.dat!B20*SIN(RADIANS(1.5))+2</f>
        <v>2.0006915464998212</v>
      </c>
    </row>
    <row r="21" spans="1:3">
      <c r="A21">
        <f>Lower.dat!A21*24</f>
        <v>17.965679999999999</v>
      </c>
      <c r="B21">
        <f>Lower.dat!B21*24*COS(RADIANS(1.5))</f>
        <v>-0.541004997949181</v>
      </c>
      <c r="C21">
        <f>-Lower.dat!B21*SIN(RADIANS(1.5))+2</f>
        <v>2.0005902797685349</v>
      </c>
    </row>
    <row r="22" spans="1:3">
      <c r="A22">
        <f>Lower.dat!A22*24</f>
        <v>19.020479999999999</v>
      </c>
      <c r="B22">
        <f>Lower.dat!B22*24*COS(RADIANS(1.5))</f>
        <v>-0.45140515610214915</v>
      </c>
      <c r="C22">
        <f>-Lower.dat!B22*SIN(RADIANS(1.5))+2</f>
        <v>2.000492519167234</v>
      </c>
    </row>
    <row r="23" spans="1:3">
      <c r="A23">
        <f>Lower.dat!A23*24</f>
        <v>19.99944</v>
      </c>
      <c r="B23">
        <f>Lower.dat!B23*24*COS(RADIANS(1.5))</f>
        <v>-0.3664751982539492</v>
      </c>
      <c r="C23">
        <f>-Lower.dat!B23*SIN(RADIANS(1.5))+2</f>
        <v>2.0003998537832719</v>
      </c>
    </row>
    <row r="24" spans="1:3">
      <c r="A24">
        <f>Lower.dat!A24*24</f>
        <v>20.89152</v>
      </c>
      <c r="B24">
        <f>Lower.dat!B24*24*COS(RADIANS(1.5))</f>
        <v>-0.28791077194933573</v>
      </c>
      <c r="C24">
        <f>-Lower.dat!B24*SIN(RADIANS(1.5))+2</f>
        <v>2.000314133703883</v>
      </c>
    </row>
    <row r="25" spans="1:3">
      <c r="A25">
        <f>Lower.dat!A25*24</f>
        <v>21.686399999999999</v>
      </c>
      <c r="B25">
        <f>Lower.dat!B25*24*COS(RADIANS(1.5))</f>
        <v>-0.21644679566377403</v>
      </c>
      <c r="C25">
        <f>-Lower.dat!B25*SIN(RADIANS(1.5))+2</f>
        <v>2.0002361607839649</v>
      </c>
    </row>
    <row r="26" spans="1:3">
      <c r="A26">
        <f>Lower.dat!A26*24</f>
        <v>22.3752</v>
      </c>
      <c r="B26">
        <f>Lower.dat!B26*24*COS(RADIANS(1.5))</f>
        <v>-0.15329590731409196</v>
      </c>
      <c r="C26">
        <f>-Lower.dat!B26*SIN(RADIANS(1.5))+2</f>
        <v>2.0001672581085752</v>
      </c>
    </row>
    <row r="27" spans="1:3">
      <c r="A27">
        <f>Lower.dat!A27*24</f>
        <v>22.950240000000001</v>
      </c>
      <c r="B27">
        <f>Lower.dat!B27*24*COS(RADIANS(1.5))</f>
        <v>-9.9908899179590352E-2</v>
      </c>
      <c r="C27">
        <f>-Lower.dat!B27*SIN(RADIANS(1.5))+2</f>
        <v>2.0001090086082494</v>
      </c>
    </row>
    <row r="28" spans="1:3">
      <c r="A28">
        <f>Lower.dat!A28*24</f>
        <v>23.404320000000002</v>
      </c>
      <c r="B28">
        <f>Lower.dat!B28*24*COS(RADIANS(1.5))</f>
        <v>-5.7016104907379211E-2</v>
      </c>
      <c r="C28">
        <f>-Lower.dat!B28*SIN(RADIANS(1.5))+2</f>
        <v>2.0000622091354701</v>
      </c>
    </row>
    <row r="29" spans="1:3">
      <c r="A29">
        <f>Lower.dat!A29*24</f>
        <v>23.73264</v>
      </c>
      <c r="B29">
        <f>Lower.dat!B29*24*COS(RADIANS(1.5))</f>
        <v>-2.5584249111520081E-2</v>
      </c>
      <c r="C29">
        <f>-Lower.dat!B29*SIN(RADIANS(1.5))+2</f>
        <v>2.0000279144641935</v>
      </c>
    </row>
    <row r="30" spans="1:3">
      <c r="A30">
        <f>Lower.dat!A30*24</f>
        <v>23.93112</v>
      </c>
      <c r="B30">
        <f>Lower.dat!B30*24*COS(RADIANS(1.5))</f>
        <v>-6.339080610767627E-3</v>
      </c>
      <c r="C30">
        <f>-Lower.dat!B30*SIN(RADIANS(1.5))+2</f>
        <v>2.0000069164444874</v>
      </c>
    </row>
    <row r="31" spans="1:3">
      <c r="A31">
        <f>Lower.dat!A31*24</f>
        <v>24</v>
      </c>
      <c r="B31">
        <f>Lower.dat!B31*24*COS(RADIANS(1.5))</f>
        <v>0</v>
      </c>
      <c r="C31">
        <f>-Lower.dat!B31*SIN(RADIANS(1.5))+2</f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B4ADF-15C6-4E21-BA71-3E660E441EF8}">
  <dimension ref="A1:C31"/>
  <sheetViews>
    <sheetView zoomScale="85" zoomScaleNormal="85" workbookViewId="0">
      <selection activeCell="C1" sqref="C1:C31"/>
    </sheetView>
  </sheetViews>
  <sheetFormatPr defaultRowHeight="14.4"/>
  <sheetData>
    <row r="1" spans="1:3">
      <c r="A1">
        <f>Lower.dat!A1*1*12+3</f>
        <v>3</v>
      </c>
      <c r="B1">
        <f>Lower.dat!B1*12*COS(RADIANS(1.5))+11.2*12*SIN(RADIANS(1.5))</f>
        <v>3.518181852578151</v>
      </c>
      <c r="C1">
        <f>(11.2*COS(RADIANS(1.5))-Lower.dat!B1*SIN(RADIANS(1.5)))*12+2</f>
        <v>136.3539444767149</v>
      </c>
    </row>
    <row r="2" spans="1:3">
      <c r="A2">
        <f>Lower.dat!A2*1*12+3</f>
        <v>3.04548</v>
      </c>
      <c r="B2">
        <f>Lower.dat!B2*12*COS(RADIANS(1.5))+11.2*12*SIN(RADIANS(1.5))</f>
        <v>3.3945710810224305</v>
      </c>
      <c r="C2">
        <f>(11.2*COS(RADIANS(1.5))-Lower.dat!B2*SIN(RADIANS(1.5)))*12+2</f>
        <v>136.35718133868397</v>
      </c>
    </row>
    <row r="3" spans="1:3">
      <c r="A3">
        <f>Lower.dat!A3*1*12+3</f>
        <v>3.15516</v>
      </c>
      <c r="B3">
        <f>Lower.dat!B3*12*COS(RADIANS(1.5))+11.2*12*SIN(RADIANS(1.5))</f>
        <v>3.2837702923007868</v>
      </c>
      <c r="C3">
        <f>(11.2*COS(RADIANS(1.5))-Lower.dat!B3*SIN(RADIANS(1.5)))*12+2</f>
        <v>136.36008275944724</v>
      </c>
    </row>
    <row r="4" spans="1:3">
      <c r="A4">
        <f>Lower.dat!A4*1*12+3</f>
        <v>3.3275999999999999</v>
      </c>
      <c r="B4">
        <f>Lower.dat!B4*12*COS(RADIANS(1.5))+11.2*12*SIN(RADIANS(1.5))</f>
        <v>3.186377164733579</v>
      </c>
      <c r="C4">
        <f>(11.2*COS(RADIANS(1.5))-Lower.dat!B4*SIN(RADIANS(1.5)))*12+2</f>
        <v>136.36263308824707</v>
      </c>
    </row>
    <row r="5" spans="1:3">
      <c r="A5">
        <f>Lower.dat!A5*1*12+3</f>
        <v>3.5602800000000001</v>
      </c>
      <c r="B5">
        <f>Lower.dat!B5*12*COS(RADIANS(1.5))+11.2*12*SIN(RADIANS(1.5))</f>
        <v>3.1026279129482068</v>
      </c>
      <c r="C5">
        <f>(11.2*COS(RADIANS(1.5))-Lower.dat!B5*SIN(RADIANS(1.5)))*12+2</f>
        <v>136.3648261395858</v>
      </c>
    </row>
    <row r="6" spans="1:3">
      <c r="A6">
        <f>Lower.dat!A6*1*12+3</f>
        <v>3.8504399999999999</v>
      </c>
      <c r="B6">
        <f>Lower.dat!B6*12*COS(RADIANS(1.5))+11.2*12*SIN(RADIANS(1.5))</f>
        <v>3.0331182755299566</v>
      </c>
      <c r="C6">
        <f>(11.2*COS(RADIANS(1.5))-Lower.dat!B6*SIN(RADIANS(1.5)))*12+2</f>
        <v>136.36664631349953</v>
      </c>
    </row>
    <row r="7" spans="1:3">
      <c r="A7">
        <f>Lower.dat!A7*1*12+3</f>
        <v>4.1948400000000001</v>
      </c>
      <c r="B7">
        <f>Lower.dat!B7*12*COS(RADIANS(1.5))+11.2*12*SIN(RADIANS(1.5))</f>
        <v>2.9782033679479127</v>
      </c>
      <c r="C7">
        <f>(11.2*COS(RADIANS(1.5))-Lower.dat!B7*SIN(RADIANS(1.5)))*12+2</f>
        <v>136.36808431096247</v>
      </c>
    </row>
    <row r="8" spans="1:3">
      <c r="A8">
        <f>Lower.dat!A8*1*12+3</f>
        <v>4.5895200000000003</v>
      </c>
      <c r="B8">
        <f>Lower.dat!B8*12*COS(RADIANS(1.5))+11.2*12*SIN(RADIANS(1.5))</f>
        <v>2.9377574121178571</v>
      </c>
      <c r="C8">
        <f>(11.2*COS(RADIANS(1.5))-Lower.dat!B8*SIN(RADIANS(1.5)))*12+2</f>
        <v>136.36914342558961</v>
      </c>
    </row>
    <row r="9" spans="1:3">
      <c r="A9">
        <f>Lower.dat!A9*1*12+3</f>
        <v>5.0301600000000004</v>
      </c>
      <c r="B9">
        <f>Lower.dat!B9*12*COS(RADIANS(1.5))+11.2*12*SIN(RADIANS(1.5))</f>
        <v>2.9115341420579197</v>
      </c>
      <c r="C9">
        <f>(11.2*COS(RADIANS(1.5))-Lower.dat!B9*SIN(RADIANS(1.5)))*12+2</f>
        <v>136.3698301060827</v>
      </c>
    </row>
    <row r="10" spans="1:3">
      <c r="A10">
        <f>Lower.dat!A10*1*12+3</f>
        <v>5.5124399999999998</v>
      </c>
      <c r="B10">
        <f>Lower.dat!B10*12*COS(RADIANS(1.5))+11.2*12*SIN(RADIANS(1.5))</f>
        <v>2.898687497391244</v>
      </c>
      <c r="C10">
        <f>(11.2*COS(RADIANS(1.5))-Lower.dat!B10*SIN(RADIANS(1.5)))*12+2</f>
        <v>136.37016650731238</v>
      </c>
    </row>
    <row r="11" spans="1:3">
      <c r="A11">
        <f>Lower.dat!A11*1*12+3</f>
        <v>6.0312000000000001</v>
      </c>
      <c r="B11">
        <f>Lower.dat!B11*12*COS(RADIANS(1.5))+11.2*12*SIN(RADIANS(1.5))</f>
        <v>2.8978903478481217</v>
      </c>
      <c r="C11">
        <f>(11.2*COS(RADIANS(1.5))-Lower.dat!B11*SIN(RADIANS(1.5)))*12+2</f>
        <v>136.37018738140779</v>
      </c>
    </row>
    <row r="12" spans="1:3">
      <c r="A12">
        <f>Lower.dat!A12*1*12+3</f>
        <v>6.5812799999999996</v>
      </c>
      <c r="B12">
        <f>Lower.dat!B12*12*COS(RADIANS(1.5))+11.2*12*SIN(RADIANS(1.5))</f>
        <v>2.9076956042798456</v>
      </c>
      <c r="C12">
        <f>(11.2*COS(RADIANS(1.5))-Lower.dat!B12*SIN(RADIANS(1.5)))*12+2</f>
        <v>136.3699306217319</v>
      </c>
    </row>
    <row r="13" spans="1:3">
      <c r="A13">
        <f>Lower.dat!A13*1*12+3</f>
        <v>7.1572800000000001</v>
      </c>
      <c r="B13">
        <f>Lower.dat!B13*12*COS(RADIANS(1.5))+11.2*12*SIN(RADIANS(1.5))</f>
        <v>2.9260560304636209</v>
      </c>
      <c r="C13">
        <f>(11.2*COS(RADIANS(1.5))-Lower.dat!B13*SIN(RADIANS(1.5)))*12+2</f>
        <v>136.36944983705189</v>
      </c>
    </row>
    <row r="14" spans="1:3">
      <c r="A14">
        <f>Lower.dat!A14*1*12+3</f>
        <v>7.7533200000000004</v>
      </c>
      <c r="B14">
        <f>Lower.dat!B14*12*COS(RADIANS(1.5))+11.2*12*SIN(RADIANS(1.5))</f>
        <v>2.9509236848184424</v>
      </c>
      <c r="C14">
        <f>(11.2*COS(RADIANS(1.5))-Lower.dat!B14*SIN(RADIANS(1.5)))*12+2</f>
        <v>136.36879865460534</v>
      </c>
    </row>
    <row r="15" spans="1:3">
      <c r="A15">
        <f>Lower.dat!A15*1*12+3</f>
        <v>8.3686800000000012</v>
      </c>
      <c r="B15">
        <f>Lower.dat!B15*12*COS(RADIANS(1.5))+11.2*12*SIN(RADIANS(1.5))</f>
        <v>2.9818176737910096</v>
      </c>
      <c r="C15">
        <f>(11.2*COS(RADIANS(1.5))-Lower.dat!B15*SIN(RADIANS(1.5)))*12+2</f>
        <v>136.36798966703313</v>
      </c>
    </row>
    <row r="16" spans="1:3">
      <c r="A16">
        <f>Lower.dat!A16*1*12+3</f>
        <v>8.9917200000000008</v>
      </c>
      <c r="B16">
        <f>Lower.dat!B16*12*COS(RADIANS(1.5))+11.2*12*SIN(RADIANS(1.5))</f>
        <v>3.0193206868397517</v>
      </c>
      <c r="C16">
        <f>(11.2*COS(RADIANS(1.5))-Lower.dat!B16*SIN(RADIANS(1.5)))*12+2</f>
        <v>136.36700761607483</v>
      </c>
    </row>
    <row r="17" spans="1:3">
      <c r="A17">
        <f>Lower.dat!A17*1*12+3</f>
        <v>9.6154799999999998</v>
      </c>
      <c r="B17">
        <f>Lower.dat!B17*12*COS(RADIANS(1.5))+11.2*12*SIN(RADIANS(1.5))</f>
        <v>3.0617430719646861</v>
      </c>
      <c r="C17">
        <f>(11.2*COS(RADIANS(1.5))-Lower.dat!B17*SIN(RADIANS(1.5)))*12+2</f>
        <v>136.36589674682517</v>
      </c>
    </row>
    <row r="18" spans="1:3">
      <c r="A18">
        <f>Lower.dat!A18*1*12+3</f>
        <v>10.23312</v>
      </c>
      <c r="B18">
        <f>Lower.dat!B18*12*COS(RADIANS(1.5))+11.2*12*SIN(RADIANS(1.5))</f>
        <v>3.1070354768683917</v>
      </c>
      <c r="C18">
        <f>(11.2*COS(RADIANS(1.5))-Lower.dat!B18*SIN(RADIANS(1.5)))*12+2</f>
        <v>136.36471072346268</v>
      </c>
    </row>
    <row r="19" spans="1:3">
      <c r="A19">
        <f>Lower.dat!A19*1*12+3</f>
        <v>10.83792</v>
      </c>
      <c r="B19">
        <f>Lower.dat!B19*12*COS(RADIANS(1.5))+11.2*12*SIN(RADIANS(1.5))</f>
        <v>3.153988437745979</v>
      </c>
      <c r="C19">
        <f>(11.2*COS(RADIANS(1.5))-Lower.dat!B19*SIN(RADIANS(1.5)))*12+2</f>
        <v>136.36348121691168</v>
      </c>
    </row>
    <row r="20" spans="1:3">
      <c r="A20">
        <f>Lower.dat!A20*1*12+3</f>
        <v>11.42328</v>
      </c>
      <c r="B20">
        <f>Lower.dat!B20*12*COS(RADIANS(1.5))+11.2*12*SIN(RADIANS(1.5))</f>
        <v>3.2012727082531129</v>
      </c>
      <c r="C20">
        <f>(11.2*COS(RADIANS(1.5))-Lower.dat!B20*SIN(RADIANS(1.5)))*12+2</f>
        <v>136.36224303471275</v>
      </c>
    </row>
    <row r="21" spans="1:3">
      <c r="A21">
        <f>Lower.dat!A21*1*12+3</f>
        <v>11.982839999999999</v>
      </c>
      <c r="B21">
        <f>Lower.dat!B21*12*COS(RADIANS(1.5))+11.2*12*SIN(RADIANS(1.5))</f>
        <v>3.2476793536035604</v>
      </c>
      <c r="C21">
        <f>(11.2*COS(RADIANS(1.5))-Lower.dat!B21*SIN(RADIANS(1.5)))*12+2</f>
        <v>136.3610278339373</v>
      </c>
    </row>
    <row r="22" spans="1:3">
      <c r="A22">
        <f>Lower.dat!A22*1*12+3</f>
        <v>12.51024</v>
      </c>
      <c r="B22">
        <f>Lower.dat!B22*12*COS(RADIANS(1.5))+11.2*12*SIN(RADIANS(1.5))</f>
        <v>3.2924792745270763</v>
      </c>
      <c r="C22">
        <f>(11.2*COS(RADIANS(1.5))-Lower.dat!B22*SIN(RADIANS(1.5)))*12+2</f>
        <v>136.35985470672171</v>
      </c>
    </row>
    <row r="23" spans="1:3">
      <c r="A23">
        <f>Lower.dat!A23*1*12+3</f>
        <v>12.99972</v>
      </c>
      <c r="B23">
        <f>Lower.dat!B23*12*COS(RADIANS(1.5))+11.2*12*SIN(RADIANS(1.5))</f>
        <v>3.3349442534511762</v>
      </c>
      <c r="C23">
        <f>(11.2*COS(RADIANS(1.5))-Lower.dat!B23*SIN(RADIANS(1.5)))*12+2</f>
        <v>136.35874272211416</v>
      </c>
    </row>
    <row r="24" spans="1:3">
      <c r="A24">
        <f>Lower.dat!A24*1*12+3</f>
        <v>13.44576</v>
      </c>
      <c r="B24">
        <f>Lower.dat!B24*12*COS(RADIANS(1.5))+11.2*12*SIN(RADIANS(1.5))</f>
        <v>3.3742264666034831</v>
      </c>
      <c r="C24">
        <f>(11.2*COS(RADIANS(1.5))-Lower.dat!B24*SIN(RADIANS(1.5)))*12+2</f>
        <v>136.35771408116148</v>
      </c>
    </row>
    <row r="25" spans="1:3">
      <c r="A25">
        <f>Lower.dat!A25*1*12+3</f>
        <v>13.8432</v>
      </c>
      <c r="B25">
        <f>Lower.dat!B25*12*COS(RADIANS(1.5))+11.2*12*SIN(RADIANS(1.5))</f>
        <v>3.4099584547462638</v>
      </c>
      <c r="C25">
        <f>(11.2*COS(RADIANS(1.5))-Lower.dat!B25*SIN(RADIANS(1.5)))*12+2</f>
        <v>136.35677840612249</v>
      </c>
    </row>
    <row r="26" spans="1:3">
      <c r="A26">
        <f>Lower.dat!A26*1*12+3</f>
        <v>14.1876</v>
      </c>
      <c r="B26">
        <f>Lower.dat!B26*12*COS(RADIANS(1.5))+11.2*12*SIN(RADIANS(1.5))</f>
        <v>3.4415338989211048</v>
      </c>
      <c r="C26">
        <f>(11.2*COS(RADIANS(1.5))-Lower.dat!B26*SIN(RADIANS(1.5)))*12+2</f>
        <v>136.35595157401781</v>
      </c>
    </row>
    <row r="27" spans="1:3">
      <c r="A27">
        <f>Lower.dat!A27*1*12+3</f>
        <v>14.47512</v>
      </c>
      <c r="B27">
        <f>Lower.dat!B27*12*COS(RADIANS(1.5))+11.2*12*SIN(RADIANS(1.5))</f>
        <v>3.4682274029883557</v>
      </c>
      <c r="C27">
        <f>(11.2*COS(RADIANS(1.5))-Lower.dat!B27*SIN(RADIANS(1.5)))*12+2</f>
        <v>136.35525258001388</v>
      </c>
    </row>
    <row r="28" spans="1:3">
      <c r="A28">
        <f>Lower.dat!A28*1*12+3</f>
        <v>14.702160000000001</v>
      </c>
      <c r="B28">
        <f>Lower.dat!B28*12*COS(RADIANS(1.5))+11.2*12*SIN(RADIANS(1.5))</f>
        <v>3.4896738001244612</v>
      </c>
      <c r="C28">
        <f>(11.2*COS(RADIANS(1.5))-Lower.dat!B28*SIN(RADIANS(1.5)))*12+2</f>
        <v>136.35469098634053</v>
      </c>
    </row>
    <row r="29" spans="1:3">
      <c r="A29">
        <f>Lower.dat!A29*1*12+3</f>
        <v>14.86632</v>
      </c>
      <c r="B29">
        <f>Lower.dat!B29*12*COS(RADIANS(1.5))+11.2*12*SIN(RADIANS(1.5))</f>
        <v>3.5053897280223909</v>
      </c>
      <c r="C29">
        <f>(11.2*COS(RADIANS(1.5))-Lower.dat!B29*SIN(RADIANS(1.5)))*12+2</f>
        <v>136.35427945028522</v>
      </c>
    </row>
    <row r="30" spans="1:3">
      <c r="A30">
        <f>Lower.dat!A30*1*12+3</f>
        <v>14.96556</v>
      </c>
      <c r="B30">
        <f>Lower.dat!B30*12*COS(RADIANS(1.5))+11.2*12*SIN(RADIANS(1.5))</f>
        <v>3.5150123122727672</v>
      </c>
      <c r="C30">
        <f>(11.2*COS(RADIANS(1.5))-Lower.dat!B30*SIN(RADIANS(1.5)))*12+2</f>
        <v>136.35402747404873</v>
      </c>
    </row>
    <row r="31" spans="1:3">
      <c r="A31">
        <f>Lower.dat!A31*1*12+3</f>
        <v>15</v>
      </c>
      <c r="B31">
        <f>Lower.dat!B31*12*COS(RADIANS(1.5))+11.2*12*SIN(RADIANS(1.5))</f>
        <v>3.518181852578151</v>
      </c>
      <c r="C31">
        <f>(11.2*COS(RADIANS(1.5))-Lower.dat!B31*SIN(RADIANS(1.5)))*12+2</f>
        <v>136.3539444767149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Lower.dat</vt:lpstr>
      <vt:lpstr>Upper.dat</vt:lpstr>
      <vt:lpstr>Upper1</vt:lpstr>
      <vt:lpstr>Upper2</vt:lpstr>
      <vt:lpstr>Lower1</vt:lpstr>
      <vt:lpstr>Lower2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grega</dc:creator>
  <cp:lastModifiedBy>grega</cp:lastModifiedBy>
  <dcterms:created xsi:type="dcterms:W3CDTF">2022-02-17T16:37:48Z</dcterms:created>
  <dcterms:modified xsi:type="dcterms:W3CDTF">2022-02-22T19:50:55Z</dcterms:modified>
</cp:coreProperties>
</file>