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<sst xmlns="http://schemas.openxmlformats.org/spreadsheetml/2006/main" count="28">
  <si>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食物所含的营养成分（单位：千卡或克/每一百克）</t>
  </si>
  <si>
    <t>热量</t>
  </si>
  <si>
    <t>蛋白质</t>
  </si>
  <si>
    <t>碳水</t>
  </si>
  <si>
    <t>脂肪</t>
  </si>
  <si>
    <t>第一份食谱</t>
  </si>
  <si>
    <t>鸡蛋</t>
  </si>
  <si>
    <t>蛋清</t>
  </si>
  <si>
    <t>雀巢优麦</t>
  </si>
  <si>
    <t>混合果干谷物燕麦</t>
  </si>
  <si>
    <t>面包</t>
  </si>
  <si>
    <t>宾堡甜奶油味面包</t>
  </si>
  <si>
    <t>宾堡本色全麦切片面包</t>
  </si>
  <si>
    <t>曼可顿超醇全麦面包</t>
  </si>
  <si>
    <t>米饭</t>
  </si>
  <si>
    <t>面条</t>
  </si>
  <si>
    <t>鸡胸肉</t>
  </si>
  <si>
    <t>土豆</t>
  </si>
  <si>
    <t>生菜</t>
  </si>
  <si>
    <t>西兰花</t>
  </si>
  <si>
    <t>金锣王中王无淀粉火腿肠</t>
  </si>
  <si>
    <t>食用油</t>
  </si>
  <si>
    <t>伊利益消酸奶</t>
  </si>
  <si>
    <t>增肌粉</t>
  </si>
  <si>
    <t>安佳全脂奶粉</t>
  </si>
  <si>
    <t>安佳脱脂奶粉</t>
  </si>
  <si>
    <t>安佳全脂牛奶</t>
  </si>
  <si>
    <t>总和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</si>
</sst>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Q14" sqref="Q14"/>
    </sheetView>
  </sheetViews>
  <sheetFormatPr defaultColWidth="9" defaultRowHeight="18.75"/>
  <cols>
    <col min="1" max="1" width="21.125" style="1" customWidth="1"/>
    <col min="2" max="6" width="9" style="2"/>
    <col min="7" max="7" width="12.75" style="2" customWidth="1"/>
    <col min="8" max="10" width="9.125" style="2"/>
    <col min="11" max="16384" width="9" style="2"/>
  </cols>
  <sheetData>
    <row r="1" ht="13.5" spans="1:9">
      <c r="A1" s="3" t="s">
        <v>0</v>
      </c>
      <c r="B1" s="3"/>
      <c r="C1" s="3"/>
      <c r="D1" s="3"/>
      <c r="E1" s="4"/>
      <c r="F1" s="4"/>
      <c r="G1" s="4"/>
      <c r="H1" s="4"/>
      <c r="I1" s="4"/>
    </row>
    <row r="2" spans="2:11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>
      <c r="A3" s="1" t="s">
        <v>6</v>
      </c>
      <c r="B3" s="2">
        <v>144</v>
      </c>
      <c r="C3" s="2">
        <v>13.3</v>
      </c>
      <c r="D3" s="2">
        <v>2.8</v>
      </c>
      <c r="E3" s="2">
        <v>8.8</v>
      </c>
      <c r="G3" s="2">
        <v>50</v>
      </c>
      <c r="H3" s="2">
        <f>B3*0.5</f>
        <v>72</v>
      </c>
      <c r="I3" s="2">
        <f>C3*0.5</f>
        <v>6.65</v>
      </c>
      <c r="J3" s="2">
        <f>D3*0.5</f>
        <v>1.4</v>
      </c>
      <c r="K3" s="2">
        <f>E3*0.5</f>
        <v>4.4</v>
      </c>
    </row>
    <row r="4" spans="1:11">
      <c r="A4" s="1" t="s">
        <v>7</v>
      </c>
      <c r="B4" s="2">
        <v>60</v>
      </c>
      <c r="C4" s="2">
        <v>11.6</v>
      </c>
      <c r="D4" s="2">
        <v>3.1</v>
      </c>
      <c r="E4" s="2">
        <v>0.1</v>
      </c>
      <c r="G4" s="2">
        <v>100</v>
      </c>
      <c r="H4" s="2">
        <v>60</v>
      </c>
      <c r="I4" s="2">
        <v>11.6</v>
      </c>
      <c r="J4" s="2">
        <v>3.1</v>
      </c>
      <c r="K4" s="2">
        <v>0.1</v>
      </c>
    </row>
    <row r="5" spans="1:5">
      <c r="A5" s="1" t="s">
        <v>8</v>
      </c>
      <c r="B5" s="2">
        <v>449</v>
      </c>
      <c r="C5" s="2">
        <v>5</v>
      </c>
      <c r="D5" s="2">
        <v>73</v>
      </c>
      <c r="E5" s="2">
        <v>8.6</v>
      </c>
    </row>
    <row r="6" spans="1:11">
      <c r="A6" s="1" t="s">
        <v>9</v>
      </c>
      <c r="B6" s="2">
        <v>377</v>
      </c>
      <c r="C6" s="2">
        <v>10.1</v>
      </c>
      <c r="D6" s="2">
        <v>59.5</v>
      </c>
      <c r="E6" s="2">
        <v>8.7</v>
      </c>
      <c r="G6" s="2">
        <v>100</v>
      </c>
      <c r="H6" s="2">
        <v>377</v>
      </c>
      <c r="I6" s="2">
        <v>10.1</v>
      </c>
      <c r="J6" s="2">
        <v>59.5</v>
      </c>
      <c r="K6" s="2">
        <v>8.7</v>
      </c>
    </row>
    <row r="7" spans="1:5">
      <c r="A7" s="1" t="s">
        <v>10</v>
      </c>
      <c r="B7" s="2">
        <v>312</v>
      </c>
      <c r="C7" s="2">
        <v>8.3</v>
      </c>
      <c r="D7" s="2">
        <v>58.1</v>
      </c>
      <c r="E7" s="2">
        <v>5.1</v>
      </c>
    </row>
    <row r="8" spans="1:11">
      <c r="A8" s="1" t="s">
        <v>11</v>
      </c>
      <c r="B8" s="2">
        <v>304</v>
      </c>
      <c r="C8" s="2">
        <v>9.6</v>
      </c>
      <c r="D8" s="2">
        <v>51.6</v>
      </c>
      <c r="E8" s="2">
        <v>5.6</v>
      </c>
      <c r="G8" s="2">
        <v>200</v>
      </c>
      <c r="H8" s="2">
        <f>B8*2</f>
        <v>608</v>
      </c>
      <c r="I8" s="2">
        <f>C8*2</f>
        <v>19.2</v>
      </c>
      <c r="J8" s="2">
        <f>D8*2</f>
        <v>103.2</v>
      </c>
      <c r="K8" s="2">
        <f>E8*2</f>
        <v>11.2</v>
      </c>
    </row>
    <row r="9" spans="1:5">
      <c r="A9" s="1" t="s">
        <v>12</v>
      </c>
      <c r="B9" s="2">
        <v>256</v>
      </c>
      <c r="C9" s="2">
        <v>11.3</v>
      </c>
      <c r="D9" s="2">
        <v>36.7</v>
      </c>
      <c r="E9" s="2">
        <v>5.6</v>
      </c>
    </row>
    <row r="10" spans="1:5">
      <c r="A10" s="1" t="s">
        <v>13</v>
      </c>
      <c r="B10" s="2">
        <v>250</v>
      </c>
      <c r="C10" s="2">
        <v>8.3</v>
      </c>
      <c r="D10" s="2">
        <v>45.9</v>
      </c>
      <c r="E10" s="2">
        <v>3.4</v>
      </c>
    </row>
    <row r="11" spans="1:5">
      <c r="A11" s="1" t="s">
        <v>14</v>
      </c>
      <c r="B11" s="2">
        <v>116</v>
      </c>
      <c r="C11" s="2">
        <v>2.6</v>
      </c>
      <c r="D11" s="2">
        <v>28</v>
      </c>
      <c r="E11" s="2">
        <v>0.28</v>
      </c>
    </row>
    <row r="12" spans="1:5">
      <c r="A12" s="1" t="s">
        <v>15</v>
      </c>
      <c r="B12" s="2">
        <v>284</v>
      </c>
      <c r="C12" s="2">
        <v>8.3</v>
      </c>
      <c r="D12" s="2">
        <v>61.1</v>
      </c>
      <c r="E12" s="2">
        <v>0.7</v>
      </c>
    </row>
    <row r="13" spans="1:11">
      <c r="A13" s="1" t="s">
        <v>16</v>
      </c>
      <c r="B13" s="2">
        <v>133</v>
      </c>
      <c r="C13" s="2">
        <v>19.4</v>
      </c>
      <c r="D13" s="2">
        <v>2.5</v>
      </c>
      <c r="E13" s="2">
        <v>5</v>
      </c>
      <c r="G13" s="2">
        <v>400</v>
      </c>
      <c r="H13" s="2">
        <f>B13*4</f>
        <v>532</v>
      </c>
      <c r="I13" s="2">
        <f>C13*4</f>
        <v>77.6</v>
      </c>
      <c r="J13" s="2">
        <f>D13*4</f>
        <v>10</v>
      </c>
      <c r="K13" s="2">
        <f>E13*4</f>
        <v>20</v>
      </c>
    </row>
    <row r="14" spans="1:11">
      <c r="A14" s="1" t="s">
        <v>17</v>
      </c>
      <c r="B14" s="2">
        <v>76</v>
      </c>
      <c r="C14" s="2">
        <v>4</v>
      </c>
      <c r="D14" s="2">
        <v>16.5</v>
      </c>
      <c r="E14" s="2">
        <v>0.2</v>
      </c>
      <c r="G14" s="2">
        <v>300</v>
      </c>
      <c r="H14" s="2">
        <f>B14*3</f>
        <v>228</v>
      </c>
      <c r="I14" s="2">
        <f>C14*3</f>
        <v>12</v>
      </c>
      <c r="J14" s="2">
        <f>D14*3</f>
        <v>49.5</v>
      </c>
      <c r="K14" s="2">
        <f>E14*3</f>
        <v>0.6</v>
      </c>
    </row>
    <row r="15" spans="1:11">
      <c r="A15" s="1" t="s">
        <v>18</v>
      </c>
      <c r="B15" s="2">
        <v>15</v>
      </c>
      <c r="C15" s="2">
        <v>1.4</v>
      </c>
      <c r="D15" s="2">
        <v>1.5</v>
      </c>
      <c r="E15" s="2">
        <v>0.4</v>
      </c>
      <c r="G15" s="2">
        <v>100</v>
      </c>
      <c r="H15" s="2">
        <v>15</v>
      </c>
      <c r="I15" s="2">
        <v>1.4</v>
      </c>
      <c r="J15" s="2">
        <v>1.5</v>
      </c>
      <c r="K15" s="2">
        <v>0.4</v>
      </c>
    </row>
    <row r="16" spans="1:11">
      <c r="A16" s="1" t="s">
        <v>19</v>
      </c>
      <c r="B16" s="2">
        <v>33</v>
      </c>
      <c r="C16" s="2">
        <v>4.1</v>
      </c>
      <c r="D16" s="2">
        <v>2.7</v>
      </c>
      <c r="E16" s="2">
        <v>0.6</v>
      </c>
      <c r="G16" s="2">
        <v>100</v>
      </c>
      <c r="H16" s="2">
        <v>33</v>
      </c>
      <c r="I16" s="2">
        <v>4.1</v>
      </c>
      <c r="J16" s="2">
        <v>2.7</v>
      </c>
      <c r="K16" s="2">
        <v>0.6</v>
      </c>
    </row>
    <row r="17" spans="1:11">
      <c r="A17" s="1" t="s">
        <v>20</v>
      </c>
      <c r="B17" s="2">
        <v>85</v>
      </c>
      <c r="C17" s="2">
        <v>5.8</v>
      </c>
      <c r="D17" s="2">
        <v>0.8</v>
      </c>
      <c r="E17" s="2">
        <v>2.8</v>
      </c>
      <c r="G17" s="5">
        <v>30</v>
      </c>
      <c r="H17" s="5">
        <f>B17*0.3</f>
        <v>25.5</v>
      </c>
      <c r="I17" s="5">
        <f>C17*0.3</f>
        <v>1.74</v>
      </c>
      <c r="J17" s="5">
        <f>D17*0.3</f>
        <v>0.24</v>
      </c>
      <c r="K17" s="5">
        <f>E17*0.3</f>
        <v>0.84</v>
      </c>
    </row>
    <row r="18" spans="1:11">
      <c r="A18" s="1" t="s">
        <v>21</v>
      </c>
      <c r="B18" s="2">
        <v>900</v>
      </c>
      <c r="C18" s="2">
        <v>0</v>
      </c>
      <c r="D18" s="2">
        <v>0</v>
      </c>
      <c r="E18" s="2">
        <v>100</v>
      </c>
      <c r="G18" s="2">
        <v>20</v>
      </c>
      <c r="H18" s="2">
        <f>B18*0.2</f>
        <v>180</v>
      </c>
      <c r="I18" s="2">
        <f>C18*0.2</f>
        <v>0</v>
      </c>
      <c r="J18" s="2">
        <f>D18*0.2</f>
        <v>0</v>
      </c>
      <c r="K18" s="2">
        <f>E18*0.2</f>
        <v>20</v>
      </c>
    </row>
    <row r="19" spans="1:11">
      <c r="A19" s="1" t="s">
        <v>22</v>
      </c>
      <c r="B19" s="2">
        <v>85</v>
      </c>
      <c r="C19" s="2">
        <v>2.8</v>
      </c>
      <c r="D19" s="2">
        <v>11</v>
      </c>
      <c r="E19" s="2">
        <v>3.3</v>
      </c>
      <c r="G19" s="6">
        <v>100</v>
      </c>
      <c r="H19" s="6">
        <f>B19</f>
        <v>85</v>
      </c>
      <c r="I19" s="6">
        <f>C19</f>
        <v>2.8</v>
      </c>
      <c r="J19" s="6">
        <f>D19</f>
        <v>11</v>
      </c>
      <c r="K19" s="6">
        <f>E19</f>
        <v>3.3</v>
      </c>
    </row>
    <row r="20" spans="1:11">
      <c r="A20" s="1" t="s">
        <v>23</v>
      </c>
      <c r="B20" s="2">
        <v>388</v>
      </c>
      <c r="C20" s="2">
        <v>28.5</v>
      </c>
      <c r="D20" s="2">
        <v>60</v>
      </c>
      <c r="E20" s="2">
        <v>3.2</v>
      </c>
      <c r="G20" s="2">
        <v>40</v>
      </c>
      <c r="H20" s="2">
        <f>B20*0.4</f>
        <v>155.2</v>
      </c>
      <c r="I20" s="2">
        <f>C20*0.4</f>
        <v>11.4</v>
      </c>
      <c r="J20" s="2">
        <f>D20*0.4</f>
        <v>24</v>
      </c>
      <c r="K20" s="2">
        <f>E20*0.4</f>
        <v>1.28</v>
      </c>
    </row>
    <row r="21" spans="1:5">
      <c r="A21" s="1" t="s">
        <v>24</v>
      </c>
      <c r="B21" s="2">
        <v>500</v>
      </c>
      <c r="C21" s="2">
        <v>23.4</v>
      </c>
      <c r="D21" s="2">
        <v>38.1</v>
      </c>
      <c r="E21" s="2">
        <v>28.1</v>
      </c>
    </row>
    <row r="22" spans="1:5">
      <c r="A22" s="1" t="s">
        <v>25</v>
      </c>
      <c r="B22" s="2">
        <v>363</v>
      </c>
      <c r="C22" s="2">
        <v>33</v>
      </c>
      <c r="D22" s="2">
        <v>54</v>
      </c>
      <c r="E22" s="2">
        <v>1</v>
      </c>
    </row>
    <row r="23" spans="1:5">
      <c r="A23" s="1" t="s">
        <v>26</v>
      </c>
      <c r="B23" s="2">
        <v>64.5</v>
      </c>
      <c r="C23" s="2">
        <v>3.3</v>
      </c>
      <c r="D23" s="2">
        <v>4.8</v>
      </c>
      <c r="E23" s="2">
        <v>3.5</v>
      </c>
    </row>
    <row r="24" spans="6:11">
      <c r="F24" s="2" t="s">
        <v>27</v>
      </c>
      <c r="G24" s="2">
        <f>G3+G4+G6+G9+G11+G13+G14+G15+G16+G17+G18+G19+G20</f>
        <v>1340</v>
      </c>
      <c r="H24" s="2">
        <f>H3+H4+H5+H6+H7+H8+H9+H10+H11+H12+H13+H14+H15+H16+H17+H18+H19+H20+H21+H22</f>
        <v>2370.7</v>
      </c>
      <c r="I24" s="2">
        <f>I3+I4+I5+I6+I7+I8+I9+I10+I11+I12+I13+I14+I15+I16+I17+I18+I19+I20+I21+I22</f>
        <v>158.59</v>
      </c>
      <c r="J24" s="2">
        <f>J3+J4+J5+J6+J7+J8+J9+J10+J11+J12+J13+J14+J15+J16+J17+J18+J19+J20+J21+J22</f>
        <v>266.14</v>
      </c>
      <c r="K24" s="2">
        <f>K3+K4+K5+K6+K7+K8+K9+K10+K11+K12+K13+K14+K15+K16+K17+K18+K19+K20+K21+K22</f>
        <v>71.42</v>
      </c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inpeace</dc:creator>
  <cp:lastModifiedBy>inpeace</cp:lastModifiedBy>
  <dcterms:created xsi:type="dcterms:W3CDTF">2017-09-13T00:51:00Z</dcterms:created>
  <dcterms:modified xsi:type="dcterms:W3CDTF">2017-09-15T08:37:45Z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