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 and Admin\Desktop\E11 Data Analysis\"/>
    </mc:Choice>
  </mc:AlternateContent>
  <xr:revisionPtr revIDLastSave="0" documentId="13_ncr:1_{9EFD59B0-1699-406B-8880-1E8B02813AFB}" xr6:coauthVersionLast="47" xr6:coauthVersionMax="47" xr10:uidLastSave="{00000000-0000-0000-0000-000000000000}"/>
  <bookViews>
    <workbookView xWindow="-15" yWindow="-16320" windowWidth="29040" windowHeight="16440" xr2:uid="{B872D8FC-56B1-4BFC-A239-9BF4F78F07F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1" i="1" l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G57" i="1"/>
  <c r="J56" i="1"/>
  <c r="G56" i="1"/>
  <c r="J55" i="1"/>
  <c r="G55" i="1"/>
  <c r="J54" i="1"/>
  <c r="G54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  <c r="J6" i="1"/>
  <c r="G6" i="1"/>
  <c r="J5" i="1"/>
  <c r="G5" i="1"/>
  <c r="J4" i="1"/>
  <c r="G4" i="1"/>
  <c r="J3" i="1"/>
  <c r="G3" i="1"/>
  <c r="J2" i="1"/>
  <c r="G2" i="1"/>
</calcChain>
</file>

<file path=xl/sharedStrings.xml><?xml version="1.0" encoding="utf-8"?>
<sst xmlns="http://schemas.openxmlformats.org/spreadsheetml/2006/main" count="266" uniqueCount="111">
  <si>
    <t>Labnumber</t>
  </si>
  <si>
    <t>YourID</t>
  </si>
  <si>
    <t>Zone
UTM</t>
  </si>
  <si>
    <t>East</t>
  </si>
  <si>
    <t xml:space="preserve">North </t>
  </si>
  <si>
    <t>nb.stem</t>
  </si>
  <si>
    <t>stem.per.sqm</t>
  </si>
  <si>
    <t>area.bunch</t>
  </si>
  <si>
    <t>nb.flower</t>
  </si>
  <si>
    <t>prop.flower</t>
  </si>
  <si>
    <t>stem.height</t>
  </si>
  <si>
    <t>management2</t>
  </si>
  <si>
    <t>exposition</t>
  </si>
  <si>
    <t>slope</t>
  </si>
  <si>
    <t>soil_depth</t>
  </si>
  <si>
    <t>soil_water</t>
  </si>
  <si>
    <t>PAR</t>
  </si>
  <si>
    <t>HL_cover</t>
  </si>
  <si>
    <t>SL_cover</t>
  </si>
  <si>
    <t>soil_cover</t>
  </si>
  <si>
    <t>moss_cover</t>
  </si>
  <si>
    <t>WI1</t>
  </si>
  <si>
    <t>32U</t>
  </si>
  <si>
    <t>Wald</t>
  </si>
  <si>
    <t>WI2</t>
  </si>
  <si>
    <t>WI3</t>
  </si>
  <si>
    <t>WI4</t>
  </si>
  <si>
    <t>WI5</t>
  </si>
  <si>
    <t>WI6</t>
  </si>
  <si>
    <t>WI7</t>
  </si>
  <si>
    <t>WI8</t>
  </si>
  <si>
    <t>WI9</t>
  </si>
  <si>
    <t>WI10</t>
  </si>
  <si>
    <t>WI11</t>
  </si>
  <si>
    <t>WI13</t>
  </si>
  <si>
    <t>WI14</t>
  </si>
  <si>
    <t>WI15</t>
  </si>
  <si>
    <t>WI16</t>
  </si>
  <si>
    <t>WI17</t>
  </si>
  <si>
    <t>WI18</t>
  </si>
  <si>
    <t>WI19</t>
  </si>
  <si>
    <t>WI20</t>
  </si>
  <si>
    <t>WI21</t>
  </si>
  <si>
    <t>HI10</t>
  </si>
  <si>
    <t>Hang</t>
  </si>
  <si>
    <t>HI11</t>
  </si>
  <si>
    <t>HI12</t>
  </si>
  <si>
    <t>HI13</t>
  </si>
  <si>
    <t>HI14</t>
  </si>
  <si>
    <t>HI15</t>
  </si>
  <si>
    <t>HI16</t>
  </si>
  <si>
    <t>HI17</t>
  </si>
  <si>
    <t>HI18</t>
  </si>
  <si>
    <t>HI19</t>
  </si>
  <si>
    <t>HI20</t>
  </si>
  <si>
    <t>HI21</t>
  </si>
  <si>
    <t>HI22</t>
  </si>
  <si>
    <t>HI23</t>
  </si>
  <si>
    <t>HI24</t>
  </si>
  <si>
    <t>HI25</t>
  </si>
  <si>
    <t>HI26</t>
  </si>
  <si>
    <t>HI27</t>
  </si>
  <si>
    <t>HI28</t>
  </si>
  <si>
    <t>HI29</t>
  </si>
  <si>
    <t>F02</t>
  </si>
  <si>
    <t>Buche</t>
  </si>
  <si>
    <t>F03</t>
  </si>
  <si>
    <t>F04</t>
  </si>
  <si>
    <t>F05</t>
  </si>
  <si>
    <t>F07</t>
  </si>
  <si>
    <t>F08</t>
  </si>
  <si>
    <t>F10</t>
  </si>
  <si>
    <t>F11</t>
  </si>
  <si>
    <t>F13</t>
  </si>
  <si>
    <t>F14</t>
  </si>
  <si>
    <t>FL15</t>
  </si>
  <si>
    <t>FL16</t>
  </si>
  <si>
    <t>F17</t>
  </si>
  <si>
    <t>FR15</t>
  </si>
  <si>
    <t>FR16</t>
  </si>
  <si>
    <t>F19</t>
  </si>
  <si>
    <t>F20</t>
  </si>
  <si>
    <t>F21</t>
  </si>
  <si>
    <t>F24</t>
  </si>
  <si>
    <t>F26</t>
  </si>
  <si>
    <t>D1</t>
  </si>
  <si>
    <t>Fichte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</si>
  <si>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</si>
  <si>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</si>
  <si>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</si>
  <si>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</si>
  <si>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</si>
  <si>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</si>
  <si>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</si>
  <si>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</si>
  <si>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</si>
  <si>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</si>
  <si>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</si>
  <si>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</si>
  <si>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</si>
  <si>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</si>
  <si>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</si>
  <si>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</si>
  <si>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</si>
  <si>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</si>
  <si>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</si>
  <si>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TL_cover</t>
  </si>
  <si>
    <t>l.leaves</t>
  </si>
  <si>
    <t>w.leaves</t>
  </si>
  <si>
    <t>vh.max</t>
  </si>
  <si>
    <t>vh.90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</si>
</sst>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1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2" fontId="0" fillId="3" borderId="0" xfId="0" applyNumberFormat="1" applyFill="1" applyAlignment="1">
      <alignment horizontal="right"/>
    </xf>
    <xf numFmtId="1" fontId="0" fillId="3" borderId="0" xfId="0" applyNumberFormat="1" applyFill="1" applyAlignment="1">
      <alignment horizontal="right"/>
    </xf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/>
    <xf numFmtId="0" fontId="3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6" borderId="0" xfId="0" applyFill="1"/>
    <xf numFmtId="0" fontId="4" fillId="0" borderId="0" xfId="0" applyFont="1"/>
    <xf numFmtId="0" fontId="3" fillId="0" borderId="0" xfId="0" applyFont="1"/>
    <xf numFmtId="0" fontId="7" fillId="5" borderId="0" xfId="1" applyFont="1" applyFill="1" applyAlignment="1">
      <alignment horizontal="right"/>
    </xf>
    <xf numFmtId="0" fontId="7" fillId="0" borderId="0" xfId="1" applyFont="1" applyAlignment="1">
      <alignment horizontal="right"/>
    </xf>
    <xf numFmtId="0" fontId="8" fillId="0" borderId="0" xfId="1" applyFont="1"/>
    <xf numFmtId="0" fontId="6" fillId="4" borderId="0" xfId="1" applyFont="1" applyFill="1" applyAlignment="1">
      <alignment horizontal="right"/>
    </xf>
    <xf numFmtId="0" fontId="0" fillId="4" borderId="0" xfId="0" applyFill="1"/>
  </cellXfs>
  <cellStyles count="2">
    <cellStyle name="Normal" xfId="0" builtinId="0"/>
    <cellStyle name="Normal 2" xfId="1" xr:uid="{E375261F-3218-4E44-93EC-86D6CD4F07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F4ED-DAB8-488F-8632-F1DFB1A6BE4A}">
  <dimension ref="A1:Z81"/>
  <sheetViews>
    <sheetView tabSelected="1" topLeftCell="D1" workbookViewId="0">
      <selection activeCell="V8" sqref="V8"/>
    </sheetView>
  </sheetViews>
  <sheetFormatPr defaultColWidth="11.5546875" defaultRowHeight="14.4" x14ac:dyDescent="0.3"/>
  <cols>
    <col min="6" max="6" width="8" customWidth="1"/>
    <col min="7" max="7" width="13" bestFit="1" customWidth="1"/>
    <col min="12" max="12" width="7.6640625" bestFit="1" customWidth="1"/>
    <col min="13" max="13" width="7.664062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2" t="s">
        <v>8</v>
      </c>
      <c r="J1" s="3" t="s">
        <v>9</v>
      </c>
      <c r="K1" s="3" t="s">
        <v>10</v>
      </c>
      <c r="L1" s="3" t="s">
        <v>107</v>
      </c>
      <c r="M1" s="3" t="s">
        <v>108</v>
      </c>
      <c r="N1" s="5" t="s">
        <v>11</v>
      </c>
      <c r="O1" s="5" t="s">
        <v>12</v>
      </c>
      <c r="P1" s="5" t="s">
        <v>13</v>
      </c>
      <c r="Q1" s="6" t="s">
        <v>14</v>
      </c>
      <c r="R1" s="6" t="s">
        <v>15</v>
      </c>
      <c r="S1" s="5" t="s">
        <v>16</v>
      </c>
      <c r="T1" s="5" t="s">
        <v>17</v>
      </c>
      <c r="U1" s="5" t="s">
        <v>18</v>
      </c>
      <c r="V1" s="19" t="s">
        <v>106</v>
      </c>
      <c r="W1" s="5" t="s">
        <v>19</v>
      </c>
      <c r="X1" s="5" t="s">
        <v>20</v>
      </c>
      <c r="Y1" s="20" t="s">
        <v>109</v>
      </c>
      <c r="Z1" s="20" t="s">
        <v>110</v>
      </c>
    </row>
    <row r="2" spans="1:26" x14ac:dyDescent="0.3">
      <c r="A2">
        <v>1</v>
      </c>
      <c r="B2" s="7" t="s">
        <v>21</v>
      </c>
      <c r="C2" s="8" t="s">
        <v>22</v>
      </c>
      <c r="D2" s="9">
        <v>11.519144000000001</v>
      </c>
      <c r="E2" s="9">
        <v>50.919697999999997</v>
      </c>
      <c r="F2" s="7">
        <v>8</v>
      </c>
      <c r="G2">
        <f>F2/H2*10000</f>
        <v>55.096418732782368</v>
      </c>
      <c r="H2">
        <v>1452</v>
      </c>
      <c r="I2" s="7">
        <v>3</v>
      </c>
      <c r="J2">
        <f>(I2/F2)*100</f>
        <v>37.5</v>
      </c>
      <c r="K2" s="7">
        <v>37</v>
      </c>
      <c r="L2" s="7">
        <v>13.5</v>
      </c>
      <c r="M2" s="7">
        <v>10.75</v>
      </c>
      <c r="N2" s="7" t="s">
        <v>23</v>
      </c>
      <c r="O2" s="7">
        <v>176</v>
      </c>
      <c r="P2" s="7">
        <v>60</v>
      </c>
      <c r="Q2" s="7">
        <v>25</v>
      </c>
      <c r="R2">
        <v>22.766666666666666</v>
      </c>
      <c r="S2" s="10">
        <v>21.43</v>
      </c>
      <c r="T2" s="11">
        <v>40</v>
      </c>
      <c r="U2" s="11">
        <v>20</v>
      </c>
      <c r="V2" s="16">
        <v>20</v>
      </c>
      <c r="W2" s="11">
        <v>5</v>
      </c>
      <c r="X2" s="11">
        <v>90</v>
      </c>
      <c r="Y2">
        <v>43</v>
      </c>
      <c r="Z2">
        <v>15</v>
      </c>
    </row>
    <row r="3" spans="1:26" x14ac:dyDescent="0.3">
      <c r="A3">
        <v>2</v>
      </c>
      <c r="B3" s="7" t="s">
        <v>24</v>
      </c>
      <c r="C3" s="8" t="s">
        <v>22</v>
      </c>
      <c r="D3" s="9">
        <v>11.519299999999999</v>
      </c>
      <c r="E3" s="9">
        <v>50.919742999999997</v>
      </c>
      <c r="F3" s="7">
        <v>8</v>
      </c>
      <c r="G3">
        <f t="shared" ref="G3:G66" si="0">F3/H3*10000</f>
        <v>63.795853269537481</v>
      </c>
      <c r="H3">
        <v>1254</v>
      </c>
      <c r="I3" s="7">
        <v>6</v>
      </c>
      <c r="J3">
        <f t="shared" ref="J3:J66" si="1">(I3/F3)*100</f>
        <v>75</v>
      </c>
      <c r="K3" s="7">
        <v>34.75</v>
      </c>
      <c r="L3" s="7">
        <v>12</v>
      </c>
      <c r="M3" s="7">
        <v>8.25</v>
      </c>
      <c r="N3" s="7" t="s">
        <v>23</v>
      </c>
      <c r="O3" s="7">
        <v>152</v>
      </c>
      <c r="P3" s="7">
        <v>72</v>
      </c>
      <c r="Q3" s="7">
        <v>15.666666666666666</v>
      </c>
      <c r="R3">
        <v>25.599999999999998</v>
      </c>
      <c r="S3" s="10">
        <v>26.76</v>
      </c>
      <c r="T3" s="12">
        <v>60</v>
      </c>
      <c r="U3" s="12">
        <v>70</v>
      </c>
      <c r="V3" s="17">
        <v>15</v>
      </c>
      <c r="W3" s="12">
        <v>40</v>
      </c>
      <c r="X3" s="12">
        <v>40</v>
      </c>
      <c r="Y3">
        <v>45</v>
      </c>
      <c r="Z3">
        <v>16</v>
      </c>
    </row>
    <row r="4" spans="1:26" x14ac:dyDescent="0.3">
      <c r="A4">
        <v>3</v>
      </c>
      <c r="B4" s="7" t="s">
        <v>25</v>
      </c>
      <c r="C4" s="8" t="s">
        <v>22</v>
      </c>
      <c r="D4" s="9">
        <v>11.519214</v>
      </c>
      <c r="E4" s="9">
        <v>50.919719000000001</v>
      </c>
      <c r="F4" s="7">
        <v>5</v>
      </c>
      <c r="G4">
        <f t="shared" si="0"/>
        <v>31.746031746031747</v>
      </c>
      <c r="H4">
        <v>1575</v>
      </c>
      <c r="I4" s="7">
        <v>4</v>
      </c>
      <c r="J4">
        <f t="shared" si="1"/>
        <v>80</v>
      </c>
      <c r="K4" s="7">
        <v>31.9</v>
      </c>
      <c r="L4" s="7">
        <v>13.5</v>
      </c>
      <c r="M4" s="7">
        <v>8.5500000000000007</v>
      </c>
      <c r="N4" s="7" t="s">
        <v>23</v>
      </c>
      <c r="O4" s="7">
        <v>133</v>
      </c>
      <c r="P4" s="7">
        <v>59</v>
      </c>
      <c r="Q4" s="7">
        <v>22.333333333333332</v>
      </c>
      <c r="R4">
        <v>29.409999999999997</v>
      </c>
      <c r="S4" s="10">
        <v>15.8</v>
      </c>
      <c r="T4" s="12">
        <v>85</v>
      </c>
      <c r="U4" s="12">
        <v>40</v>
      </c>
      <c r="V4" s="17">
        <v>40</v>
      </c>
      <c r="W4" s="12">
        <v>5</v>
      </c>
      <c r="X4" s="12">
        <v>40</v>
      </c>
      <c r="Y4">
        <v>77</v>
      </c>
      <c r="Z4">
        <v>21</v>
      </c>
    </row>
    <row r="5" spans="1:26" x14ac:dyDescent="0.3">
      <c r="A5">
        <v>4</v>
      </c>
      <c r="B5" s="7" t="s">
        <v>26</v>
      </c>
      <c r="C5" s="8" t="s">
        <v>22</v>
      </c>
      <c r="D5" s="9">
        <v>11.519185</v>
      </c>
      <c r="E5" s="9">
        <v>50.919750999999998</v>
      </c>
      <c r="F5" s="7">
        <v>4</v>
      </c>
      <c r="G5">
        <f t="shared" si="0"/>
        <v>74.074074074074076</v>
      </c>
      <c r="H5">
        <v>540</v>
      </c>
      <c r="I5" s="7">
        <v>3</v>
      </c>
      <c r="J5">
        <f t="shared" si="1"/>
        <v>75</v>
      </c>
      <c r="K5" s="7">
        <v>32.25</v>
      </c>
      <c r="L5" s="7">
        <v>12.25</v>
      </c>
      <c r="M5" s="7">
        <v>7.9</v>
      </c>
      <c r="N5" s="7" t="s">
        <v>23</v>
      </c>
      <c r="O5" s="7">
        <v>162</v>
      </c>
      <c r="P5" s="7">
        <v>74</v>
      </c>
      <c r="Q5" s="7">
        <v>15.333333333333334</v>
      </c>
      <c r="R5">
        <v>25.833333333333332</v>
      </c>
      <c r="S5" s="10">
        <v>21.59</v>
      </c>
      <c r="T5" s="12">
        <v>63</v>
      </c>
      <c r="U5" s="12">
        <v>60</v>
      </c>
      <c r="V5" s="17">
        <v>40</v>
      </c>
      <c r="W5" s="12">
        <v>30</v>
      </c>
      <c r="X5" s="12">
        <v>30</v>
      </c>
      <c r="Y5">
        <v>27</v>
      </c>
      <c r="Z5">
        <v>12</v>
      </c>
    </row>
    <row r="6" spans="1:26" x14ac:dyDescent="0.3">
      <c r="A6">
        <v>5</v>
      </c>
      <c r="B6" s="7" t="s">
        <v>27</v>
      </c>
      <c r="C6" s="8" t="s">
        <v>22</v>
      </c>
      <c r="D6" s="9">
        <v>11.519145</v>
      </c>
      <c r="E6" s="9">
        <v>50.919736</v>
      </c>
      <c r="F6" s="7">
        <v>23</v>
      </c>
      <c r="G6">
        <f t="shared" si="0"/>
        <v>115</v>
      </c>
      <c r="H6">
        <v>2000</v>
      </c>
      <c r="I6" s="7">
        <v>21</v>
      </c>
      <c r="J6">
        <f t="shared" si="1"/>
        <v>91.304347826086953</v>
      </c>
      <c r="K6" s="7">
        <v>34.25</v>
      </c>
      <c r="L6" s="7">
        <v>14.6</v>
      </c>
      <c r="M6" s="7">
        <v>9.25</v>
      </c>
      <c r="N6" s="7" t="s">
        <v>23</v>
      </c>
      <c r="O6" s="7">
        <v>166</v>
      </c>
      <c r="P6" s="7">
        <v>60</v>
      </c>
      <c r="Q6" s="7">
        <v>24.333333333333332</v>
      </c>
      <c r="R6">
        <v>31.066666666666666</v>
      </c>
      <c r="S6" s="10">
        <v>20.12</v>
      </c>
      <c r="T6" s="12">
        <v>80</v>
      </c>
      <c r="U6" s="12">
        <v>30</v>
      </c>
      <c r="V6" s="17">
        <v>10</v>
      </c>
      <c r="W6" s="12">
        <v>20</v>
      </c>
      <c r="X6" s="12">
        <v>40</v>
      </c>
      <c r="Y6">
        <v>40</v>
      </c>
      <c r="Z6">
        <v>20</v>
      </c>
    </row>
    <row r="7" spans="1:26" x14ac:dyDescent="0.3">
      <c r="A7">
        <v>6</v>
      </c>
      <c r="B7" s="7" t="s">
        <v>28</v>
      </c>
      <c r="C7" s="8" t="s">
        <v>22</v>
      </c>
      <c r="D7" s="9">
        <v>11.519144000000001</v>
      </c>
      <c r="E7" s="9">
        <v>50.919792999999999</v>
      </c>
      <c r="F7" s="7">
        <v>15</v>
      </c>
      <c r="G7">
        <f t="shared" si="0"/>
        <v>65.387968613775058</v>
      </c>
      <c r="H7">
        <v>2294</v>
      </c>
      <c r="I7" s="7">
        <v>11</v>
      </c>
      <c r="J7">
        <f t="shared" si="1"/>
        <v>73.333333333333329</v>
      </c>
      <c r="K7" s="7">
        <v>43</v>
      </c>
      <c r="L7" s="7">
        <v>13.75</v>
      </c>
      <c r="M7" s="7">
        <v>10.1</v>
      </c>
      <c r="N7" s="7" t="s">
        <v>23</v>
      </c>
      <c r="O7" s="7">
        <v>184</v>
      </c>
      <c r="P7" s="7">
        <v>57</v>
      </c>
      <c r="Q7" s="7">
        <v>21</v>
      </c>
      <c r="R7">
        <v>26.733333333333334</v>
      </c>
      <c r="S7" s="10">
        <v>29.99</v>
      </c>
      <c r="T7" s="12">
        <v>45</v>
      </c>
      <c r="U7" s="12">
        <v>40</v>
      </c>
      <c r="V7" s="17">
        <v>0</v>
      </c>
      <c r="W7" s="12">
        <v>5</v>
      </c>
      <c r="X7" s="12">
        <v>70</v>
      </c>
      <c r="Y7">
        <v>50</v>
      </c>
      <c r="Z7">
        <v>20</v>
      </c>
    </row>
    <row r="8" spans="1:26" x14ac:dyDescent="0.3">
      <c r="A8">
        <v>7</v>
      </c>
      <c r="B8" s="7" t="s">
        <v>29</v>
      </c>
      <c r="C8" s="8" t="s">
        <v>22</v>
      </c>
      <c r="D8" s="9">
        <v>11.519124</v>
      </c>
      <c r="E8" s="9">
        <v>50.919750999999998</v>
      </c>
      <c r="F8" s="7">
        <v>2</v>
      </c>
      <c r="G8">
        <f t="shared" si="0"/>
        <v>85.470085470085479</v>
      </c>
      <c r="H8">
        <v>234</v>
      </c>
      <c r="I8" s="7">
        <v>1</v>
      </c>
      <c r="J8">
        <f t="shared" si="1"/>
        <v>50</v>
      </c>
      <c r="K8" s="7">
        <v>17.5</v>
      </c>
      <c r="L8" s="7">
        <v>10.45</v>
      </c>
      <c r="M8" s="7">
        <v>5.15</v>
      </c>
      <c r="N8" s="7" t="s">
        <v>23</v>
      </c>
      <c r="O8" s="7">
        <v>177</v>
      </c>
      <c r="P8" s="7">
        <v>65</v>
      </c>
      <c r="Q8" s="7">
        <v>25</v>
      </c>
      <c r="R8">
        <v>34.466666666666669</v>
      </c>
      <c r="S8" s="10">
        <v>34.119999999999997</v>
      </c>
      <c r="T8" s="12">
        <v>80</v>
      </c>
      <c r="U8" s="12">
        <v>3</v>
      </c>
      <c r="V8" s="17">
        <v>0</v>
      </c>
      <c r="W8" s="12">
        <v>10</v>
      </c>
      <c r="X8" s="12">
        <v>80</v>
      </c>
      <c r="Y8">
        <v>52</v>
      </c>
      <c r="Z8">
        <v>10</v>
      </c>
    </row>
    <row r="9" spans="1:26" x14ac:dyDescent="0.3">
      <c r="A9">
        <v>8</v>
      </c>
      <c r="B9" s="7" t="s">
        <v>30</v>
      </c>
      <c r="C9" s="8" t="s">
        <v>22</v>
      </c>
      <c r="D9" s="9">
        <v>11.519143</v>
      </c>
      <c r="E9" s="9">
        <v>50.919739999999997</v>
      </c>
      <c r="F9" s="7">
        <v>8</v>
      </c>
      <c r="G9">
        <f t="shared" si="0"/>
        <v>114.28571428571429</v>
      </c>
      <c r="H9">
        <v>700</v>
      </c>
      <c r="I9" s="7">
        <v>3</v>
      </c>
      <c r="J9">
        <f t="shared" si="1"/>
        <v>37.5</v>
      </c>
      <c r="K9" s="7">
        <v>29.75</v>
      </c>
      <c r="L9" s="7">
        <v>12.5</v>
      </c>
      <c r="M9" s="7">
        <v>7.35</v>
      </c>
      <c r="N9" s="7" t="s">
        <v>23</v>
      </c>
      <c r="O9" s="7">
        <v>165</v>
      </c>
      <c r="P9" s="7">
        <v>60</v>
      </c>
      <c r="Q9" s="7">
        <v>16</v>
      </c>
      <c r="R9">
        <v>34.233333333333334</v>
      </c>
      <c r="S9" s="10">
        <v>22.16</v>
      </c>
      <c r="T9" s="12">
        <v>75</v>
      </c>
      <c r="U9" s="12">
        <v>40</v>
      </c>
      <c r="V9" s="17">
        <v>20</v>
      </c>
      <c r="W9" s="12">
        <v>10</v>
      </c>
      <c r="X9" s="12">
        <v>80</v>
      </c>
      <c r="Y9">
        <v>48</v>
      </c>
      <c r="Z9">
        <v>25</v>
      </c>
    </row>
    <row r="10" spans="1:26" x14ac:dyDescent="0.3">
      <c r="A10">
        <v>9</v>
      </c>
      <c r="B10" s="7" t="s">
        <v>31</v>
      </c>
      <c r="C10" s="8" t="s">
        <v>22</v>
      </c>
      <c r="D10" s="9">
        <v>11.519252</v>
      </c>
      <c r="E10" s="9">
        <v>50.919733000000001</v>
      </c>
      <c r="F10" s="7">
        <v>13</v>
      </c>
      <c r="G10">
        <f t="shared" si="0"/>
        <v>67.183462532299743</v>
      </c>
      <c r="H10">
        <v>1935</v>
      </c>
      <c r="I10" s="7">
        <v>9</v>
      </c>
      <c r="J10">
        <f t="shared" si="1"/>
        <v>69.230769230769226</v>
      </c>
      <c r="K10" s="7">
        <v>30</v>
      </c>
      <c r="L10" s="7">
        <v>12.75</v>
      </c>
      <c r="M10" s="7">
        <v>6.9</v>
      </c>
      <c r="N10" s="7" t="s">
        <v>23</v>
      </c>
      <c r="O10" s="7">
        <v>178</v>
      </c>
      <c r="P10" s="7">
        <v>68</v>
      </c>
      <c r="Q10" s="7">
        <v>12.666666666666666</v>
      </c>
      <c r="R10">
        <v>36</v>
      </c>
      <c r="S10" s="10">
        <v>16.57</v>
      </c>
      <c r="T10" s="12">
        <v>75</v>
      </c>
      <c r="U10" s="12">
        <v>40</v>
      </c>
      <c r="V10" s="17">
        <v>20</v>
      </c>
      <c r="W10" s="12">
        <v>5</v>
      </c>
      <c r="X10" s="12">
        <v>60</v>
      </c>
      <c r="Y10">
        <v>46</v>
      </c>
      <c r="Z10">
        <v>21</v>
      </c>
    </row>
    <row r="11" spans="1:26" x14ac:dyDescent="0.3">
      <c r="A11">
        <v>10</v>
      </c>
      <c r="B11" s="7" t="s">
        <v>32</v>
      </c>
      <c r="C11" s="8" t="s">
        <v>22</v>
      </c>
      <c r="D11" s="9">
        <v>11.519104</v>
      </c>
      <c r="E11" s="9">
        <v>50.919701000000003</v>
      </c>
      <c r="F11" s="7">
        <v>3</v>
      </c>
      <c r="G11">
        <f t="shared" si="0"/>
        <v>43.859649122807014</v>
      </c>
      <c r="H11">
        <v>684</v>
      </c>
      <c r="I11" s="7">
        <v>0</v>
      </c>
      <c r="J11">
        <f t="shared" si="1"/>
        <v>0</v>
      </c>
      <c r="K11" s="7">
        <v>14.5</v>
      </c>
      <c r="L11" s="7">
        <v>11.75</v>
      </c>
      <c r="M11" s="7">
        <v>6.25</v>
      </c>
      <c r="N11" s="7" t="s">
        <v>23</v>
      </c>
      <c r="O11" s="7">
        <v>171</v>
      </c>
      <c r="P11" s="7">
        <v>65</v>
      </c>
      <c r="Q11" s="7">
        <v>16.333333333333332</v>
      </c>
      <c r="R11">
        <v>34.633333333333333</v>
      </c>
      <c r="S11" s="10">
        <v>15.79</v>
      </c>
      <c r="T11" s="12">
        <v>20</v>
      </c>
      <c r="U11" s="12">
        <v>90</v>
      </c>
      <c r="V11" s="17">
        <v>20</v>
      </c>
      <c r="W11" s="12">
        <v>20</v>
      </c>
      <c r="X11" s="12">
        <v>40</v>
      </c>
      <c r="Y11">
        <v>40</v>
      </c>
      <c r="Z11">
        <v>15</v>
      </c>
    </row>
    <row r="12" spans="1:26" x14ac:dyDescent="0.3">
      <c r="A12">
        <v>11</v>
      </c>
      <c r="B12" s="7" t="s">
        <v>33</v>
      </c>
      <c r="C12" s="8" t="s">
        <v>22</v>
      </c>
      <c r="D12" s="9">
        <v>11.519299999999999</v>
      </c>
      <c r="E12" s="9">
        <v>50.919800000000002</v>
      </c>
      <c r="F12" s="7">
        <v>1</v>
      </c>
      <c r="G12">
        <f t="shared" si="0"/>
        <v>43.290043290043293</v>
      </c>
      <c r="H12">
        <v>231</v>
      </c>
      <c r="I12" s="7">
        <v>0</v>
      </c>
      <c r="J12">
        <f t="shared" si="1"/>
        <v>0</v>
      </c>
      <c r="K12" s="7">
        <v>9</v>
      </c>
      <c r="L12" s="7">
        <v>11.5</v>
      </c>
      <c r="M12" s="7">
        <v>6.5</v>
      </c>
      <c r="N12" s="7" t="s">
        <v>23</v>
      </c>
      <c r="O12" s="7">
        <v>175</v>
      </c>
      <c r="P12" s="7">
        <v>60</v>
      </c>
      <c r="Q12" s="7">
        <v>13.333333333333334</v>
      </c>
      <c r="R12">
        <v>25.533333333333331</v>
      </c>
      <c r="S12" s="10">
        <v>6.31</v>
      </c>
      <c r="T12" s="12">
        <v>30</v>
      </c>
      <c r="U12" s="12">
        <v>75</v>
      </c>
      <c r="V12" s="17">
        <v>40</v>
      </c>
      <c r="W12" s="12">
        <v>40</v>
      </c>
      <c r="X12" s="12">
        <v>40</v>
      </c>
      <c r="Y12">
        <v>43</v>
      </c>
      <c r="Z12">
        <v>7</v>
      </c>
    </row>
    <row r="13" spans="1:26" x14ac:dyDescent="0.3">
      <c r="A13">
        <v>12</v>
      </c>
      <c r="B13" s="7" t="s">
        <v>34</v>
      </c>
      <c r="C13" s="8" t="s">
        <v>22</v>
      </c>
      <c r="D13" s="9">
        <v>11.51918</v>
      </c>
      <c r="E13" s="9">
        <v>50.919696000000002</v>
      </c>
      <c r="F13" s="7">
        <v>10</v>
      </c>
      <c r="G13">
        <f t="shared" si="0"/>
        <v>47.348484848484851</v>
      </c>
      <c r="H13">
        <v>2112</v>
      </c>
      <c r="I13" s="7">
        <v>2</v>
      </c>
      <c r="J13">
        <f t="shared" si="1"/>
        <v>20</v>
      </c>
      <c r="K13" s="7">
        <v>34</v>
      </c>
      <c r="L13" s="7">
        <v>13.5</v>
      </c>
      <c r="M13" s="7">
        <v>7.2</v>
      </c>
      <c r="N13" s="7" t="s">
        <v>23</v>
      </c>
      <c r="O13" s="7">
        <v>170</v>
      </c>
      <c r="P13" s="7">
        <v>65</v>
      </c>
      <c r="Q13" s="7">
        <v>19.666666666666668</v>
      </c>
      <c r="R13">
        <v>32.133333333333333</v>
      </c>
      <c r="S13" s="10">
        <v>8.92</v>
      </c>
      <c r="T13" s="12">
        <v>40</v>
      </c>
      <c r="U13" s="12">
        <v>90</v>
      </c>
      <c r="V13" s="17">
        <v>35</v>
      </c>
      <c r="W13" s="12">
        <v>5</v>
      </c>
      <c r="X13" s="12">
        <v>80</v>
      </c>
      <c r="Y13">
        <v>50</v>
      </c>
      <c r="Z13">
        <v>12</v>
      </c>
    </row>
    <row r="14" spans="1:26" x14ac:dyDescent="0.3">
      <c r="A14">
        <v>13</v>
      </c>
      <c r="B14" s="7" t="s">
        <v>35</v>
      </c>
      <c r="C14" s="8" t="s">
        <v>22</v>
      </c>
      <c r="D14" s="9">
        <v>11.519197</v>
      </c>
      <c r="E14" s="9">
        <v>50.919735000000003</v>
      </c>
      <c r="F14" s="7">
        <v>7</v>
      </c>
      <c r="G14">
        <f t="shared" si="0"/>
        <v>47.61904761904762</v>
      </c>
      <c r="H14">
        <v>1470</v>
      </c>
      <c r="I14" s="7">
        <v>5</v>
      </c>
      <c r="J14">
        <f t="shared" si="1"/>
        <v>71.428571428571431</v>
      </c>
      <c r="K14" s="7">
        <v>39.549999999999997</v>
      </c>
      <c r="L14" s="7">
        <v>14.5</v>
      </c>
      <c r="M14" s="7">
        <v>8.25</v>
      </c>
      <c r="N14" s="7" t="s">
        <v>23</v>
      </c>
      <c r="O14" s="7">
        <v>173</v>
      </c>
      <c r="P14" s="7">
        <v>63</v>
      </c>
      <c r="Q14" s="7">
        <v>22</v>
      </c>
      <c r="R14">
        <v>25.2</v>
      </c>
      <c r="S14" s="10">
        <v>8.99</v>
      </c>
      <c r="T14" s="12">
        <v>30</v>
      </c>
      <c r="U14" s="12">
        <v>80</v>
      </c>
      <c r="V14" s="17">
        <v>0</v>
      </c>
      <c r="W14" s="12">
        <v>0</v>
      </c>
      <c r="X14" s="12">
        <v>100</v>
      </c>
      <c r="Y14">
        <v>43</v>
      </c>
      <c r="Z14">
        <v>25</v>
      </c>
    </row>
    <row r="15" spans="1:26" x14ac:dyDescent="0.3">
      <c r="A15">
        <v>14</v>
      </c>
      <c r="B15" s="7" t="s">
        <v>36</v>
      </c>
      <c r="C15" s="8" t="s">
        <v>22</v>
      </c>
      <c r="D15" s="9">
        <v>11.519157</v>
      </c>
      <c r="E15" s="9">
        <v>50.919770999999997</v>
      </c>
      <c r="F15" s="7">
        <v>3</v>
      </c>
      <c r="G15">
        <f t="shared" si="0"/>
        <v>60.728744939271259</v>
      </c>
      <c r="H15">
        <v>494</v>
      </c>
      <c r="I15" s="7">
        <v>1</v>
      </c>
      <c r="J15">
        <f t="shared" si="1"/>
        <v>33.333333333333329</v>
      </c>
      <c r="K15" s="7">
        <v>25.75</v>
      </c>
      <c r="L15" s="7">
        <v>12.25</v>
      </c>
      <c r="M15" s="7">
        <v>7.8</v>
      </c>
      <c r="N15" s="7" t="s">
        <v>23</v>
      </c>
      <c r="O15" s="7">
        <v>162</v>
      </c>
      <c r="P15" s="7">
        <v>63</v>
      </c>
      <c r="Q15" s="7">
        <v>11.666666666666666</v>
      </c>
      <c r="R15">
        <v>38.066666666666663</v>
      </c>
      <c r="S15" s="10">
        <v>31.51</v>
      </c>
      <c r="T15" s="12">
        <v>80</v>
      </c>
      <c r="U15" s="12">
        <v>60</v>
      </c>
      <c r="V15" s="17">
        <v>45</v>
      </c>
      <c r="W15" s="12">
        <v>5</v>
      </c>
      <c r="X15" s="12">
        <v>50</v>
      </c>
      <c r="Y15">
        <v>49</v>
      </c>
      <c r="Z15">
        <v>10</v>
      </c>
    </row>
    <row r="16" spans="1:26" x14ac:dyDescent="0.3">
      <c r="A16">
        <v>15</v>
      </c>
      <c r="B16" s="7" t="s">
        <v>37</v>
      </c>
      <c r="C16" s="8" t="s">
        <v>22</v>
      </c>
      <c r="D16" s="9">
        <v>11.519249</v>
      </c>
      <c r="E16" s="9">
        <v>50.919716000000001</v>
      </c>
      <c r="F16" s="7">
        <v>2</v>
      </c>
      <c r="G16">
        <f t="shared" si="0"/>
        <v>65.359477124183002</v>
      </c>
      <c r="H16">
        <v>306</v>
      </c>
      <c r="I16" s="7">
        <v>2</v>
      </c>
      <c r="J16">
        <f t="shared" si="1"/>
        <v>100</v>
      </c>
      <c r="K16" s="7">
        <v>26.75</v>
      </c>
      <c r="L16" s="7">
        <v>12.5</v>
      </c>
      <c r="M16" s="7">
        <v>7.4</v>
      </c>
      <c r="N16" s="7" t="s">
        <v>23</v>
      </c>
      <c r="O16" s="7">
        <v>162</v>
      </c>
      <c r="P16" s="7">
        <v>70</v>
      </c>
      <c r="Q16" s="7">
        <v>16</v>
      </c>
      <c r="R16">
        <v>30.599999999999998</v>
      </c>
      <c r="S16" s="10">
        <v>23.25</v>
      </c>
      <c r="T16" s="12">
        <v>40</v>
      </c>
      <c r="U16" s="12">
        <v>5</v>
      </c>
      <c r="V16" s="17">
        <v>0</v>
      </c>
      <c r="W16" s="12">
        <v>30</v>
      </c>
      <c r="X16" s="12">
        <v>45</v>
      </c>
      <c r="Y16">
        <v>49</v>
      </c>
      <c r="Z16">
        <v>15</v>
      </c>
    </row>
    <row r="17" spans="1:26" x14ac:dyDescent="0.3">
      <c r="A17">
        <v>16</v>
      </c>
      <c r="B17" s="7" t="s">
        <v>38</v>
      </c>
      <c r="C17" s="8" t="s">
        <v>22</v>
      </c>
      <c r="D17" s="9">
        <v>11.519177000000001</v>
      </c>
      <c r="E17" s="9">
        <v>50.919744999999999</v>
      </c>
      <c r="F17" s="7">
        <v>3</v>
      </c>
      <c r="G17">
        <f t="shared" si="0"/>
        <v>62.5</v>
      </c>
      <c r="H17">
        <v>480</v>
      </c>
      <c r="I17" s="7">
        <v>0</v>
      </c>
      <c r="J17">
        <f t="shared" si="1"/>
        <v>0</v>
      </c>
      <c r="K17" s="7">
        <v>14.25</v>
      </c>
      <c r="L17" s="7">
        <v>12.1</v>
      </c>
      <c r="M17" s="7">
        <v>6.3</v>
      </c>
      <c r="N17" s="7" t="s">
        <v>23</v>
      </c>
      <c r="O17" s="7">
        <v>168</v>
      </c>
      <c r="P17" s="7">
        <v>76</v>
      </c>
      <c r="Q17" s="7">
        <v>14.666666666666666</v>
      </c>
      <c r="R17">
        <v>34.966666666666669</v>
      </c>
      <c r="S17" s="10">
        <v>14.09</v>
      </c>
      <c r="T17" s="12">
        <v>61</v>
      </c>
      <c r="U17" s="12">
        <v>23</v>
      </c>
      <c r="V17" s="17">
        <v>20</v>
      </c>
      <c r="W17" s="12">
        <v>5</v>
      </c>
      <c r="X17" s="12">
        <v>80</v>
      </c>
      <c r="Y17">
        <v>40</v>
      </c>
      <c r="Z17">
        <v>25</v>
      </c>
    </row>
    <row r="18" spans="1:26" x14ac:dyDescent="0.3">
      <c r="A18">
        <v>17</v>
      </c>
      <c r="B18" s="7" t="s">
        <v>39</v>
      </c>
      <c r="C18" s="8" t="s">
        <v>22</v>
      </c>
      <c r="D18" s="9">
        <v>11.519104</v>
      </c>
      <c r="E18" s="9">
        <v>50.919694</v>
      </c>
      <c r="F18" s="7">
        <v>4</v>
      </c>
      <c r="G18">
        <f t="shared" si="0"/>
        <v>40.816326530612251</v>
      </c>
      <c r="H18">
        <v>980</v>
      </c>
      <c r="I18" s="7">
        <v>1</v>
      </c>
      <c r="J18">
        <f t="shared" si="1"/>
        <v>25</v>
      </c>
      <c r="K18" s="7">
        <v>22.75</v>
      </c>
      <c r="L18" s="7">
        <v>12.25</v>
      </c>
      <c r="M18" s="7">
        <v>7.5</v>
      </c>
      <c r="N18" s="7" t="s">
        <v>23</v>
      </c>
      <c r="O18" s="7">
        <v>188</v>
      </c>
      <c r="P18" s="7">
        <v>65</v>
      </c>
      <c r="Q18" s="7">
        <v>17.666666666666668</v>
      </c>
      <c r="R18">
        <v>24.266666666666666</v>
      </c>
      <c r="S18" s="10">
        <v>26.01</v>
      </c>
      <c r="T18" s="12">
        <v>61</v>
      </c>
      <c r="U18" s="12">
        <v>23</v>
      </c>
      <c r="V18" s="17">
        <v>26</v>
      </c>
      <c r="W18" s="12">
        <v>5</v>
      </c>
      <c r="X18" s="12">
        <v>80</v>
      </c>
      <c r="Y18">
        <v>40</v>
      </c>
      <c r="Z18">
        <v>25</v>
      </c>
    </row>
    <row r="19" spans="1:26" x14ac:dyDescent="0.3">
      <c r="A19">
        <v>18</v>
      </c>
      <c r="B19" s="7" t="s">
        <v>40</v>
      </c>
      <c r="C19" s="8" t="s">
        <v>22</v>
      </c>
      <c r="D19" s="9">
        <v>11.519237</v>
      </c>
      <c r="E19" s="9">
        <v>50.919719000000001</v>
      </c>
      <c r="F19" s="7">
        <v>2</v>
      </c>
      <c r="G19">
        <f t="shared" si="0"/>
        <v>32.206119162640903</v>
      </c>
      <c r="H19">
        <v>621</v>
      </c>
      <c r="I19" s="7">
        <v>2</v>
      </c>
      <c r="J19">
        <f t="shared" si="1"/>
        <v>100</v>
      </c>
      <c r="K19" s="7">
        <v>28.75</v>
      </c>
      <c r="L19" s="7">
        <v>13.25</v>
      </c>
      <c r="M19" s="7">
        <v>7.6</v>
      </c>
      <c r="N19" s="7" t="s">
        <v>23</v>
      </c>
      <c r="O19" s="7">
        <v>160</v>
      </c>
      <c r="P19" s="7">
        <v>63</v>
      </c>
      <c r="Q19" s="7">
        <v>19.333333333333332</v>
      </c>
      <c r="R19">
        <v>38.366666666666667</v>
      </c>
      <c r="S19" s="10">
        <v>21.29</v>
      </c>
      <c r="T19" s="12">
        <v>90</v>
      </c>
      <c r="U19" s="12">
        <v>70</v>
      </c>
      <c r="V19" s="17">
        <v>60</v>
      </c>
      <c r="W19" s="12">
        <v>0</v>
      </c>
      <c r="X19" s="12">
        <v>20</v>
      </c>
      <c r="Y19">
        <v>77</v>
      </c>
      <c r="Z19">
        <v>30</v>
      </c>
    </row>
    <row r="20" spans="1:26" x14ac:dyDescent="0.3">
      <c r="A20">
        <v>19</v>
      </c>
      <c r="B20" s="7" t="s">
        <v>41</v>
      </c>
      <c r="C20" s="8" t="s">
        <v>22</v>
      </c>
      <c r="D20" s="9">
        <v>11.519075000000001</v>
      </c>
      <c r="E20" s="9">
        <v>50.919727999999999</v>
      </c>
      <c r="F20" s="7">
        <v>3</v>
      </c>
      <c r="G20">
        <f t="shared" si="0"/>
        <v>65.78947368421052</v>
      </c>
      <c r="H20">
        <v>456</v>
      </c>
      <c r="I20" s="7">
        <v>1</v>
      </c>
      <c r="J20">
        <f t="shared" si="1"/>
        <v>33.333333333333329</v>
      </c>
      <c r="K20" s="7">
        <v>35.75</v>
      </c>
      <c r="L20" s="7">
        <v>14.5</v>
      </c>
      <c r="M20" s="7">
        <v>7.75</v>
      </c>
      <c r="N20" s="7" t="s">
        <v>23</v>
      </c>
      <c r="O20" s="7">
        <v>164</v>
      </c>
      <c r="P20" s="7">
        <v>67</v>
      </c>
      <c r="Q20" s="7">
        <v>20.666666666666668</v>
      </c>
      <c r="R20">
        <v>26.100000000000005</v>
      </c>
      <c r="S20" s="10">
        <v>31.77</v>
      </c>
      <c r="T20" s="12">
        <v>85</v>
      </c>
      <c r="U20" s="12">
        <v>50</v>
      </c>
      <c r="V20" s="17">
        <v>65</v>
      </c>
      <c r="W20" s="12">
        <v>10</v>
      </c>
      <c r="X20" s="12">
        <v>30</v>
      </c>
      <c r="Y20">
        <v>72</v>
      </c>
      <c r="Z20">
        <v>32</v>
      </c>
    </row>
    <row r="21" spans="1:26" x14ac:dyDescent="0.3">
      <c r="A21">
        <v>20</v>
      </c>
      <c r="B21" s="7" t="s">
        <v>42</v>
      </c>
      <c r="C21" s="8" t="s">
        <v>22</v>
      </c>
      <c r="D21" s="9">
        <v>11.519196000000001</v>
      </c>
      <c r="E21" s="9">
        <v>50.919744000000001</v>
      </c>
      <c r="F21" s="7">
        <v>2</v>
      </c>
      <c r="G21">
        <f t="shared" si="0"/>
        <v>44.642857142857139</v>
      </c>
      <c r="H21">
        <v>448</v>
      </c>
      <c r="I21" s="7">
        <v>2</v>
      </c>
      <c r="J21">
        <f t="shared" si="1"/>
        <v>100</v>
      </c>
      <c r="K21" s="7">
        <v>36</v>
      </c>
      <c r="L21" s="7">
        <v>12.9</v>
      </c>
      <c r="M21" s="7">
        <v>8.6999999999999993</v>
      </c>
      <c r="N21" s="7" t="s">
        <v>23</v>
      </c>
      <c r="O21" s="7">
        <v>169</v>
      </c>
      <c r="P21" s="7">
        <v>60</v>
      </c>
      <c r="Q21" s="7">
        <v>23.333333333333332</v>
      </c>
      <c r="R21">
        <v>19</v>
      </c>
      <c r="S21" s="10">
        <v>16.77</v>
      </c>
      <c r="T21" s="12">
        <v>60</v>
      </c>
      <c r="U21" s="12">
        <v>0</v>
      </c>
      <c r="V21" s="17">
        <v>0</v>
      </c>
      <c r="W21" s="12">
        <v>10</v>
      </c>
      <c r="X21" s="12">
        <v>60</v>
      </c>
      <c r="Y21">
        <v>52</v>
      </c>
      <c r="Z21">
        <v>10</v>
      </c>
    </row>
    <row r="22" spans="1:26" x14ac:dyDescent="0.3">
      <c r="A22">
        <v>21</v>
      </c>
      <c r="B22" s="7" t="s">
        <v>43</v>
      </c>
      <c r="C22" s="8" t="s">
        <v>22</v>
      </c>
      <c r="D22" s="9">
        <v>11.519596999999999</v>
      </c>
      <c r="E22" s="9">
        <v>50.919778000000001</v>
      </c>
      <c r="F22" s="7">
        <v>10</v>
      </c>
      <c r="G22">
        <f t="shared" si="0"/>
        <v>333.33333333333331</v>
      </c>
      <c r="H22">
        <v>300</v>
      </c>
      <c r="I22" s="7">
        <v>0</v>
      </c>
      <c r="J22">
        <f t="shared" si="1"/>
        <v>0</v>
      </c>
      <c r="K22" s="7">
        <v>31.4</v>
      </c>
      <c r="L22" s="7">
        <v>14.75</v>
      </c>
      <c r="M22" s="7">
        <v>8.6</v>
      </c>
      <c r="N22" s="7" t="s">
        <v>44</v>
      </c>
      <c r="O22" s="7">
        <v>162</v>
      </c>
      <c r="P22" s="7">
        <v>52</v>
      </c>
      <c r="Q22" s="7">
        <v>32.333333333333336</v>
      </c>
      <c r="R22">
        <v>30.8</v>
      </c>
      <c r="S22" s="10">
        <v>45.48</v>
      </c>
      <c r="T22" s="11">
        <v>75</v>
      </c>
      <c r="U22" s="11">
        <v>20</v>
      </c>
      <c r="V22" s="16">
        <v>25</v>
      </c>
      <c r="W22" s="11">
        <v>5</v>
      </c>
      <c r="X22" s="11">
        <v>40</v>
      </c>
      <c r="Y22">
        <v>34</v>
      </c>
      <c r="Z22">
        <v>24</v>
      </c>
    </row>
    <row r="23" spans="1:26" x14ac:dyDescent="0.3">
      <c r="A23">
        <v>22</v>
      </c>
      <c r="B23" s="7" t="s">
        <v>45</v>
      </c>
      <c r="C23" s="8" t="s">
        <v>22</v>
      </c>
      <c r="D23" s="9">
        <v>11.519549</v>
      </c>
      <c r="E23" s="9">
        <v>50.919705</v>
      </c>
      <c r="F23" s="7">
        <v>4</v>
      </c>
      <c r="G23">
        <f t="shared" si="0"/>
        <v>20</v>
      </c>
      <c r="H23">
        <v>2000</v>
      </c>
      <c r="I23" s="7">
        <v>2</v>
      </c>
      <c r="J23">
        <f t="shared" si="1"/>
        <v>50</v>
      </c>
      <c r="K23" s="7">
        <v>30.25</v>
      </c>
      <c r="L23" s="7">
        <v>13.75</v>
      </c>
      <c r="M23" s="7">
        <v>7.45</v>
      </c>
      <c r="N23" s="7" t="s">
        <v>44</v>
      </c>
      <c r="O23" s="7">
        <v>161.5</v>
      </c>
      <c r="P23" s="7">
        <v>49</v>
      </c>
      <c r="Q23" s="7">
        <v>22.666666666666668</v>
      </c>
      <c r="R23">
        <v>28.5</v>
      </c>
      <c r="S23" s="10">
        <v>41.71</v>
      </c>
      <c r="T23" s="12">
        <v>30</v>
      </c>
      <c r="U23" s="12">
        <v>20</v>
      </c>
      <c r="V23" s="17">
        <v>55</v>
      </c>
      <c r="W23" s="12">
        <v>10</v>
      </c>
      <c r="X23" s="12">
        <v>80</v>
      </c>
      <c r="Y23">
        <v>47</v>
      </c>
      <c r="Z23">
        <v>20</v>
      </c>
    </row>
    <row r="24" spans="1:26" x14ac:dyDescent="0.3">
      <c r="A24">
        <v>23</v>
      </c>
      <c r="B24" s="7" t="s">
        <v>46</v>
      </c>
      <c r="C24" s="8" t="s">
        <v>22</v>
      </c>
      <c r="D24" s="9">
        <v>11.519558</v>
      </c>
      <c r="E24" s="9">
        <v>50.919714999999997</v>
      </c>
      <c r="F24" s="7">
        <v>3</v>
      </c>
      <c r="G24">
        <f t="shared" si="0"/>
        <v>288.46153846153845</v>
      </c>
      <c r="H24">
        <v>104</v>
      </c>
      <c r="I24" s="7">
        <v>0</v>
      </c>
      <c r="J24">
        <f t="shared" si="1"/>
        <v>0</v>
      </c>
      <c r="K24" s="7">
        <v>22</v>
      </c>
      <c r="L24" s="7">
        <v>14.35</v>
      </c>
      <c r="M24" s="7">
        <v>7.35</v>
      </c>
      <c r="N24" s="7" t="s">
        <v>44</v>
      </c>
      <c r="O24" s="7">
        <v>172.5</v>
      </c>
      <c r="P24" s="7">
        <v>53</v>
      </c>
      <c r="Q24" s="7">
        <v>22</v>
      </c>
      <c r="R24">
        <v>30.033333333333335</v>
      </c>
      <c r="S24" s="10">
        <v>43.03</v>
      </c>
      <c r="T24" s="12">
        <v>40</v>
      </c>
      <c r="U24" s="12">
        <v>50</v>
      </c>
      <c r="V24" s="17">
        <v>40</v>
      </c>
      <c r="W24" s="12">
        <v>10</v>
      </c>
      <c r="X24" s="12">
        <v>65</v>
      </c>
      <c r="Y24">
        <v>40</v>
      </c>
      <c r="Z24">
        <v>25</v>
      </c>
    </row>
    <row r="25" spans="1:26" x14ac:dyDescent="0.3">
      <c r="A25">
        <v>24</v>
      </c>
      <c r="B25" s="7" t="s">
        <v>47</v>
      </c>
      <c r="C25" s="8" t="s">
        <v>22</v>
      </c>
      <c r="D25" s="9">
        <v>11.519736</v>
      </c>
      <c r="E25" s="9">
        <v>50.919732000000003</v>
      </c>
      <c r="F25" s="7">
        <v>8</v>
      </c>
      <c r="G25">
        <f t="shared" si="0"/>
        <v>205.12820512820514</v>
      </c>
      <c r="H25">
        <v>390</v>
      </c>
      <c r="I25" s="7">
        <v>5</v>
      </c>
      <c r="J25">
        <f t="shared" si="1"/>
        <v>62.5</v>
      </c>
      <c r="K25" s="7">
        <v>39.65</v>
      </c>
      <c r="L25" s="7">
        <v>15.95</v>
      </c>
      <c r="M25" s="7">
        <v>9.65</v>
      </c>
      <c r="N25" s="7" t="s">
        <v>44</v>
      </c>
      <c r="O25" s="7">
        <v>195</v>
      </c>
      <c r="P25" s="7">
        <v>51</v>
      </c>
      <c r="Q25" s="7">
        <v>15.333333333333334</v>
      </c>
      <c r="R25">
        <v>21.2</v>
      </c>
      <c r="S25" s="10">
        <v>40.44</v>
      </c>
      <c r="T25" s="12">
        <v>40</v>
      </c>
      <c r="U25" s="12">
        <v>10</v>
      </c>
      <c r="V25" s="17">
        <v>40</v>
      </c>
      <c r="W25" s="12">
        <v>15</v>
      </c>
      <c r="X25" s="12">
        <v>65</v>
      </c>
      <c r="Y25">
        <v>50</v>
      </c>
      <c r="Z25">
        <v>10</v>
      </c>
    </row>
    <row r="26" spans="1:26" x14ac:dyDescent="0.3">
      <c r="A26">
        <v>25</v>
      </c>
      <c r="B26" s="7" t="s">
        <v>48</v>
      </c>
      <c r="C26" s="8" t="s">
        <v>22</v>
      </c>
      <c r="D26" s="9">
        <v>11.519648</v>
      </c>
      <c r="E26" s="9">
        <v>50.919643000000001</v>
      </c>
      <c r="F26" s="7">
        <v>24</v>
      </c>
      <c r="G26">
        <f t="shared" si="0"/>
        <v>20.210526315789473</v>
      </c>
      <c r="H26">
        <v>11875</v>
      </c>
      <c r="I26" s="7">
        <v>2</v>
      </c>
      <c r="J26">
        <f t="shared" si="1"/>
        <v>8.3333333333333321</v>
      </c>
      <c r="K26" s="7">
        <v>32.6</v>
      </c>
      <c r="L26" s="7">
        <v>13.5</v>
      </c>
      <c r="M26" s="7">
        <v>7.5</v>
      </c>
      <c r="N26" s="7" t="s">
        <v>44</v>
      </c>
      <c r="O26" s="7">
        <v>170.1</v>
      </c>
      <c r="P26" s="7">
        <v>65</v>
      </c>
      <c r="Q26" s="7">
        <v>20</v>
      </c>
      <c r="R26">
        <v>29.333333333333332</v>
      </c>
      <c r="S26" s="10">
        <v>31.01</v>
      </c>
      <c r="T26" s="12">
        <v>20</v>
      </c>
      <c r="U26" s="12">
        <v>35</v>
      </c>
      <c r="V26" s="17">
        <v>10</v>
      </c>
      <c r="W26" s="12">
        <v>20</v>
      </c>
      <c r="X26" s="12">
        <v>60</v>
      </c>
      <c r="Y26">
        <v>49</v>
      </c>
      <c r="Z26">
        <v>12</v>
      </c>
    </row>
    <row r="27" spans="1:26" x14ac:dyDescent="0.3">
      <c r="A27">
        <v>26</v>
      </c>
      <c r="B27" s="7" t="s">
        <v>49</v>
      </c>
      <c r="C27" s="8" t="s">
        <v>22</v>
      </c>
      <c r="D27" s="9">
        <v>11.519667</v>
      </c>
      <c r="E27" s="9">
        <v>50.919671000000001</v>
      </c>
      <c r="F27" s="7">
        <v>1</v>
      </c>
      <c r="G27">
        <f t="shared" si="0"/>
        <v>42.571306939123041</v>
      </c>
      <c r="H27" s="13">
        <v>234.89999999999998</v>
      </c>
      <c r="I27" s="7">
        <v>0</v>
      </c>
      <c r="J27">
        <f t="shared" si="1"/>
        <v>0</v>
      </c>
      <c r="K27" s="7">
        <v>16.5</v>
      </c>
      <c r="L27" s="7">
        <v>13.5</v>
      </c>
      <c r="M27" s="7">
        <v>8.6999999999999993</v>
      </c>
      <c r="N27" s="7" t="s">
        <v>44</v>
      </c>
      <c r="O27" s="7">
        <v>188.5</v>
      </c>
      <c r="P27" s="7">
        <v>75</v>
      </c>
      <c r="Q27" s="7">
        <v>35.333333333333336</v>
      </c>
      <c r="R27">
        <v>13.9</v>
      </c>
      <c r="S27" s="10">
        <v>31.49</v>
      </c>
      <c r="T27" s="12">
        <v>40</v>
      </c>
      <c r="U27" s="12">
        <v>0</v>
      </c>
      <c r="V27" s="17">
        <v>85</v>
      </c>
      <c r="W27" s="12">
        <v>60</v>
      </c>
      <c r="X27" s="12">
        <v>30</v>
      </c>
      <c r="Y27">
        <v>48</v>
      </c>
      <c r="Z27">
        <v>10</v>
      </c>
    </row>
    <row r="28" spans="1:26" x14ac:dyDescent="0.3">
      <c r="A28">
        <v>27</v>
      </c>
      <c r="B28" s="7" t="s">
        <v>50</v>
      </c>
      <c r="C28" s="8" t="s">
        <v>22</v>
      </c>
      <c r="D28" s="9">
        <v>11.519636999999999</v>
      </c>
      <c r="E28" s="9">
        <v>50.919640999999999</v>
      </c>
      <c r="F28" s="7">
        <v>10</v>
      </c>
      <c r="G28">
        <f t="shared" si="0"/>
        <v>25</v>
      </c>
      <c r="H28">
        <v>4000</v>
      </c>
      <c r="I28" s="7">
        <v>6</v>
      </c>
      <c r="J28">
        <f t="shared" si="1"/>
        <v>60</v>
      </c>
      <c r="K28" s="7">
        <v>42.55</v>
      </c>
      <c r="L28" s="7">
        <v>14.1</v>
      </c>
      <c r="M28" s="7">
        <v>9.0500000000000007</v>
      </c>
      <c r="N28" s="7" t="s">
        <v>44</v>
      </c>
      <c r="O28" s="7">
        <v>163</v>
      </c>
      <c r="P28" s="7">
        <v>57</v>
      </c>
      <c r="Q28" s="7">
        <v>23.666666666666668</v>
      </c>
      <c r="R28">
        <v>21</v>
      </c>
      <c r="S28" s="10">
        <v>33.14</v>
      </c>
      <c r="T28" s="12">
        <v>65</v>
      </c>
      <c r="U28" s="12">
        <v>0</v>
      </c>
      <c r="V28" s="17">
        <v>60</v>
      </c>
      <c r="W28" s="12">
        <v>10</v>
      </c>
      <c r="X28" s="12">
        <v>70</v>
      </c>
      <c r="Y28">
        <v>49</v>
      </c>
      <c r="Z28">
        <v>25</v>
      </c>
    </row>
    <row r="29" spans="1:26" x14ac:dyDescent="0.3">
      <c r="A29">
        <v>28</v>
      </c>
      <c r="B29" s="7" t="s">
        <v>51</v>
      </c>
      <c r="C29" s="8" t="s">
        <v>22</v>
      </c>
      <c r="D29" s="9">
        <v>11.519667</v>
      </c>
      <c r="E29" s="9">
        <v>50.919642000000003</v>
      </c>
      <c r="F29" s="7">
        <v>7</v>
      </c>
      <c r="G29">
        <f t="shared" si="0"/>
        <v>98.039215686274503</v>
      </c>
      <c r="H29">
        <v>714</v>
      </c>
      <c r="I29" s="7">
        <v>3</v>
      </c>
      <c r="J29">
        <f t="shared" si="1"/>
        <v>42.857142857142854</v>
      </c>
      <c r="K29" s="7">
        <v>35.950000000000003</v>
      </c>
      <c r="L29" s="7">
        <v>15</v>
      </c>
      <c r="M29" s="7">
        <v>9.6</v>
      </c>
      <c r="N29" s="7" t="s">
        <v>44</v>
      </c>
      <c r="O29" s="7">
        <v>160.19999999999999</v>
      </c>
      <c r="P29" s="7">
        <v>43</v>
      </c>
      <c r="Q29" s="7">
        <v>22.666666666666668</v>
      </c>
      <c r="R29">
        <v>29.400000000000002</v>
      </c>
      <c r="S29" s="10">
        <v>26.91</v>
      </c>
      <c r="T29" s="12">
        <v>65</v>
      </c>
      <c r="U29" s="12">
        <v>5</v>
      </c>
      <c r="V29" s="17">
        <v>30</v>
      </c>
      <c r="W29" s="12">
        <v>5</v>
      </c>
      <c r="X29" s="12">
        <v>80</v>
      </c>
      <c r="Y29">
        <v>47</v>
      </c>
      <c r="Z29">
        <v>26</v>
      </c>
    </row>
    <row r="30" spans="1:26" x14ac:dyDescent="0.3">
      <c r="A30">
        <v>29</v>
      </c>
      <c r="B30" s="7" t="s">
        <v>52</v>
      </c>
      <c r="C30" s="8" t="s">
        <v>22</v>
      </c>
      <c r="D30" s="9">
        <v>11.519468</v>
      </c>
      <c r="E30" s="9">
        <v>50.919645000000003</v>
      </c>
      <c r="F30" s="7">
        <v>1</v>
      </c>
      <c r="G30">
        <f t="shared" si="0"/>
        <v>68.88001102080176</v>
      </c>
      <c r="H30" s="13">
        <v>145.18</v>
      </c>
      <c r="I30" s="7">
        <v>0</v>
      </c>
      <c r="J30">
        <f t="shared" si="1"/>
        <v>0</v>
      </c>
      <c r="K30" s="7">
        <v>26</v>
      </c>
      <c r="L30" s="7">
        <v>11.9</v>
      </c>
      <c r="M30" s="7">
        <v>6.1</v>
      </c>
      <c r="N30" s="7" t="s">
        <v>44</v>
      </c>
      <c r="O30" s="7">
        <v>155.5</v>
      </c>
      <c r="P30" s="7">
        <v>52</v>
      </c>
      <c r="Q30" s="7">
        <v>19</v>
      </c>
      <c r="R30">
        <v>19.333333333333332</v>
      </c>
      <c r="S30" s="10">
        <v>17.52</v>
      </c>
      <c r="T30" s="12">
        <v>55</v>
      </c>
      <c r="U30" s="12">
        <v>5</v>
      </c>
      <c r="V30" s="17">
        <v>70</v>
      </c>
      <c r="W30" s="12">
        <v>10</v>
      </c>
      <c r="X30" s="12">
        <v>85</v>
      </c>
      <c r="Y30">
        <v>45</v>
      </c>
      <c r="Z30">
        <v>18</v>
      </c>
    </row>
    <row r="31" spans="1:26" x14ac:dyDescent="0.3">
      <c r="A31">
        <v>30</v>
      </c>
      <c r="B31" s="7" t="s">
        <v>53</v>
      </c>
      <c r="C31" s="8" t="s">
        <v>22</v>
      </c>
      <c r="D31" s="9">
        <v>11.519544</v>
      </c>
      <c r="E31" s="9">
        <v>50.919606999999999</v>
      </c>
      <c r="F31" s="7">
        <v>3</v>
      </c>
      <c r="G31">
        <f t="shared" si="0"/>
        <v>200</v>
      </c>
      <c r="H31">
        <v>150</v>
      </c>
      <c r="I31" s="7">
        <v>0</v>
      </c>
      <c r="J31">
        <f t="shared" si="1"/>
        <v>0</v>
      </c>
      <c r="K31" s="7">
        <v>22</v>
      </c>
      <c r="L31" s="7">
        <v>12.5</v>
      </c>
      <c r="M31" s="7">
        <v>6.45</v>
      </c>
      <c r="N31" s="7" t="s">
        <v>44</v>
      </c>
      <c r="O31" s="7">
        <v>168.3</v>
      </c>
      <c r="P31" s="7">
        <v>50</v>
      </c>
      <c r="Q31" s="7">
        <v>30.333333333333332</v>
      </c>
      <c r="R31">
        <v>29.833333333333332</v>
      </c>
      <c r="S31" s="10">
        <v>22.06</v>
      </c>
      <c r="T31" s="12">
        <v>35</v>
      </c>
      <c r="U31" s="12">
        <v>50</v>
      </c>
      <c r="V31" s="17">
        <v>7</v>
      </c>
      <c r="W31" s="12">
        <v>5</v>
      </c>
      <c r="X31" s="12">
        <v>30</v>
      </c>
      <c r="Y31">
        <v>50</v>
      </c>
      <c r="Z31">
        <v>30</v>
      </c>
    </row>
    <row r="32" spans="1:26" x14ac:dyDescent="0.3">
      <c r="A32">
        <v>31</v>
      </c>
      <c r="B32" s="7" t="s">
        <v>54</v>
      </c>
      <c r="C32" s="8" t="s">
        <v>22</v>
      </c>
      <c r="D32" s="9">
        <v>11.519755</v>
      </c>
      <c r="E32" s="9">
        <v>50.919593999999996</v>
      </c>
      <c r="F32" s="7">
        <v>14</v>
      </c>
      <c r="G32">
        <f t="shared" si="0"/>
        <v>28</v>
      </c>
      <c r="H32">
        <v>5000</v>
      </c>
      <c r="I32" s="7">
        <v>3</v>
      </c>
      <c r="J32">
        <f t="shared" si="1"/>
        <v>21.428571428571427</v>
      </c>
      <c r="K32" s="7">
        <v>38.85</v>
      </c>
      <c r="L32" s="7">
        <v>15</v>
      </c>
      <c r="M32" s="7">
        <v>9.85</v>
      </c>
      <c r="N32" s="7" t="s">
        <v>44</v>
      </c>
      <c r="O32" s="7">
        <v>163</v>
      </c>
      <c r="P32" s="7">
        <v>52</v>
      </c>
      <c r="Q32" s="7">
        <v>24.333333333333332</v>
      </c>
      <c r="R32">
        <v>31.599999999999998</v>
      </c>
      <c r="S32" s="10">
        <v>21.23</v>
      </c>
      <c r="T32" s="12">
        <v>50</v>
      </c>
      <c r="U32" s="12">
        <v>15</v>
      </c>
      <c r="V32" s="17">
        <v>35</v>
      </c>
      <c r="W32" s="12">
        <v>15</v>
      </c>
      <c r="X32" s="12">
        <v>75</v>
      </c>
      <c r="Y32">
        <v>47</v>
      </c>
      <c r="Z32">
        <v>22</v>
      </c>
    </row>
    <row r="33" spans="1:26" x14ac:dyDescent="0.3">
      <c r="A33">
        <v>32</v>
      </c>
      <c r="B33" s="7" t="s">
        <v>55</v>
      </c>
      <c r="C33" s="8" t="s">
        <v>22</v>
      </c>
      <c r="D33" s="9">
        <v>11.519767999999999</v>
      </c>
      <c r="E33" s="9">
        <v>50.919595000000001</v>
      </c>
      <c r="F33" s="7">
        <v>14</v>
      </c>
      <c r="G33">
        <f t="shared" si="0"/>
        <v>29.166666666666668</v>
      </c>
      <c r="H33">
        <v>4800</v>
      </c>
      <c r="I33" s="7">
        <v>8</v>
      </c>
      <c r="J33">
        <f t="shared" si="1"/>
        <v>57.142857142857139</v>
      </c>
      <c r="K33" s="7">
        <v>33</v>
      </c>
      <c r="L33" s="7">
        <v>12.75</v>
      </c>
      <c r="M33" s="7">
        <v>7.75</v>
      </c>
      <c r="N33" s="7" t="s">
        <v>44</v>
      </c>
      <c r="O33" s="7">
        <v>181</v>
      </c>
      <c r="P33" s="7">
        <v>40</v>
      </c>
      <c r="Q33" s="7">
        <v>19</v>
      </c>
      <c r="R33">
        <v>26.3</v>
      </c>
      <c r="S33" s="10">
        <v>32.880000000000003</v>
      </c>
      <c r="T33" s="12">
        <v>60</v>
      </c>
      <c r="U33" s="12">
        <v>0</v>
      </c>
      <c r="V33" s="17">
        <v>5</v>
      </c>
      <c r="W33" s="12">
        <v>25</v>
      </c>
      <c r="X33" s="12">
        <v>40</v>
      </c>
      <c r="Y33">
        <v>48</v>
      </c>
      <c r="Z33">
        <v>30</v>
      </c>
    </row>
    <row r="34" spans="1:26" x14ac:dyDescent="0.3">
      <c r="A34">
        <v>33</v>
      </c>
      <c r="B34" s="7" t="s">
        <v>56</v>
      </c>
      <c r="C34" s="8" t="s">
        <v>22</v>
      </c>
      <c r="D34" s="9">
        <v>11.519867</v>
      </c>
      <c r="E34" s="9">
        <v>50.919593999999996</v>
      </c>
      <c r="F34" s="7">
        <v>2</v>
      </c>
      <c r="G34">
        <f t="shared" si="0"/>
        <v>266.66666666666669</v>
      </c>
      <c r="H34">
        <v>75</v>
      </c>
      <c r="I34" s="7">
        <v>0</v>
      </c>
      <c r="J34">
        <f t="shared" si="1"/>
        <v>0</v>
      </c>
      <c r="K34" s="7">
        <v>29.5</v>
      </c>
      <c r="L34" s="7">
        <v>11.5</v>
      </c>
      <c r="M34" s="7">
        <v>6.85</v>
      </c>
      <c r="N34" s="7" t="s">
        <v>44</v>
      </c>
      <c r="O34" s="7">
        <v>162</v>
      </c>
      <c r="P34" s="7">
        <v>47</v>
      </c>
      <c r="Q34" s="7">
        <v>33.666666666666664</v>
      </c>
      <c r="R34">
        <v>23.833333333333332</v>
      </c>
      <c r="S34" s="10">
        <v>36.619999999999997</v>
      </c>
      <c r="T34" s="12">
        <v>60</v>
      </c>
      <c r="U34" s="12">
        <v>10</v>
      </c>
      <c r="V34" s="17">
        <v>40</v>
      </c>
      <c r="W34" s="12">
        <v>5</v>
      </c>
      <c r="X34" s="12">
        <v>90</v>
      </c>
      <c r="Y34">
        <v>49</v>
      </c>
      <c r="Z34">
        <v>20</v>
      </c>
    </row>
    <row r="35" spans="1:26" x14ac:dyDescent="0.3">
      <c r="A35">
        <v>34</v>
      </c>
      <c r="B35" s="7" t="s">
        <v>57</v>
      </c>
      <c r="C35" s="8" t="s">
        <v>22</v>
      </c>
      <c r="D35" s="9">
        <v>11.519729999999999</v>
      </c>
      <c r="E35" s="9">
        <v>50.919559999999997</v>
      </c>
      <c r="F35" s="7">
        <v>12</v>
      </c>
      <c r="G35">
        <f t="shared" si="0"/>
        <v>112.78195488721803</v>
      </c>
      <c r="H35">
        <v>1064</v>
      </c>
      <c r="I35" s="7">
        <v>8</v>
      </c>
      <c r="J35">
        <f t="shared" si="1"/>
        <v>66.666666666666657</v>
      </c>
      <c r="K35" s="7">
        <v>33.25</v>
      </c>
      <c r="L35" s="7">
        <v>11.9</v>
      </c>
      <c r="M35" s="7">
        <v>7.5</v>
      </c>
      <c r="N35" s="7" t="s">
        <v>44</v>
      </c>
      <c r="O35" s="7">
        <v>174</v>
      </c>
      <c r="P35" s="7">
        <v>45</v>
      </c>
      <c r="Q35" s="7">
        <v>16.333333333333332</v>
      </c>
      <c r="R35">
        <v>18.466666666666665</v>
      </c>
      <c r="S35" s="10">
        <v>30.79</v>
      </c>
      <c r="T35" s="12">
        <v>60</v>
      </c>
      <c r="U35" s="12">
        <v>0</v>
      </c>
      <c r="V35" s="17">
        <v>50</v>
      </c>
      <c r="W35" s="12">
        <v>15</v>
      </c>
      <c r="X35" s="12">
        <v>65</v>
      </c>
      <c r="Y35">
        <v>39</v>
      </c>
      <c r="Z35">
        <v>20</v>
      </c>
    </row>
    <row r="36" spans="1:26" x14ac:dyDescent="0.3">
      <c r="A36">
        <v>35</v>
      </c>
      <c r="B36" s="7" t="s">
        <v>58</v>
      </c>
      <c r="C36" s="8" t="s">
        <v>22</v>
      </c>
      <c r="D36" s="9">
        <v>11.519695</v>
      </c>
      <c r="E36" s="9">
        <v>50.919566000000003</v>
      </c>
      <c r="F36" s="7">
        <v>3</v>
      </c>
      <c r="G36">
        <f t="shared" si="0"/>
        <v>143.54066985645935</v>
      </c>
      <c r="H36">
        <v>209</v>
      </c>
      <c r="I36" s="7">
        <v>0</v>
      </c>
      <c r="J36">
        <f t="shared" si="1"/>
        <v>0</v>
      </c>
      <c r="K36" s="7">
        <v>11</v>
      </c>
      <c r="L36" s="7">
        <v>11.85</v>
      </c>
      <c r="M36" s="7">
        <v>5.95</v>
      </c>
      <c r="N36" s="7" t="s">
        <v>44</v>
      </c>
      <c r="O36" s="7">
        <v>162</v>
      </c>
      <c r="P36" s="7">
        <v>50</v>
      </c>
      <c r="Q36" s="7">
        <v>23.833333333333332</v>
      </c>
      <c r="R36">
        <v>23.5</v>
      </c>
      <c r="S36" s="10">
        <v>37.270000000000003</v>
      </c>
      <c r="T36" s="12">
        <v>35</v>
      </c>
      <c r="U36" s="12">
        <v>5</v>
      </c>
      <c r="V36" s="17">
        <v>45</v>
      </c>
      <c r="W36" s="12">
        <v>20</v>
      </c>
      <c r="X36" s="12">
        <v>65</v>
      </c>
      <c r="Y36">
        <v>45</v>
      </c>
      <c r="Z36">
        <v>14</v>
      </c>
    </row>
    <row r="37" spans="1:26" x14ac:dyDescent="0.3">
      <c r="A37">
        <v>36</v>
      </c>
      <c r="B37" s="7" t="s">
        <v>59</v>
      </c>
      <c r="C37" s="8" t="s">
        <v>22</v>
      </c>
      <c r="D37" s="9">
        <v>11.519648999999999</v>
      </c>
      <c r="E37" s="9">
        <v>50.919544000000002</v>
      </c>
      <c r="F37" s="7">
        <v>22</v>
      </c>
      <c r="G37">
        <f t="shared" si="0"/>
        <v>45.833333333333336</v>
      </c>
      <c r="H37">
        <v>4800</v>
      </c>
      <c r="I37" s="7">
        <v>13</v>
      </c>
      <c r="J37">
        <f t="shared" si="1"/>
        <v>59.090909090909093</v>
      </c>
      <c r="K37" s="7">
        <v>25.1</v>
      </c>
      <c r="L37" s="7">
        <v>14.75</v>
      </c>
      <c r="M37" s="7">
        <v>8.25</v>
      </c>
      <c r="N37" s="7" t="s">
        <v>44</v>
      </c>
      <c r="O37" s="7">
        <v>175</v>
      </c>
      <c r="P37" s="7">
        <v>46</v>
      </c>
      <c r="Q37" s="7">
        <v>14.833333333333334</v>
      </c>
      <c r="R37">
        <v>28.8</v>
      </c>
      <c r="S37" s="10">
        <v>15.14</v>
      </c>
      <c r="T37" s="12">
        <v>85</v>
      </c>
      <c r="U37" s="12">
        <v>15</v>
      </c>
      <c r="V37" s="17">
        <v>25</v>
      </c>
      <c r="W37" s="12">
        <v>15</v>
      </c>
      <c r="X37" s="12">
        <v>60</v>
      </c>
      <c r="Y37">
        <v>48</v>
      </c>
      <c r="Z37">
        <v>26</v>
      </c>
    </row>
    <row r="38" spans="1:26" x14ac:dyDescent="0.3">
      <c r="A38">
        <v>37</v>
      </c>
      <c r="B38" s="7" t="s">
        <v>60</v>
      </c>
      <c r="C38" s="8" t="s">
        <v>22</v>
      </c>
      <c r="D38" s="9">
        <v>11.519595000000001</v>
      </c>
      <c r="E38" s="9">
        <v>50.919533999999999</v>
      </c>
      <c r="F38" s="7">
        <v>2</v>
      </c>
      <c r="G38">
        <f t="shared" si="0"/>
        <v>93.023255813953483</v>
      </c>
      <c r="H38">
        <v>215</v>
      </c>
      <c r="I38" s="7">
        <v>0</v>
      </c>
      <c r="J38">
        <f t="shared" si="1"/>
        <v>0</v>
      </c>
      <c r="K38" s="7">
        <v>7</v>
      </c>
      <c r="L38" s="7">
        <v>11.8</v>
      </c>
      <c r="M38" s="7">
        <v>4.8</v>
      </c>
      <c r="N38" s="7" t="s">
        <v>44</v>
      </c>
      <c r="O38" s="7">
        <v>163</v>
      </c>
      <c r="P38" s="7">
        <v>46</v>
      </c>
      <c r="Q38" s="7">
        <v>24</v>
      </c>
      <c r="R38">
        <v>21.533333333333331</v>
      </c>
      <c r="S38" s="10">
        <v>34.049999999999997</v>
      </c>
      <c r="T38" s="12">
        <v>55</v>
      </c>
      <c r="U38" s="12">
        <v>5</v>
      </c>
      <c r="V38" s="17">
        <v>35</v>
      </c>
      <c r="W38" s="12">
        <v>45</v>
      </c>
      <c r="X38" s="12">
        <v>30</v>
      </c>
      <c r="Y38">
        <v>69</v>
      </c>
      <c r="Z38">
        <v>19</v>
      </c>
    </row>
    <row r="39" spans="1:26" x14ac:dyDescent="0.3">
      <c r="A39">
        <v>38</v>
      </c>
      <c r="B39" s="7" t="s">
        <v>61</v>
      </c>
      <c r="C39" s="8" t="s">
        <v>22</v>
      </c>
      <c r="D39" s="9">
        <v>11.51947</v>
      </c>
      <c r="E39" s="9">
        <v>50.919685000000001</v>
      </c>
      <c r="F39" s="7">
        <v>1</v>
      </c>
      <c r="G39">
        <f t="shared" si="0"/>
        <v>143.43086632243256</v>
      </c>
      <c r="H39" s="13">
        <v>69.720000000000013</v>
      </c>
      <c r="I39" s="7">
        <v>0</v>
      </c>
      <c r="J39">
        <f t="shared" si="1"/>
        <v>0</v>
      </c>
      <c r="K39" s="7">
        <v>12.2</v>
      </c>
      <c r="L39" s="7">
        <v>8.3000000000000007</v>
      </c>
      <c r="M39" s="7">
        <v>4.2</v>
      </c>
      <c r="N39" s="7" t="s">
        <v>44</v>
      </c>
      <c r="O39" s="7">
        <v>157</v>
      </c>
      <c r="P39" s="7">
        <v>73</v>
      </c>
      <c r="Q39" s="7">
        <v>24.666666666666668</v>
      </c>
      <c r="R39">
        <v>26.933333333333334</v>
      </c>
      <c r="S39" s="10">
        <v>29.6</v>
      </c>
      <c r="T39" s="12">
        <v>60</v>
      </c>
      <c r="U39" s="12">
        <v>25</v>
      </c>
      <c r="V39" s="17">
        <v>10</v>
      </c>
      <c r="W39" s="12">
        <v>5</v>
      </c>
      <c r="X39" s="12">
        <v>95</v>
      </c>
      <c r="Y39">
        <v>46</v>
      </c>
      <c r="Z39">
        <v>20</v>
      </c>
    </row>
    <row r="40" spans="1:26" x14ac:dyDescent="0.3">
      <c r="A40">
        <v>39</v>
      </c>
      <c r="B40" s="7" t="s">
        <v>62</v>
      </c>
      <c r="C40" s="8" t="s">
        <v>22</v>
      </c>
      <c r="D40" s="9">
        <v>11.519425999999999</v>
      </c>
      <c r="E40" s="9">
        <v>50.919635999999997</v>
      </c>
      <c r="F40" s="7">
        <v>2</v>
      </c>
      <c r="G40">
        <f t="shared" si="0"/>
        <v>400</v>
      </c>
      <c r="H40">
        <v>50</v>
      </c>
      <c r="I40" s="7">
        <v>0</v>
      </c>
      <c r="J40">
        <f t="shared" si="1"/>
        <v>0</v>
      </c>
      <c r="K40" s="7">
        <v>20.5</v>
      </c>
      <c r="L40" s="7">
        <v>13</v>
      </c>
      <c r="M40" s="7">
        <v>6</v>
      </c>
      <c r="N40" s="7" t="s">
        <v>44</v>
      </c>
      <c r="O40" s="7">
        <v>157</v>
      </c>
      <c r="P40" s="7">
        <v>60</v>
      </c>
      <c r="Q40" s="7">
        <v>31.333333333333332</v>
      </c>
      <c r="R40">
        <v>24.166666666666668</v>
      </c>
      <c r="S40" s="10">
        <v>26.12</v>
      </c>
      <c r="T40" s="12">
        <v>55</v>
      </c>
      <c r="U40" s="12">
        <v>10</v>
      </c>
      <c r="V40" s="17">
        <v>65</v>
      </c>
      <c r="W40" s="12">
        <v>20</v>
      </c>
      <c r="X40" s="12">
        <v>70</v>
      </c>
      <c r="Y40">
        <v>47</v>
      </c>
      <c r="Z40">
        <v>20</v>
      </c>
    </row>
    <row r="41" spans="1:26" x14ac:dyDescent="0.3">
      <c r="A41">
        <v>40</v>
      </c>
      <c r="B41" s="7" t="s">
        <v>63</v>
      </c>
      <c r="C41" s="8" t="s">
        <v>22</v>
      </c>
      <c r="D41" s="9">
        <v>11.519594</v>
      </c>
      <c r="E41" s="9">
        <v>50.919707000000002</v>
      </c>
      <c r="F41" s="7">
        <v>3</v>
      </c>
      <c r="G41">
        <f t="shared" si="0"/>
        <v>600</v>
      </c>
      <c r="H41">
        <v>50</v>
      </c>
      <c r="I41" s="7">
        <v>0</v>
      </c>
      <c r="J41">
        <f t="shared" si="1"/>
        <v>0</v>
      </c>
      <c r="K41" s="7">
        <v>24.75</v>
      </c>
      <c r="L41" s="7">
        <v>13.7</v>
      </c>
      <c r="M41" s="7">
        <v>8</v>
      </c>
      <c r="N41" s="7" t="s">
        <v>44</v>
      </c>
      <c r="O41" s="7">
        <v>172</v>
      </c>
      <c r="P41" s="7">
        <v>62</v>
      </c>
      <c r="Q41" s="7">
        <v>14.666666666666666</v>
      </c>
      <c r="R41">
        <v>24.433333333333334</v>
      </c>
      <c r="S41" s="10">
        <v>40.770000000000003</v>
      </c>
      <c r="T41" s="12">
        <v>20</v>
      </c>
      <c r="U41" s="12">
        <v>65</v>
      </c>
      <c r="V41" s="17">
        <v>35</v>
      </c>
      <c r="W41" s="12">
        <v>10</v>
      </c>
      <c r="X41" s="12">
        <v>40</v>
      </c>
      <c r="Y41">
        <v>41</v>
      </c>
      <c r="Z41">
        <v>73</v>
      </c>
    </row>
    <row r="42" spans="1:26" x14ac:dyDescent="0.3">
      <c r="A42">
        <v>41</v>
      </c>
      <c r="B42" s="7" t="s">
        <v>64</v>
      </c>
      <c r="C42" s="8" t="s">
        <v>22</v>
      </c>
      <c r="D42" s="9">
        <v>11.516292</v>
      </c>
      <c r="E42" s="9">
        <v>50.917307999999998</v>
      </c>
      <c r="F42" s="7">
        <v>2</v>
      </c>
      <c r="G42">
        <f t="shared" si="0"/>
        <v>71.428571428571431</v>
      </c>
      <c r="H42">
        <v>280</v>
      </c>
      <c r="I42" s="7">
        <v>2</v>
      </c>
      <c r="J42">
        <f t="shared" si="1"/>
        <v>100</v>
      </c>
      <c r="K42" s="7">
        <v>25.5</v>
      </c>
      <c r="L42" s="7">
        <v>13</v>
      </c>
      <c r="M42" s="7">
        <v>8.25</v>
      </c>
      <c r="N42" s="7" t="s">
        <v>65</v>
      </c>
      <c r="O42" s="7">
        <v>328</v>
      </c>
      <c r="P42" s="7">
        <v>38</v>
      </c>
      <c r="Q42" s="7">
        <v>37.666666666666664</v>
      </c>
      <c r="R42">
        <v>36.166666666666664</v>
      </c>
      <c r="S42" s="10">
        <v>66.849999999999994</v>
      </c>
      <c r="T42" s="11">
        <v>75</v>
      </c>
      <c r="U42" s="11">
        <v>50</v>
      </c>
      <c r="V42" s="16">
        <v>40</v>
      </c>
      <c r="W42" s="11">
        <v>25</v>
      </c>
      <c r="X42" s="11">
        <v>10</v>
      </c>
      <c r="Y42">
        <v>63</v>
      </c>
      <c r="Z42">
        <v>20</v>
      </c>
    </row>
    <row r="43" spans="1:26" x14ac:dyDescent="0.3">
      <c r="A43">
        <v>42</v>
      </c>
      <c r="B43" s="7" t="s">
        <v>66</v>
      </c>
      <c r="C43" s="8" t="s">
        <v>22</v>
      </c>
      <c r="D43" s="9">
        <v>11.516332</v>
      </c>
      <c r="E43" s="9">
        <v>50.917296</v>
      </c>
      <c r="F43" s="7">
        <v>6</v>
      </c>
      <c r="G43">
        <f t="shared" si="0"/>
        <v>53.571428571428569</v>
      </c>
      <c r="H43">
        <v>1120</v>
      </c>
      <c r="I43" s="7">
        <v>3</v>
      </c>
      <c r="J43">
        <f t="shared" si="1"/>
        <v>50</v>
      </c>
      <c r="K43" s="7">
        <v>30.5</v>
      </c>
      <c r="L43" s="7">
        <v>12.5</v>
      </c>
      <c r="M43" s="7">
        <v>10</v>
      </c>
      <c r="N43" s="7" t="s">
        <v>65</v>
      </c>
      <c r="O43" s="7">
        <v>328</v>
      </c>
      <c r="P43" s="7">
        <v>36</v>
      </c>
      <c r="Q43" s="7">
        <v>35.333333333333336</v>
      </c>
      <c r="R43">
        <v>38.800000000000004</v>
      </c>
      <c r="S43" s="10">
        <v>43.49</v>
      </c>
      <c r="T43" s="12">
        <v>75</v>
      </c>
      <c r="U43" s="12">
        <v>75</v>
      </c>
      <c r="V43" s="17">
        <v>17</v>
      </c>
      <c r="W43" s="12">
        <v>15</v>
      </c>
      <c r="X43" s="12">
        <v>60</v>
      </c>
      <c r="Y43">
        <v>68</v>
      </c>
      <c r="Z43">
        <v>22</v>
      </c>
    </row>
    <row r="44" spans="1:26" x14ac:dyDescent="0.3">
      <c r="A44">
        <v>43</v>
      </c>
      <c r="B44" s="7" t="s">
        <v>67</v>
      </c>
      <c r="C44" s="8" t="s">
        <v>22</v>
      </c>
      <c r="D44" s="9">
        <v>11.516216999999999</v>
      </c>
      <c r="E44" s="9">
        <v>50.917368000000003</v>
      </c>
      <c r="F44" s="7">
        <v>2</v>
      </c>
      <c r="G44">
        <f t="shared" si="0"/>
        <v>9.5238095238095237</v>
      </c>
      <c r="H44">
        <v>2100</v>
      </c>
      <c r="I44" s="7">
        <v>2</v>
      </c>
      <c r="J44">
        <f t="shared" si="1"/>
        <v>100</v>
      </c>
      <c r="K44" s="7">
        <v>35.25</v>
      </c>
      <c r="L44" s="7">
        <v>16.25</v>
      </c>
      <c r="M44" s="7">
        <v>10</v>
      </c>
      <c r="N44" s="7" t="s">
        <v>65</v>
      </c>
      <c r="O44" s="7">
        <v>311</v>
      </c>
      <c r="P44" s="7">
        <v>35</v>
      </c>
      <c r="Q44" s="7">
        <v>26.333333333333332</v>
      </c>
      <c r="R44">
        <v>30.3</v>
      </c>
      <c r="S44" s="10">
        <v>26.1</v>
      </c>
      <c r="T44" s="12">
        <v>65</v>
      </c>
      <c r="U44" s="12">
        <v>70</v>
      </c>
      <c r="V44" s="17">
        <v>20</v>
      </c>
      <c r="W44" s="12">
        <v>20</v>
      </c>
      <c r="X44" s="12">
        <v>60</v>
      </c>
      <c r="Y44">
        <v>51</v>
      </c>
      <c r="Z44">
        <v>25</v>
      </c>
    </row>
    <row r="45" spans="1:26" x14ac:dyDescent="0.3">
      <c r="A45">
        <v>44</v>
      </c>
      <c r="B45" s="7" t="s">
        <v>68</v>
      </c>
      <c r="C45" s="8" t="s">
        <v>22</v>
      </c>
      <c r="D45" s="9">
        <v>11.516356999999999</v>
      </c>
      <c r="E45" s="9">
        <v>50.917371000000003</v>
      </c>
      <c r="F45" s="7">
        <v>6</v>
      </c>
      <c r="G45">
        <f t="shared" si="0"/>
        <v>63.424947145877375</v>
      </c>
      <c r="H45">
        <v>946</v>
      </c>
      <c r="I45" s="7">
        <v>4</v>
      </c>
      <c r="J45">
        <f t="shared" si="1"/>
        <v>66.666666666666657</v>
      </c>
      <c r="K45" s="7">
        <v>45</v>
      </c>
      <c r="L45" s="7">
        <v>14</v>
      </c>
      <c r="M45" s="7">
        <v>8.9499999999999993</v>
      </c>
      <c r="N45" s="7" t="s">
        <v>65</v>
      </c>
      <c r="O45" s="7">
        <v>313</v>
      </c>
      <c r="P45" s="7">
        <v>37</v>
      </c>
      <c r="Q45" s="7">
        <v>27.333333333333332</v>
      </c>
      <c r="R45">
        <v>38.1</v>
      </c>
      <c r="S45" s="10">
        <v>81.17</v>
      </c>
      <c r="T45" s="12">
        <v>60</v>
      </c>
      <c r="U45" s="12">
        <v>30</v>
      </c>
      <c r="V45" s="17">
        <v>30</v>
      </c>
      <c r="W45" s="12">
        <v>25</v>
      </c>
      <c r="X45" s="12">
        <v>30</v>
      </c>
      <c r="Y45">
        <v>49</v>
      </c>
      <c r="Z45">
        <v>20</v>
      </c>
    </row>
    <row r="46" spans="1:26" x14ac:dyDescent="0.3">
      <c r="A46">
        <v>45</v>
      </c>
      <c r="B46" s="7" t="s">
        <v>69</v>
      </c>
      <c r="C46" s="8" t="s">
        <v>22</v>
      </c>
      <c r="D46" s="9">
        <v>11.516494</v>
      </c>
      <c r="E46" s="9">
        <v>50.917295000000003</v>
      </c>
      <c r="F46" s="7">
        <v>3</v>
      </c>
      <c r="G46">
        <f t="shared" si="0"/>
        <v>52.631578947368418</v>
      </c>
      <c r="H46">
        <v>570</v>
      </c>
      <c r="I46" s="7">
        <v>2</v>
      </c>
      <c r="J46">
        <f t="shared" si="1"/>
        <v>66.666666666666657</v>
      </c>
      <c r="K46" s="7">
        <v>20.75</v>
      </c>
      <c r="L46" s="7">
        <v>11.5</v>
      </c>
      <c r="M46" s="7">
        <v>8.25</v>
      </c>
      <c r="N46" s="7" t="s">
        <v>65</v>
      </c>
      <c r="O46" s="7">
        <v>309</v>
      </c>
      <c r="P46" s="7">
        <v>33</v>
      </c>
      <c r="Q46" s="7">
        <v>14.666666666666666</v>
      </c>
      <c r="R46">
        <v>35.1</v>
      </c>
      <c r="S46" s="10">
        <v>16.57</v>
      </c>
      <c r="T46" s="12">
        <v>45</v>
      </c>
      <c r="U46" s="12">
        <v>2</v>
      </c>
      <c r="V46" s="17">
        <v>70</v>
      </c>
      <c r="W46" s="12">
        <v>60</v>
      </c>
      <c r="X46" s="12">
        <v>0</v>
      </c>
      <c r="Y46">
        <v>60</v>
      </c>
      <c r="Z46">
        <v>6</v>
      </c>
    </row>
    <row r="47" spans="1:26" x14ac:dyDescent="0.3">
      <c r="A47">
        <v>46</v>
      </c>
      <c r="B47" s="7" t="s">
        <v>70</v>
      </c>
      <c r="C47" s="8" t="s">
        <v>22</v>
      </c>
      <c r="D47" s="9">
        <v>11.516342</v>
      </c>
      <c r="E47" s="9">
        <v>50.917361999999997</v>
      </c>
      <c r="F47" s="7">
        <v>2</v>
      </c>
      <c r="G47">
        <f t="shared" si="0"/>
        <v>84.033613445378151</v>
      </c>
      <c r="H47">
        <v>238</v>
      </c>
      <c r="I47" s="7">
        <v>1</v>
      </c>
      <c r="J47">
        <f t="shared" si="1"/>
        <v>50</v>
      </c>
      <c r="K47" s="7">
        <v>31</v>
      </c>
      <c r="L47" s="7">
        <v>12.5</v>
      </c>
      <c r="M47" s="7">
        <v>7.5</v>
      </c>
      <c r="N47" s="7" t="s">
        <v>65</v>
      </c>
      <c r="O47" s="7">
        <v>306</v>
      </c>
      <c r="P47" s="7">
        <v>30</v>
      </c>
      <c r="Q47" s="7">
        <v>24.333333333333332</v>
      </c>
      <c r="R47">
        <v>34.666666666666664</v>
      </c>
      <c r="S47" s="10">
        <v>77.510000000000005</v>
      </c>
      <c r="T47" s="12">
        <v>25</v>
      </c>
      <c r="U47" s="12">
        <v>0</v>
      </c>
      <c r="V47" s="17">
        <v>60</v>
      </c>
      <c r="W47" s="12">
        <v>80</v>
      </c>
      <c r="X47" s="12">
        <v>10</v>
      </c>
      <c r="Y47">
        <v>40</v>
      </c>
      <c r="Z47">
        <v>5</v>
      </c>
    </row>
    <row r="48" spans="1:26" x14ac:dyDescent="0.3">
      <c r="A48">
        <v>47</v>
      </c>
      <c r="B48" s="7" t="s">
        <v>71</v>
      </c>
      <c r="C48" s="8" t="s">
        <v>22</v>
      </c>
      <c r="D48" s="9">
        <v>11.516512000000001</v>
      </c>
      <c r="E48" s="9">
        <v>50.917357000000003</v>
      </c>
      <c r="F48" s="7">
        <v>2</v>
      </c>
      <c r="G48">
        <f t="shared" si="0"/>
        <v>55.555555555555557</v>
      </c>
      <c r="H48">
        <v>360</v>
      </c>
      <c r="I48" s="7">
        <v>2</v>
      </c>
      <c r="J48">
        <f t="shared" si="1"/>
        <v>100</v>
      </c>
      <c r="K48" s="7">
        <v>28.4</v>
      </c>
      <c r="L48" s="7">
        <v>13.75</v>
      </c>
      <c r="M48" s="7">
        <v>6.35</v>
      </c>
      <c r="N48" s="7" t="s">
        <v>65</v>
      </c>
      <c r="O48" s="7">
        <v>294</v>
      </c>
      <c r="P48" s="7">
        <v>30</v>
      </c>
      <c r="Q48" s="7">
        <v>34</v>
      </c>
      <c r="R48">
        <v>35.699999999999996</v>
      </c>
      <c r="S48" s="10">
        <v>34.72</v>
      </c>
      <c r="T48" s="12">
        <v>50</v>
      </c>
      <c r="U48" s="12">
        <v>50</v>
      </c>
      <c r="V48" s="17">
        <v>30</v>
      </c>
      <c r="W48" s="12">
        <v>15</v>
      </c>
      <c r="X48" s="12">
        <v>30</v>
      </c>
      <c r="Y48">
        <v>91</v>
      </c>
      <c r="Z48">
        <v>15</v>
      </c>
    </row>
    <row r="49" spans="1:26" x14ac:dyDescent="0.3">
      <c r="A49">
        <v>48</v>
      </c>
      <c r="B49" s="7" t="s">
        <v>72</v>
      </c>
      <c r="C49" s="8" t="s">
        <v>22</v>
      </c>
      <c r="D49" s="9">
        <v>11.516484</v>
      </c>
      <c r="E49" s="9">
        <v>50.917368000000003</v>
      </c>
      <c r="F49" s="7">
        <v>1</v>
      </c>
      <c r="G49">
        <f t="shared" si="0"/>
        <v>32.051282051282051</v>
      </c>
      <c r="H49">
        <v>312</v>
      </c>
      <c r="I49" s="7">
        <v>1</v>
      </c>
      <c r="J49">
        <f t="shared" si="1"/>
        <v>100</v>
      </c>
      <c r="K49" s="7">
        <v>42</v>
      </c>
      <c r="L49" s="7">
        <v>12.8</v>
      </c>
      <c r="M49" s="7">
        <v>11</v>
      </c>
      <c r="N49" s="7" t="s">
        <v>65</v>
      </c>
      <c r="O49" s="7">
        <v>295</v>
      </c>
      <c r="P49" s="7">
        <v>46</v>
      </c>
      <c r="Q49" s="7">
        <v>32.666666666666664</v>
      </c>
      <c r="R49">
        <v>33.199999999999996</v>
      </c>
      <c r="S49" s="10">
        <v>30.41</v>
      </c>
      <c r="T49" s="12">
        <v>30</v>
      </c>
      <c r="U49" s="12">
        <v>30</v>
      </c>
      <c r="V49" s="17">
        <v>40</v>
      </c>
      <c r="W49" s="12">
        <v>10</v>
      </c>
      <c r="X49" s="12">
        <v>30</v>
      </c>
      <c r="Y49">
        <v>83</v>
      </c>
      <c r="Z49">
        <v>16</v>
      </c>
    </row>
    <row r="50" spans="1:26" x14ac:dyDescent="0.3">
      <c r="A50">
        <v>49</v>
      </c>
      <c r="B50" s="7" t="s">
        <v>73</v>
      </c>
      <c r="C50" s="8" t="s">
        <v>22</v>
      </c>
      <c r="D50" s="9">
        <v>11.516508</v>
      </c>
      <c r="E50" s="9">
        <v>50.917400000000001</v>
      </c>
      <c r="F50" s="7">
        <v>2</v>
      </c>
      <c r="G50">
        <f t="shared" si="0"/>
        <v>56.980056980056986</v>
      </c>
      <c r="H50">
        <v>351</v>
      </c>
      <c r="I50" s="7">
        <v>2</v>
      </c>
      <c r="J50">
        <f t="shared" si="1"/>
        <v>100</v>
      </c>
      <c r="K50" s="7">
        <v>39.5</v>
      </c>
      <c r="L50" s="7">
        <v>13.75</v>
      </c>
      <c r="M50" s="7">
        <v>10.5</v>
      </c>
      <c r="N50" s="7" t="s">
        <v>65</v>
      </c>
      <c r="O50" s="7">
        <v>307</v>
      </c>
      <c r="P50" s="7">
        <v>35</v>
      </c>
      <c r="Q50" s="7">
        <v>24.666666666666668</v>
      </c>
      <c r="R50">
        <v>31.2</v>
      </c>
      <c r="S50" s="10">
        <v>32.380000000000003</v>
      </c>
      <c r="T50" s="12">
        <v>45</v>
      </c>
      <c r="U50" s="12">
        <v>35</v>
      </c>
      <c r="V50" s="17">
        <v>95</v>
      </c>
      <c r="W50" s="12">
        <v>20</v>
      </c>
      <c r="X50" s="12">
        <v>45</v>
      </c>
      <c r="Y50">
        <v>47</v>
      </c>
      <c r="Z50">
        <v>28</v>
      </c>
    </row>
    <row r="51" spans="1:26" x14ac:dyDescent="0.3">
      <c r="A51">
        <v>50</v>
      </c>
      <c r="B51" s="7" t="s">
        <v>74</v>
      </c>
      <c r="C51" s="8" t="s">
        <v>22</v>
      </c>
      <c r="D51" s="9">
        <v>11.516481000000001</v>
      </c>
      <c r="E51" s="9">
        <v>50.917434999999998</v>
      </c>
      <c r="F51" s="7">
        <v>1</v>
      </c>
      <c r="G51">
        <f t="shared" si="0"/>
        <v>50</v>
      </c>
      <c r="H51">
        <v>200</v>
      </c>
      <c r="I51" s="7">
        <v>0</v>
      </c>
      <c r="J51">
        <f t="shared" si="1"/>
        <v>0</v>
      </c>
      <c r="K51" s="7">
        <v>21</v>
      </c>
      <c r="L51" s="7">
        <v>14</v>
      </c>
      <c r="M51" s="7">
        <v>9.6999999999999993</v>
      </c>
      <c r="N51" s="7" t="s">
        <v>65</v>
      </c>
      <c r="O51" s="7">
        <v>311</v>
      </c>
      <c r="P51" s="7">
        <v>33</v>
      </c>
      <c r="Q51" s="7">
        <v>21.333333333333332</v>
      </c>
      <c r="R51">
        <v>35.533333333333331</v>
      </c>
      <c r="S51" s="10">
        <v>60.05</v>
      </c>
      <c r="T51" s="14">
        <v>80</v>
      </c>
      <c r="U51" s="14">
        <v>30</v>
      </c>
      <c r="V51" s="18">
        <v>80</v>
      </c>
      <c r="W51" s="14">
        <v>10</v>
      </c>
      <c r="X51" s="14">
        <v>10</v>
      </c>
      <c r="Y51">
        <v>90</v>
      </c>
      <c r="Z51">
        <v>20</v>
      </c>
    </row>
    <row r="52" spans="1:26" x14ac:dyDescent="0.3">
      <c r="A52">
        <v>51</v>
      </c>
      <c r="B52" s="7" t="s">
        <v>75</v>
      </c>
      <c r="C52" s="8" t="s">
        <v>22</v>
      </c>
      <c r="D52" s="15">
        <v>11.517046000000001</v>
      </c>
      <c r="E52" s="15">
        <v>50.917966</v>
      </c>
      <c r="F52" s="7">
        <v>2</v>
      </c>
      <c r="G52">
        <f t="shared" si="0"/>
        <v>69.444444444444443</v>
      </c>
      <c r="H52">
        <v>288</v>
      </c>
      <c r="I52" s="7">
        <v>1</v>
      </c>
      <c r="J52">
        <f t="shared" si="1"/>
        <v>50</v>
      </c>
      <c r="K52" s="7">
        <v>19.25</v>
      </c>
      <c r="L52" s="7">
        <v>10.5</v>
      </c>
      <c r="M52" s="7">
        <v>8.5</v>
      </c>
      <c r="N52" s="7" t="s">
        <v>65</v>
      </c>
      <c r="O52" s="7">
        <v>314</v>
      </c>
      <c r="P52" s="7">
        <v>29</v>
      </c>
      <c r="Q52" s="7">
        <v>15</v>
      </c>
      <c r="R52">
        <v>37.133333333333333</v>
      </c>
      <c r="S52" s="10">
        <v>17.190000000000001</v>
      </c>
      <c r="T52" s="12">
        <v>80</v>
      </c>
      <c r="U52" s="12">
        <v>20</v>
      </c>
      <c r="V52" s="17">
        <v>0</v>
      </c>
      <c r="W52" s="12">
        <v>15</v>
      </c>
      <c r="X52" s="12">
        <v>1</v>
      </c>
      <c r="Y52">
        <v>38</v>
      </c>
      <c r="Z52">
        <v>16</v>
      </c>
    </row>
    <row r="53" spans="1:26" x14ac:dyDescent="0.3">
      <c r="A53">
        <v>52</v>
      </c>
      <c r="B53" s="7" t="s">
        <v>76</v>
      </c>
      <c r="C53" s="8" t="s">
        <v>22</v>
      </c>
      <c r="D53" s="9">
        <v>11.517089</v>
      </c>
      <c r="E53" s="9">
        <v>50.917883000000003</v>
      </c>
      <c r="F53" s="7">
        <v>5</v>
      </c>
      <c r="G53">
        <f t="shared" si="0"/>
        <v>63.85696040868455</v>
      </c>
      <c r="H53">
        <v>783</v>
      </c>
      <c r="I53" s="7">
        <v>3</v>
      </c>
      <c r="J53">
        <f t="shared" si="1"/>
        <v>60</v>
      </c>
      <c r="K53" s="7">
        <v>40.25</v>
      </c>
      <c r="L53" s="7">
        <v>14.6</v>
      </c>
      <c r="M53" s="7">
        <v>8</v>
      </c>
      <c r="N53" s="7" t="s">
        <v>65</v>
      </c>
      <c r="O53" s="7">
        <v>309</v>
      </c>
      <c r="P53" s="7">
        <v>35</v>
      </c>
      <c r="Q53" s="7">
        <v>28</v>
      </c>
      <c r="R53">
        <v>30.366666666666664</v>
      </c>
      <c r="S53" s="10">
        <v>79.84</v>
      </c>
      <c r="T53" s="12">
        <v>50</v>
      </c>
      <c r="U53" s="12">
        <v>4</v>
      </c>
      <c r="V53" s="17">
        <v>5</v>
      </c>
      <c r="W53" s="12">
        <v>30</v>
      </c>
      <c r="X53" s="12">
        <v>10</v>
      </c>
      <c r="Y53">
        <v>36</v>
      </c>
      <c r="Z53">
        <v>18</v>
      </c>
    </row>
    <row r="54" spans="1:26" x14ac:dyDescent="0.3">
      <c r="A54">
        <v>53</v>
      </c>
      <c r="B54" s="7" t="s">
        <v>77</v>
      </c>
      <c r="C54" s="8" t="s">
        <v>22</v>
      </c>
      <c r="D54" s="9">
        <v>11.517092</v>
      </c>
      <c r="E54" s="9">
        <v>50.917859</v>
      </c>
      <c r="F54" s="7">
        <v>5</v>
      </c>
      <c r="G54">
        <f t="shared" si="0"/>
        <v>120.77294685990339</v>
      </c>
      <c r="H54">
        <v>414</v>
      </c>
      <c r="I54" s="7">
        <v>1</v>
      </c>
      <c r="J54">
        <f t="shared" si="1"/>
        <v>20</v>
      </c>
      <c r="K54" s="7">
        <v>22.25</v>
      </c>
      <c r="L54" s="7">
        <v>12.5</v>
      </c>
      <c r="M54" s="7">
        <v>8.4499999999999993</v>
      </c>
      <c r="N54" s="7" t="s">
        <v>65</v>
      </c>
      <c r="O54" s="7">
        <v>302</v>
      </c>
      <c r="P54" s="7">
        <v>35</v>
      </c>
      <c r="Q54" s="7">
        <v>27</v>
      </c>
      <c r="R54">
        <v>38.300000000000004</v>
      </c>
      <c r="S54" s="10">
        <v>53.63</v>
      </c>
      <c r="T54" s="12">
        <v>65</v>
      </c>
      <c r="U54" s="12">
        <v>20</v>
      </c>
      <c r="V54" s="17">
        <v>65</v>
      </c>
      <c r="W54" s="12">
        <v>20</v>
      </c>
      <c r="X54" s="12">
        <v>25</v>
      </c>
      <c r="Y54">
        <v>95</v>
      </c>
      <c r="Z54">
        <v>16</v>
      </c>
    </row>
    <row r="55" spans="1:26" x14ac:dyDescent="0.3">
      <c r="A55">
        <v>54</v>
      </c>
      <c r="B55" s="7" t="s">
        <v>78</v>
      </c>
      <c r="C55" s="8" t="s">
        <v>22</v>
      </c>
      <c r="D55" s="9">
        <v>11.516563</v>
      </c>
      <c r="E55" s="9">
        <v>50.917451999999997</v>
      </c>
      <c r="F55" s="7">
        <v>2</v>
      </c>
      <c r="G55">
        <f t="shared" si="0"/>
        <v>142.85714285714286</v>
      </c>
      <c r="H55">
        <v>140</v>
      </c>
      <c r="I55" s="7">
        <v>0</v>
      </c>
      <c r="J55">
        <f t="shared" si="1"/>
        <v>0</v>
      </c>
      <c r="K55" s="7">
        <v>19.5</v>
      </c>
      <c r="L55" s="7">
        <v>12.25</v>
      </c>
      <c r="M55" s="7">
        <v>6.6</v>
      </c>
      <c r="N55" s="7" t="s">
        <v>65</v>
      </c>
      <c r="O55" s="7">
        <v>302</v>
      </c>
      <c r="P55" s="7">
        <v>20</v>
      </c>
      <c r="Q55" s="7">
        <v>31.666666666666668</v>
      </c>
      <c r="R55">
        <v>33.366666666666667</v>
      </c>
      <c r="S55" s="10">
        <v>52.14</v>
      </c>
      <c r="T55" s="14">
        <v>75</v>
      </c>
      <c r="U55" s="14">
        <v>15</v>
      </c>
      <c r="V55" s="18">
        <v>5</v>
      </c>
      <c r="W55" s="14">
        <v>5</v>
      </c>
      <c r="X55" s="14">
        <v>60</v>
      </c>
      <c r="Y55">
        <v>151</v>
      </c>
      <c r="Z55">
        <v>15</v>
      </c>
    </row>
    <row r="56" spans="1:26" x14ac:dyDescent="0.3">
      <c r="A56">
        <v>55</v>
      </c>
      <c r="B56" s="7" t="s">
        <v>79</v>
      </c>
      <c r="C56" s="8" t="s">
        <v>22</v>
      </c>
      <c r="D56" s="9">
        <v>11.516683</v>
      </c>
      <c r="E56" s="9">
        <v>50.917417</v>
      </c>
      <c r="F56" s="7">
        <v>5</v>
      </c>
      <c r="G56">
        <f t="shared" si="0"/>
        <v>132.27513227513228</v>
      </c>
      <c r="H56">
        <v>378</v>
      </c>
      <c r="I56" s="7">
        <v>1</v>
      </c>
      <c r="J56">
        <f t="shared" si="1"/>
        <v>20</v>
      </c>
      <c r="K56" s="7">
        <v>5</v>
      </c>
      <c r="L56" s="7">
        <v>10.25</v>
      </c>
      <c r="M56" s="7">
        <v>4.5</v>
      </c>
      <c r="N56" s="7" t="s">
        <v>65</v>
      </c>
      <c r="O56" s="7">
        <v>304</v>
      </c>
      <c r="P56" s="7">
        <v>32</v>
      </c>
      <c r="Q56" s="7">
        <v>21</v>
      </c>
      <c r="R56">
        <v>24.766666666666669</v>
      </c>
      <c r="S56" s="10">
        <v>47.82</v>
      </c>
      <c r="T56" s="12">
        <v>60</v>
      </c>
      <c r="U56" s="12">
        <v>50</v>
      </c>
      <c r="V56" s="17">
        <v>0</v>
      </c>
      <c r="W56" s="12">
        <v>3</v>
      </c>
      <c r="X56" s="12">
        <v>80</v>
      </c>
      <c r="Y56">
        <v>45</v>
      </c>
      <c r="Z56">
        <v>15</v>
      </c>
    </row>
    <row r="57" spans="1:26" x14ac:dyDescent="0.3">
      <c r="A57">
        <v>56</v>
      </c>
      <c r="B57" s="7" t="s">
        <v>80</v>
      </c>
      <c r="C57" s="8" t="s">
        <v>22</v>
      </c>
      <c r="D57" s="9">
        <v>11.51702</v>
      </c>
      <c r="E57" s="9">
        <v>50.917836000000001</v>
      </c>
      <c r="F57" s="7">
        <v>1</v>
      </c>
      <c r="G57">
        <f t="shared" si="0"/>
        <v>22.222222222222221</v>
      </c>
      <c r="H57">
        <v>450</v>
      </c>
      <c r="I57" s="7">
        <v>0</v>
      </c>
      <c r="J57">
        <f t="shared" si="1"/>
        <v>0</v>
      </c>
      <c r="K57" s="7">
        <v>21</v>
      </c>
      <c r="L57" s="7">
        <v>11.5</v>
      </c>
      <c r="M57" s="7">
        <v>6.4</v>
      </c>
      <c r="N57" s="7" t="s">
        <v>65</v>
      </c>
      <c r="O57" s="7">
        <v>322</v>
      </c>
      <c r="P57" s="7">
        <v>32</v>
      </c>
      <c r="Q57" s="7">
        <v>20</v>
      </c>
      <c r="R57">
        <v>30.366666666666664</v>
      </c>
      <c r="S57" s="10">
        <v>59.35</v>
      </c>
      <c r="T57" s="12">
        <v>20</v>
      </c>
      <c r="U57" s="12">
        <v>25</v>
      </c>
      <c r="V57" s="17">
        <v>30</v>
      </c>
      <c r="W57" s="12">
        <v>60</v>
      </c>
      <c r="X57" s="12">
        <v>1</v>
      </c>
      <c r="Y57">
        <v>56</v>
      </c>
      <c r="Z57">
        <v>7</v>
      </c>
    </row>
    <row r="58" spans="1:26" x14ac:dyDescent="0.3">
      <c r="A58">
        <v>57</v>
      </c>
      <c r="B58" s="7" t="s">
        <v>81</v>
      </c>
      <c r="C58" s="8" t="s">
        <v>22</v>
      </c>
      <c r="D58" s="9">
        <v>11.517032</v>
      </c>
      <c r="E58" s="9">
        <v>50.917808000000001</v>
      </c>
      <c r="F58" s="7">
        <v>2</v>
      </c>
      <c r="G58">
        <f t="shared" si="0"/>
        <v>50</v>
      </c>
      <c r="H58">
        <v>400</v>
      </c>
      <c r="I58" s="7">
        <v>2</v>
      </c>
      <c r="J58">
        <f t="shared" si="1"/>
        <v>100</v>
      </c>
      <c r="K58" s="7">
        <v>15.25</v>
      </c>
      <c r="L58" s="7">
        <v>8</v>
      </c>
      <c r="M58" s="7">
        <v>7</v>
      </c>
      <c r="N58" s="7" t="s">
        <v>65</v>
      </c>
      <c r="O58" s="7">
        <v>306</v>
      </c>
      <c r="P58" s="7">
        <v>39</v>
      </c>
      <c r="Q58" s="7">
        <v>6.666666666666667</v>
      </c>
      <c r="R58">
        <v>34.766666666666666</v>
      </c>
      <c r="S58" s="10">
        <v>56.32</v>
      </c>
      <c r="T58" s="12">
        <v>10</v>
      </c>
      <c r="U58" s="12">
        <v>0</v>
      </c>
      <c r="V58" s="17">
        <v>5</v>
      </c>
      <c r="W58" s="12">
        <v>85</v>
      </c>
      <c r="X58" s="12">
        <v>5</v>
      </c>
      <c r="Y58">
        <v>28</v>
      </c>
      <c r="Z58">
        <v>10</v>
      </c>
    </row>
    <row r="59" spans="1:26" x14ac:dyDescent="0.3">
      <c r="A59">
        <v>58</v>
      </c>
      <c r="B59" s="7" t="s">
        <v>82</v>
      </c>
      <c r="C59" s="8" t="s">
        <v>22</v>
      </c>
      <c r="D59" s="9">
        <v>11.516965000000001</v>
      </c>
      <c r="E59" s="9">
        <v>50.917735999999998</v>
      </c>
      <c r="F59" s="7">
        <v>2</v>
      </c>
      <c r="G59">
        <f t="shared" si="0"/>
        <v>200</v>
      </c>
      <c r="H59">
        <v>100</v>
      </c>
      <c r="I59" s="7">
        <v>2</v>
      </c>
      <c r="J59">
        <f t="shared" si="1"/>
        <v>100</v>
      </c>
      <c r="K59" s="7">
        <v>39</v>
      </c>
      <c r="L59" s="7">
        <v>13.75</v>
      </c>
      <c r="M59" s="7">
        <v>8</v>
      </c>
      <c r="N59" s="7" t="s">
        <v>65</v>
      </c>
      <c r="O59" s="7">
        <v>308</v>
      </c>
      <c r="P59" s="7">
        <v>38</v>
      </c>
      <c r="Q59" s="7">
        <v>24.333333333333332</v>
      </c>
      <c r="R59">
        <v>36.133333333333333</v>
      </c>
      <c r="S59" s="10">
        <v>60.78</v>
      </c>
      <c r="T59" s="12">
        <v>40</v>
      </c>
      <c r="U59" s="12">
        <v>50</v>
      </c>
      <c r="V59" s="17">
        <v>10</v>
      </c>
      <c r="W59" s="12">
        <v>10</v>
      </c>
      <c r="X59" s="12">
        <v>20</v>
      </c>
      <c r="Y59">
        <v>110</v>
      </c>
      <c r="Z59">
        <v>35</v>
      </c>
    </row>
    <row r="60" spans="1:26" x14ac:dyDescent="0.3">
      <c r="A60">
        <v>59</v>
      </c>
      <c r="B60" s="7" t="s">
        <v>83</v>
      </c>
      <c r="C60" s="8" t="s">
        <v>22</v>
      </c>
      <c r="D60" s="9">
        <v>11.516876999999999</v>
      </c>
      <c r="E60" s="9">
        <v>50.917656999999998</v>
      </c>
      <c r="F60" s="7">
        <v>1</v>
      </c>
      <c r="G60">
        <f t="shared" si="0"/>
        <v>40.48582995951417</v>
      </c>
      <c r="H60" s="13">
        <v>247</v>
      </c>
      <c r="I60" s="7">
        <v>0</v>
      </c>
      <c r="J60">
        <f t="shared" si="1"/>
        <v>0</v>
      </c>
      <c r="K60" s="7">
        <v>31</v>
      </c>
      <c r="L60" s="7">
        <v>13</v>
      </c>
      <c r="M60" s="7">
        <v>9.5</v>
      </c>
      <c r="N60" s="7" t="s">
        <v>65</v>
      </c>
      <c r="O60" s="7">
        <v>302</v>
      </c>
      <c r="P60" s="7">
        <v>34</v>
      </c>
      <c r="Q60" s="7">
        <v>33.666666666666664</v>
      </c>
      <c r="R60">
        <v>24.200000000000003</v>
      </c>
      <c r="S60" s="10">
        <v>50.71</v>
      </c>
      <c r="T60" s="12">
        <v>60</v>
      </c>
      <c r="U60" s="12">
        <v>0</v>
      </c>
      <c r="V60" s="17">
        <v>30</v>
      </c>
      <c r="W60" s="12">
        <v>30</v>
      </c>
      <c r="X60" s="12">
        <v>10</v>
      </c>
      <c r="Y60">
        <v>78</v>
      </c>
      <c r="Z60">
        <v>15</v>
      </c>
    </row>
    <row r="61" spans="1:26" x14ac:dyDescent="0.3">
      <c r="A61">
        <v>60</v>
      </c>
      <c r="B61" s="7" t="s">
        <v>84</v>
      </c>
      <c r="C61" s="8" t="s">
        <v>22</v>
      </c>
      <c r="D61" s="15">
        <v>11.517048000000001</v>
      </c>
      <c r="E61" s="15">
        <v>50.917954999999999</v>
      </c>
      <c r="F61" s="7">
        <v>3</v>
      </c>
      <c r="G61">
        <f t="shared" si="0"/>
        <v>32.89473684210526</v>
      </c>
      <c r="H61">
        <v>912</v>
      </c>
      <c r="I61" s="7">
        <v>2</v>
      </c>
      <c r="J61">
        <f t="shared" si="1"/>
        <v>66.666666666666657</v>
      </c>
      <c r="K61" s="7">
        <v>22.5</v>
      </c>
      <c r="L61" s="7">
        <v>13</v>
      </c>
      <c r="M61" s="7">
        <v>7.75</v>
      </c>
      <c r="N61" s="7" t="s">
        <v>65</v>
      </c>
      <c r="O61" s="7">
        <v>327</v>
      </c>
      <c r="P61" s="7">
        <v>25</v>
      </c>
      <c r="Q61" s="7">
        <v>24.666666666666668</v>
      </c>
      <c r="R61">
        <v>20.933333333333334</v>
      </c>
      <c r="S61" s="10">
        <v>90.46</v>
      </c>
      <c r="T61" s="12">
        <v>60</v>
      </c>
      <c r="U61" s="12">
        <v>0</v>
      </c>
      <c r="V61" s="17">
        <v>0</v>
      </c>
      <c r="W61" s="12">
        <v>30</v>
      </c>
      <c r="X61" s="12">
        <v>2</v>
      </c>
      <c r="Y61">
        <v>45</v>
      </c>
      <c r="Z61">
        <v>10</v>
      </c>
    </row>
    <row r="62" spans="1:26" x14ac:dyDescent="0.3">
      <c r="A62">
        <v>61</v>
      </c>
      <c r="B62" s="7" t="s">
        <v>85</v>
      </c>
      <c r="C62" s="8" t="s">
        <v>22</v>
      </c>
      <c r="D62" s="9">
        <v>11.519647000000001</v>
      </c>
      <c r="E62" s="9">
        <v>50.919265000000003</v>
      </c>
      <c r="F62" s="7">
        <v>2</v>
      </c>
      <c r="G62">
        <f t="shared" si="0"/>
        <v>40</v>
      </c>
      <c r="H62">
        <v>500</v>
      </c>
      <c r="I62" s="7">
        <v>2</v>
      </c>
      <c r="J62">
        <f t="shared" si="1"/>
        <v>100</v>
      </c>
      <c r="K62" s="7">
        <v>38.5</v>
      </c>
      <c r="L62" s="7">
        <v>14.45</v>
      </c>
      <c r="M62" s="7">
        <v>8.85</v>
      </c>
      <c r="N62" s="7" t="s">
        <v>86</v>
      </c>
      <c r="O62" s="7">
        <v>176</v>
      </c>
      <c r="P62" s="7">
        <v>12</v>
      </c>
      <c r="Q62" s="7">
        <v>20</v>
      </c>
      <c r="R62">
        <v>19.966666666666665</v>
      </c>
      <c r="S62" s="10">
        <v>14.04</v>
      </c>
      <c r="T62" s="11">
        <v>25</v>
      </c>
      <c r="U62" s="11">
        <v>20</v>
      </c>
      <c r="V62" s="16">
        <v>25</v>
      </c>
      <c r="W62" s="11">
        <v>5</v>
      </c>
      <c r="X62" s="11">
        <v>30</v>
      </c>
      <c r="Y62">
        <v>37</v>
      </c>
      <c r="Z62">
        <v>30</v>
      </c>
    </row>
    <row r="63" spans="1:26" x14ac:dyDescent="0.3">
      <c r="A63">
        <v>62</v>
      </c>
      <c r="B63" s="7" t="s">
        <v>87</v>
      </c>
      <c r="C63" s="8" t="s">
        <v>22</v>
      </c>
      <c r="D63" s="9">
        <v>11.519615</v>
      </c>
      <c r="E63" s="9">
        <v>50.919266</v>
      </c>
      <c r="F63" s="7">
        <v>1</v>
      </c>
      <c r="G63">
        <f t="shared" si="0"/>
        <v>47.483380816714146</v>
      </c>
      <c r="H63" s="13">
        <v>210.6</v>
      </c>
      <c r="I63" s="7">
        <v>1</v>
      </c>
      <c r="J63">
        <f t="shared" si="1"/>
        <v>100</v>
      </c>
      <c r="K63" s="7">
        <v>35.700000000000003</v>
      </c>
      <c r="L63" s="7">
        <v>13.5</v>
      </c>
      <c r="M63" s="7">
        <v>7.8</v>
      </c>
      <c r="N63" s="7" t="s">
        <v>86</v>
      </c>
      <c r="O63" s="7">
        <v>122</v>
      </c>
      <c r="P63" s="7">
        <v>23</v>
      </c>
      <c r="Q63" s="7">
        <v>29.666666666666668</v>
      </c>
      <c r="R63">
        <v>24.433333333333334</v>
      </c>
      <c r="S63" s="10">
        <v>12.86</v>
      </c>
      <c r="T63" s="12">
        <v>15</v>
      </c>
      <c r="U63" s="12">
        <v>5</v>
      </c>
      <c r="V63" s="17">
        <v>35</v>
      </c>
      <c r="W63" s="12">
        <v>15</v>
      </c>
      <c r="X63" s="12">
        <v>85</v>
      </c>
      <c r="Y63">
        <v>40</v>
      </c>
      <c r="Z63">
        <v>20</v>
      </c>
    </row>
    <row r="64" spans="1:26" x14ac:dyDescent="0.3">
      <c r="A64">
        <v>63</v>
      </c>
      <c r="B64" s="7" t="s">
        <v>88</v>
      </c>
      <c r="C64" s="8" t="s">
        <v>22</v>
      </c>
      <c r="D64" s="9">
        <v>11.519636999999999</v>
      </c>
      <c r="E64" s="9">
        <v>50.919254000000002</v>
      </c>
      <c r="F64" s="7">
        <v>1</v>
      </c>
      <c r="G64">
        <f t="shared" si="0"/>
        <v>90.909090909090907</v>
      </c>
      <c r="H64" s="13">
        <v>110</v>
      </c>
      <c r="I64" s="7">
        <v>0</v>
      </c>
      <c r="J64">
        <f t="shared" si="1"/>
        <v>0</v>
      </c>
      <c r="K64" s="7">
        <v>16.5</v>
      </c>
      <c r="L64" s="7">
        <v>11</v>
      </c>
      <c r="M64" s="7">
        <v>5</v>
      </c>
      <c r="N64" s="7" t="s">
        <v>86</v>
      </c>
      <c r="O64" s="7">
        <v>155</v>
      </c>
      <c r="P64" s="7">
        <v>35</v>
      </c>
      <c r="Q64" s="7">
        <v>23.166666666666668</v>
      </c>
      <c r="R64">
        <v>27.633333333333336</v>
      </c>
      <c r="S64" s="10">
        <v>11.33</v>
      </c>
      <c r="T64" s="12">
        <v>20</v>
      </c>
      <c r="U64" s="12">
        <v>0</v>
      </c>
      <c r="V64" s="17">
        <v>40</v>
      </c>
      <c r="W64" s="12">
        <v>30</v>
      </c>
      <c r="X64" s="12">
        <v>70</v>
      </c>
      <c r="Y64">
        <v>30</v>
      </c>
      <c r="Z64">
        <v>17</v>
      </c>
    </row>
    <row r="65" spans="1:26" x14ac:dyDescent="0.3">
      <c r="A65">
        <v>64</v>
      </c>
      <c r="B65" s="7" t="s">
        <v>89</v>
      </c>
      <c r="C65" s="8" t="s">
        <v>22</v>
      </c>
      <c r="D65" s="9">
        <v>11.519648999999999</v>
      </c>
      <c r="E65" s="9">
        <v>50.919182999999997</v>
      </c>
      <c r="F65" s="7">
        <v>2</v>
      </c>
      <c r="G65">
        <f t="shared" si="0"/>
        <v>50.505050505050512</v>
      </c>
      <c r="H65">
        <v>396</v>
      </c>
      <c r="I65" s="7">
        <v>0</v>
      </c>
      <c r="J65">
        <f t="shared" si="1"/>
        <v>0</v>
      </c>
      <c r="K65" s="7">
        <v>15.25</v>
      </c>
      <c r="L65" s="7">
        <v>10.5</v>
      </c>
      <c r="M65" s="7">
        <v>6.1</v>
      </c>
      <c r="N65" s="7" t="s">
        <v>86</v>
      </c>
      <c r="O65" s="7">
        <v>146</v>
      </c>
      <c r="P65" s="7">
        <v>20</v>
      </c>
      <c r="Q65" s="7">
        <v>22</v>
      </c>
      <c r="R65">
        <v>20.599999999999998</v>
      </c>
      <c r="S65" s="10">
        <v>11.96</v>
      </c>
      <c r="T65" s="12">
        <v>22.5</v>
      </c>
      <c r="U65" s="12">
        <v>3</v>
      </c>
      <c r="V65" s="17">
        <v>20</v>
      </c>
      <c r="W65" s="12">
        <v>5</v>
      </c>
      <c r="X65" s="12">
        <v>95</v>
      </c>
      <c r="Y65">
        <v>50</v>
      </c>
      <c r="Z65">
        <v>15</v>
      </c>
    </row>
    <row r="66" spans="1:26" x14ac:dyDescent="0.3">
      <c r="A66">
        <v>65</v>
      </c>
      <c r="B66" s="7" t="s">
        <v>90</v>
      </c>
      <c r="C66" s="8" t="s">
        <v>22</v>
      </c>
      <c r="D66" s="9">
        <v>11.519707</v>
      </c>
      <c r="E66" s="9">
        <v>50.919234000000003</v>
      </c>
      <c r="F66" s="7">
        <v>2</v>
      </c>
      <c r="G66">
        <f t="shared" si="0"/>
        <v>28.985507246376812</v>
      </c>
      <c r="H66">
        <v>690</v>
      </c>
      <c r="I66" s="7">
        <v>0</v>
      </c>
      <c r="J66">
        <f t="shared" si="1"/>
        <v>0</v>
      </c>
      <c r="K66" s="7">
        <v>20.25</v>
      </c>
      <c r="L66" s="7">
        <v>13.1</v>
      </c>
      <c r="M66" s="7">
        <v>6.4</v>
      </c>
      <c r="N66" s="7" t="s">
        <v>86</v>
      </c>
      <c r="O66" s="7">
        <v>152</v>
      </c>
      <c r="P66" s="7">
        <v>33</v>
      </c>
      <c r="Q66" s="7">
        <v>33</v>
      </c>
      <c r="R66">
        <v>16.333333333333332</v>
      </c>
      <c r="S66" s="10">
        <v>7</v>
      </c>
      <c r="T66" s="12">
        <v>45</v>
      </c>
      <c r="U66" s="12">
        <v>20</v>
      </c>
      <c r="V66" s="17">
        <v>50</v>
      </c>
      <c r="W66" s="12">
        <v>40</v>
      </c>
      <c r="X66" s="12">
        <v>60</v>
      </c>
      <c r="Y66">
        <v>50</v>
      </c>
      <c r="Z66">
        <v>35</v>
      </c>
    </row>
    <row r="67" spans="1:26" x14ac:dyDescent="0.3">
      <c r="A67">
        <v>66</v>
      </c>
      <c r="B67" s="7" t="s">
        <v>91</v>
      </c>
      <c r="C67" s="8" t="s">
        <v>22</v>
      </c>
      <c r="D67" s="9">
        <v>11.519705999999999</v>
      </c>
      <c r="E67" s="9">
        <v>50.919243000000002</v>
      </c>
      <c r="F67" s="7">
        <v>1</v>
      </c>
      <c r="G67">
        <f t="shared" ref="G67:G81" si="2">F67/H67*10000</f>
        <v>39.056397437900323</v>
      </c>
      <c r="H67" s="13">
        <v>256.04000000000002</v>
      </c>
      <c r="I67" s="7">
        <v>0</v>
      </c>
      <c r="J67">
        <f t="shared" ref="J67:J81" si="3">(I67/F67)*100</f>
        <v>0</v>
      </c>
      <c r="K67" s="7">
        <v>22</v>
      </c>
      <c r="L67" s="7">
        <v>17.3</v>
      </c>
      <c r="M67" s="7">
        <v>7.4</v>
      </c>
      <c r="N67" s="7" t="s">
        <v>86</v>
      </c>
      <c r="O67" s="7">
        <v>163</v>
      </c>
      <c r="P67" s="7">
        <v>23</v>
      </c>
      <c r="Q67" s="7">
        <v>25.666666666666668</v>
      </c>
      <c r="R67">
        <v>24.3</v>
      </c>
      <c r="S67" s="10">
        <v>6.35</v>
      </c>
      <c r="T67" s="12">
        <v>20</v>
      </c>
      <c r="U67" s="12">
        <v>5</v>
      </c>
      <c r="V67" s="17">
        <v>10</v>
      </c>
      <c r="W67" s="12">
        <v>5</v>
      </c>
      <c r="X67" s="12">
        <v>95</v>
      </c>
      <c r="Y67">
        <v>50</v>
      </c>
      <c r="Z67">
        <v>16</v>
      </c>
    </row>
    <row r="68" spans="1:26" x14ac:dyDescent="0.3">
      <c r="A68">
        <v>67</v>
      </c>
      <c r="B68" s="7" t="s">
        <v>92</v>
      </c>
      <c r="C68" s="8" t="s">
        <v>22</v>
      </c>
      <c r="D68" s="9">
        <v>11.519814999999999</v>
      </c>
      <c r="E68" s="9">
        <v>50.919384000000001</v>
      </c>
      <c r="F68" s="7">
        <v>1</v>
      </c>
      <c r="G68">
        <f t="shared" si="2"/>
        <v>147.05882352941177</v>
      </c>
      <c r="H68" s="13">
        <v>68</v>
      </c>
      <c r="I68" s="7">
        <v>0</v>
      </c>
      <c r="J68">
        <f t="shared" si="3"/>
        <v>0</v>
      </c>
      <c r="K68" s="7">
        <v>9</v>
      </c>
      <c r="L68" s="7">
        <v>8.5</v>
      </c>
      <c r="M68" s="7">
        <v>4</v>
      </c>
      <c r="N68" s="7" t="s">
        <v>86</v>
      </c>
      <c r="O68" s="7">
        <v>167</v>
      </c>
      <c r="P68" s="7">
        <v>26</v>
      </c>
      <c r="Q68" s="7">
        <v>25</v>
      </c>
      <c r="R68">
        <v>26.366666666666664</v>
      </c>
      <c r="S68" s="10">
        <v>2.39</v>
      </c>
      <c r="T68" s="12">
        <v>5</v>
      </c>
      <c r="U68" s="12">
        <v>0</v>
      </c>
      <c r="V68" s="17">
        <v>80</v>
      </c>
      <c r="W68" s="12">
        <v>85</v>
      </c>
      <c r="X68" s="12">
        <v>15</v>
      </c>
      <c r="Y68">
        <v>10.5</v>
      </c>
      <c r="Z68">
        <v>9</v>
      </c>
    </row>
    <row r="69" spans="1:26" x14ac:dyDescent="0.3">
      <c r="A69">
        <v>68</v>
      </c>
      <c r="B69" s="7" t="s">
        <v>93</v>
      </c>
      <c r="C69" s="8" t="s">
        <v>22</v>
      </c>
      <c r="D69" s="9">
        <v>11.520103000000001</v>
      </c>
      <c r="E69" s="9">
        <v>50.919410999999997</v>
      </c>
      <c r="F69" s="7">
        <v>2</v>
      </c>
      <c r="G69">
        <f t="shared" si="2"/>
        <v>41.666666666666664</v>
      </c>
      <c r="H69">
        <v>480</v>
      </c>
      <c r="I69" s="7">
        <v>0</v>
      </c>
      <c r="J69">
        <f t="shared" si="3"/>
        <v>0</v>
      </c>
      <c r="K69" s="7">
        <v>16</v>
      </c>
      <c r="L69" s="7">
        <v>10.9</v>
      </c>
      <c r="M69" s="7">
        <v>5.6</v>
      </c>
      <c r="N69" s="7" t="s">
        <v>86</v>
      </c>
      <c r="O69" s="7">
        <v>156</v>
      </c>
      <c r="P69" s="7">
        <v>37</v>
      </c>
      <c r="Q69" s="7">
        <v>29</v>
      </c>
      <c r="R69">
        <v>25.933333333333334</v>
      </c>
      <c r="S69" s="10">
        <v>10.25</v>
      </c>
      <c r="T69" s="12">
        <v>10</v>
      </c>
      <c r="U69" s="12">
        <v>0</v>
      </c>
      <c r="V69" s="17">
        <v>70</v>
      </c>
      <c r="W69" s="12">
        <v>10</v>
      </c>
      <c r="X69" s="12">
        <v>90</v>
      </c>
      <c r="Y69">
        <v>30</v>
      </c>
      <c r="Z69">
        <v>10</v>
      </c>
    </row>
    <row r="70" spans="1:26" x14ac:dyDescent="0.3">
      <c r="A70">
        <v>69</v>
      </c>
      <c r="B70" s="7" t="s">
        <v>94</v>
      </c>
      <c r="C70" s="8" t="s">
        <v>22</v>
      </c>
      <c r="D70" s="9">
        <v>11.520106999999999</v>
      </c>
      <c r="E70" s="9">
        <v>50.919426999999999</v>
      </c>
      <c r="F70" s="7">
        <v>1</v>
      </c>
      <c r="G70">
        <f t="shared" si="2"/>
        <v>35.460992907801419</v>
      </c>
      <c r="H70" s="13">
        <v>282</v>
      </c>
      <c r="I70" s="7">
        <v>1</v>
      </c>
      <c r="J70">
        <f t="shared" si="3"/>
        <v>100</v>
      </c>
      <c r="K70" s="7">
        <v>48.5</v>
      </c>
      <c r="L70" s="7">
        <v>15</v>
      </c>
      <c r="M70" s="7">
        <v>9.4</v>
      </c>
      <c r="N70" s="7" t="s">
        <v>86</v>
      </c>
      <c r="O70" s="7">
        <v>148</v>
      </c>
      <c r="P70" s="7">
        <v>5</v>
      </c>
      <c r="Q70" s="7">
        <v>19.166666666666668</v>
      </c>
      <c r="R70">
        <v>25.166666666666668</v>
      </c>
      <c r="S70" s="10">
        <v>8.0399999999999991</v>
      </c>
      <c r="T70" s="12">
        <v>15</v>
      </c>
      <c r="U70" s="12">
        <v>0</v>
      </c>
      <c r="V70" s="17">
        <v>90</v>
      </c>
      <c r="W70" s="12">
        <v>10</v>
      </c>
      <c r="X70" s="12">
        <v>90</v>
      </c>
      <c r="Y70">
        <v>48</v>
      </c>
      <c r="Z70">
        <v>6</v>
      </c>
    </row>
    <row r="71" spans="1:26" x14ac:dyDescent="0.3">
      <c r="A71">
        <v>70</v>
      </c>
      <c r="B71" s="7" t="s">
        <v>95</v>
      </c>
      <c r="C71" s="8" t="s">
        <v>22</v>
      </c>
      <c r="D71" s="9">
        <v>11.520066999999999</v>
      </c>
      <c r="E71" s="9">
        <v>50.919423000000002</v>
      </c>
      <c r="F71" s="7">
        <v>1</v>
      </c>
      <c r="G71">
        <f t="shared" si="2"/>
        <v>41.528239202657808</v>
      </c>
      <c r="H71" s="13">
        <v>240.79999999999998</v>
      </c>
      <c r="I71" s="7">
        <v>1</v>
      </c>
      <c r="J71">
        <f t="shared" si="3"/>
        <v>100</v>
      </c>
      <c r="K71" s="7">
        <v>42</v>
      </c>
      <c r="L71" s="7">
        <v>14</v>
      </c>
      <c r="M71" s="7">
        <v>8.6</v>
      </c>
      <c r="N71" s="7" t="s">
        <v>86</v>
      </c>
      <c r="O71" s="7">
        <v>159</v>
      </c>
      <c r="P71" s="7">
        <v>40</v>
      </c>
      <c r="Q71" s="7">
        <v>25</v>
      </c>
      <c r="R71">
        <v>23.2</v>
      </c>
      <c r="S71" s="10">
        <v>8.58</v>
      </c>
      <c r="T71" s="12">
        <v>20</v>
      </c>
      <c r="U71" s="12">
        <v>0</v>
      </c>
      <c r="V71" s="17">
        <v>75</v>
      </c>
      <c r="W71" s="12">
        <v>40</v>
      </c>
      <c r="X71" s="12">
        <v>60</v>
      </c>
      <c r="Y71">
        <v>46</v>
      </c>
      <c r="Z71">
        <v>7</v>
      </c>
    </row>
    <row r="72" spans="1:26" x14ac:dyDescent="0.3">
      <c r="A72">
        <v>71</v>
      </c>
      <c r="B72" s="7" t="s">
        <v>96</v>
      </c>
      <c r="C72" s="8" t="s">
        <v>22</v>
      </c>
      <c r="D72" s="9">
        <v>11.520092</v>
      </c>
      <c r="E72" s="9">
        <v>50.919417000000003</v>
      </c>
      <c r="F72" s="7">
        <v>2</v>
      </c>
      <c r="G72">
        <f t="shared" si="2"/>
        <v>27.777777777777779</v>
      </c>
      <c r="H72">
        <v>720</v>
      </c>
      <c r="I72" s="7">
        <v>2</v>
      </c>
      <c r="J72">
        <f t="shared" si="3"/>
        <v>100</v>
      </c>
      <c r="K72" s="7">
        <v>43.75</v>
      </c>
      <c r="L72" s="7">
        <v>14</v>
      </c>
      <c r="M72" s="7">
        <v>9.6</v>
      </c>
      <c r="N72" s="7" t="s">
        <v>86</v>
      </c>
      <c r="O72" s="7">
        <v>159</v>
      </c>
      <c r="P72" s="7">
        <v>37</v>
      </c>
      <c r="Q72" s="7">
        <v>9.6666666666666661</v>
      </c>
      <c r="R72">
        <v>18.966666666666669</v>
      </c>
      <c r="S72" s="10">
        <v>9.89</v>
      </c>
      <c r="T72" s="12">
        <v>20</v>
      </c>
      <c r="U72" s="12">
        <v>0</v>
      </c>
      <c r="V72" s="17">
        <v>75</v>
      </c>
      <c r="W72" s="12">
        <v>70</v>
      </c>
      <c r="X72" s="12">
        <v>30</v>
      </c>
      <c r="Y72">
        <v>46</v>
      </c>
      <c r="Z72">
        <v>6</v>
      </c>
    </row>
    <row r="73" spans="1:26" x14ac:dyDescent="0.3">
      <c r="A73">
        <v>72</v>
      </c>
      <c r="B73" s="7" t="s">
        <v>97</v>
      </c>
      <c r="C73" s="8" t="s">
        <v>22</v>
      </c>
      <c r="D73" s="9">
        <v>11.520132</v>
      </c>
      <c r="E73" s="9">
        <v>50.919440000000002</v>
      </c>
      <c r="F73" s="7">
        <v>1</v>
      </c>
      <c r="G73">
        <f t="shared" si="2"/>
        <v>116.95906432748538</v>
      </c>
      <c r="H73" s="13">
        <v>85.5</v>
      </c>
      <c r="I73" s="7">
        <v>0</v>
      </c>
      <c r="J73">
        <f t="shared" si="3"/>
        <v>0</v>
      </c>
      <c r="K73" s="7">
        <v>17</v>
      </c>
      <c r="L73" s="7">
        <v>9.5</v>
      </c>
      <c r="M73" s="7">
        <v>4.5</v>
      </c>
      <c r="N73" s="7" t="s">
        <v>86</v>
      </c>
      <c r="O73" s="7">
        <v>178</v>
      </c>
      <c r="P73" s="7">
        <v>35</v>
      </c>
      <c r="Q73" s="7">
        <v>15.666666666666666</v>
      </c>
      <c r="R73">
        <v>20.233333333333334</v>
      </c>
      <c r="S73" s="10">
        <v>9.1199999999999992</v>
      </c>
      <c r="T73" s="12">
        <v>10</v>
      </c>
      <c r="U73" s="12">
        <v>0</v>
      </c>
      <c r="V73" s="17">
        <v>85</v>
      </c>
      <c r="W73" s="12">
        <v>85</v>
      </c>
      <c r="X73" s="12">
        <v>15</v>
      </c>
      <c r="Y73">
        <v>42</v>
      </c>
      <c r="Z73">
        <v>5</v>
      </c>
    </row>
    <row r="74" spans="1:26" x14ac:dyDescent="0.3">
      <c r="A74">
        <v>73</v>
      </c>
      <c r="B74" s="7" t="s">
        <v>98</v>
      </c>
      <c r="C74" s="8" t="s">
        <v>22</v>
      </c>
      <c r="D74" s="9">
        <v>11.520123</v>
      </c>
      <c r="E74" s="9">
        <v>50.919485999999999</v>
      </c>
      <c r="F74" s="7">
        <v>1</v>
      </c>
      <c r="G74">
        <f t="shared" si="2"/>
        <v>41.152263374485599</v>
      </c>
      <c r="H74" s="13">
        <v>243</v>
      </c>
      <c r="I74" s="7">
        <v>1</v>
      </c>
      <c r="J74">
        <f t="shared" si="3"/>
        <v>100</v>
      </c>
      <c r="K74" s="7">
        <v>45</v>
      </c>
      <c r="L74" s="7">
        <v>13.5</v>
      </c>
      <c r="M74" s="7">
        <v>9</v>
      </c>
      <c r="N74" s="7" t="s">
        <v>86</v>
      </c>
      <c r="O74" s="7">
        <v>193</v>
      </c>
      <c r="P74" s="7">
        <v>30</v>
      </c>
      <c r="Q74" s="7">
        <v>16.333333333333332</v>
      </c>
      <c r="R74">
        <v>23.133333333333336</v>
      </c>
      <c r="S74" s="10">
        <v>4.76</v>
      </c>
      <c r="T74" s="12">
        <v>15</v>
      </c>
      <c r="U74" s="12">
        <v>0</v>
      </c>
      <c r="V74" s="17">
        <v>60</v>
      </c>
      <c r="W74" s="12">
        <v>40</v>
      </c>
      <c r="X74" s="12">
        <v>60</v>
      </c>
      <c r="Y74">
        <v>47</v>
      </c>
      <c r="Z74">
        <v>4</v>
      </c>
    </row>
    <row r="75" spans="1:26" x14ac:dyDescent="0.3">
      <c r="A75">
        <v>74</v>
      </c>
      <c r="B75" s="7" t="s">
        <v>99</v>
      </c>
      <c r="C75" s="8" t="s">
        <v>22</v>
      </c>
      <c r="D75" s="9">
        <v>11.520130999999999</v>
      </c>
      <c r="E75" s="9">
        <v>50.919437000000002</v>
      </c>
      <c r="F75" s="7">
        <v>2</v>
      </c>
      <c r="G75">
        <f t="shared" si="2"/>
        <v>55.555555555555557</v>
      </c>
      <c r="H75">
        <v>360</v>
      </c>
      <c r="I75" s="7">
        <v>1</v>
      </c>
      <c r="J75">
        <f t="shared" si="3"/>
        <v>50</v>
      </c>
      <c r="K75" s="7">
        <v>35.75</v>
      </c>
      <c r="L75" s="7">
        <v>12.25</v>
      </c>
      <c r="M75" s="7">
        <v>7.15</v>
      </c>
      <c r="N75" s="7" t="s">
        <v>86</v>
      </c>
      <c r="O75" s="7">
        <v>170</v>
      </c>
      <c r="P75" s="7">
        <v>43</v>
      </c>
      <c r="Q75" s="7">
        <v>22.666666666666668</v>
      </c>
      <c r="R75">
        <v>19.033333333333335</v>
      </c>
      <c r="S75" s="10">
        <v>9.66</v>
      </c>
      <c r="T75" s="12">
        <v>15</v>
      </c>
      <c r="U75" s="12">
        <v>0</v>
      </c>
      <c r="V75" s="17">
        <v>60</v>
      </c>
      <c r="W75" s="12">
        <v>85</v>
      </c>
      <c r="X75" s="12">
        <v>15</v>
      </c>
      <c r="Y75">
        <v>47</v>
      </c>
      <c r="Z75">
        <v>9</v>
      </c>
    </row>
    <row r="76" spans="1:26" x14ac:dyDescent="0.3">
      <c r="A76">
        <v>75</v>
      </c>
      <c r="B76" s="7" t="s">
        <v>100</v>
      </c>
      <c r="C76" s="8" t="s">
        <v>22</v>
      </c>
      <c r="D76" s="9">
        <v>11.52014</v>
      </c>
      <c r="E76" s="9">
        <v>50.919491000000001</v>
      </c>
      <c r="F76" s="7">
        <v>1</v>
      </c>
      <c r="G76">
        <f t="shared" si="2"/>
        <v>101.01010101010102</v>
      </c>
      <c r="H76" s="13">
        <v>99</v>
      </c>
      <c r="I76" s="7">
        <v>0</v>
      </c>
      <c r="J76">
        <f t="shared" si="3"/>
        <v>0</v>
      </c>
      <c r="K76" s="7">
        <v>12</v>
      </c>
      <c r="L76" s="7">
        <v>9</v>
      </c>
      <c r="M76" s="7">
        <v>5.5</v>
      </c>
      <c r="N76" s="7" t="s">
        <v>86</v>
      </c>
      <c r="O76" s="7">
        <v>163</v>
      </c>
      <c r="P76" s="7">
        <v>12</v>
      </c>
      <c r="Q76" s="7">
        <v>17.666666666666668</v>
      </c>
      <c r="R76">
        <v>24.033333333333331</v>
      </c>
      <c r="S76" s="10">
        <v>9.26</v>
      </c>
      <c r="T76" s="12">
        <v>15</v>
      </c>
      <c r="U76" s="12">
        <v>5</v>
      </c>
      <c r="V76" s="17">
        <v>60</v>
      </c>
      <c r="W76" s="12">
        <v>20</v>
      </c>
      <c r="X76" s="12">
        <v>80</v>
      </c>
      <c r="Y76">
        <v>36</v>
      </c>
      <c r="Z76">
        <v>10</v>
      </c>
    </row>
    <row r="77" spans="1:26" x14ac:dyDescent="0.3">
      <c r="A77">
        <v>76</v>
      </c>
      <c r="B77" s="7" t="s">
        <v>101</v>
      </c>
      <c r="C77" s="8" t="s">
        <v>22</v>
      </c>
      <c r="D77" s="9">
        <v>11.520178</v>
      </c>
      <c r="E77" s="9">
        <v>50.919483</v>
      </c>
      <c r="F77" s="7">
        <v>2</v>
      </c>
      <c r="G77">
        <f t="shared" si="2"/>
        <v>20.833333333333332</v>
      </c>
      <c r="H77">
        <v>960</v>
      </c>
      <c r="I77" s="7">
        <v>2</v>
      </c>
      <c r="J77">
        <f t="shared" si="3"/>
        <v>100</v>
      </c>
      <c r="K77" s="7">
        <v>32.75</v>
      </c>
      <c r="L77" s="7">
        <v>12.75</v>
      </c>
      <c r="M77" s="7">
        <v>8.5</v>
      </c>
      <c r="N77" s="7" t="s">
        <v>86</v>
      </c>
      <c r="O77" s="7">
        <v>175</v>
      </c>
      <c r="P77" s="7">
        <v>15</v>
      </c>
      <c r="Q77" s="7">
        <v>16</v>
      </c>
      <c r="R77">
        <v>16.066666666666666</v>
      </c>
      <c r="S77" s="10">
        <v>10.15</v>
      </c>
      <c r="T77" s="12">
        <v>15</v>
      </c>
      <c r="U77" s="12">
        <v>0</v>
      </c>
      <c r="V77" s="17">
        <v>75</v>
      </c>
      <c r="W77" s="12">
        <v>20</v>
      </c>
      <c r="X77" s="12">
        <v>80</v>
      </c>
      <c r="Y77">
        <v>33</v>
      </c>
      <c r="Z77">
        <v>9</v>
      </c>
    </row>
    <row r="78" spans="1:26" x14ac:dyDescent="0.3">
      <c r="A78">
        <v>77</v>
      </c>
      <c r="B78" s="7" t="s">
        <v>102</v>
      </c>
      <c r="C78" s="8" t="s">
        <v>22</v>
      </c>
      <c r="D78" s="9">
        <v>11.520187</v>
      </c>
      <c r="E78" s="9">
        <v>50.919359</v>
      </c>
      <c r="F78" s="7">
        <v>7</v>
      </c>
      <c r="G78">
        <f t="shared" si="2"/>
        <v>12.345679012345679</v>
      </c>
      <c r="H78">
        <v>5670</v>
      </c>
      <c r="I78" s="7">
        <v>5</v>
      </c>
      <c r="J78">
        <f t="shared" si="3"/>
        <v>71.428571428571431</v>
      </c>
      <c r="K78" s="7">
        <v>40.25</v>
      </c>
      <c r="L78" s="7">
        <v>14.75</v>
      </c>
      <c r="M78" s="7">
        <v>9</v>
      </c>
      <c r="N78" s="7" t="s">
        <v>86</v>
      </c>
      <c r="O78" s="7">
        <v>180</v>
      </c>
      <c r="P78" s="7">
        <v>14</v>
      </c>
      <c r="Q78" s="7">
        <v>19</v>
      </c>
      <c r="R78">
        <v>21.433333333333334</v>
      </c>
      <c r="S78" s="10">
        <v>8.77</v>
      </c>
      <c r="T78" s="12">
        <v>40</v>
      </c>
      <c r="U78" s="12">
        <v>0</v>
      </c>
      <c r="V78" s="17">
        <v>60</v>
      </c>
      <c r="W78" s="12">
        <v>10</v>
      </c>
      <c r="X78" s="12">
        <v>90</v>
      </c>
      <c r="Y78">
        <v>43</v>
      </c>
      <c r="Z78">
        <v>19</v>
      </c>
    </row>
    <row r="79" spans="1:26" x14ac:dyDescent="0.3">
      <c r="A79">
        <v>78</v>
      </c>
      <c r="B79" s="7" t="s">
        <v>103</v>
      </c>
      <c r="C79" s="8" t="s">
        <v>22</v>
      </c>
      <c r="D79" s="9">
        <v>11.520197</v>
      </c>
      <c r="E79" s="9">
        <v>50.919291000000001</v>
      </c>
      <c r="F79" s="7">
        <v>3</v>
      </c>
      <c r="G79">
        <f t="shared" si="2"/>
        <v>50</v>
      </c>
      <c r="H79">
        <v>600</v>
      </c>
      <c r="I79" s="7">
        <v>0</v>
      </c>
      <c r="J79">
        <f t="shared" si="3"/>
        <v>0</v>
      </c>
      <c r="K79" s="7">
        <v>17</v>
      </c>
      <c r="L79" s="7">
        <v>10.25</v>
      </c>
      <c r="M79" s="7">
        <v>6.2</v>
      </c>
      <c r="N79" s="7" t="s">
        <v>86</v>
      </c>
      <c r="O79" s="7">
        <v>175</v>
      </c>
      <c r="P79" s="7">
        <v>17</v>
      </c>
      <c r="Q79" s="7">
        <v>24</v>
      </c>
      <c r="R79">
        <v>25.600000000000005</v>
      </c>
      <c r="S79" s="10">
        <v>7.86</v>
      </c>
      <c r="T79" s="12">
        <v>20</v>
      </c>
      <c r="U79" s="12">
        <v>8</v>
      </c>
      <c r="V79" s="17">
        <v>75</v>
      </c>
      <c r="W79" s="12">
        <v>5</v>
      </c>
      <c r="X79" s="12">
        <v>95</v>
      </c>
      <c r="Y79">
        <v>30</v>
      </c>
      <c r="Z79">
        <v>8</v>
      </c>
    </row>
    <row r="80" spans="1:26" x14ac:dyDescent="0.3">
      <c r="A80">
        <v>79</v>
      </c>
      <c r="B80" s="7" t="s">
        <v>104</v>
      </c>
      <c r="C80" s="8" t="s">
        <v>22</v>
      </c>
      <c r="D80" s="9">
        <v>11.519952999999999</v>
      </c>
      <c r="E80" s="9">
        <v>50.919319000000002</v>
      </c>
      <c r="F80" s="7">
        <v>1</v>
      </c>
      <c r="G80">
        <f t="shared" si="2"/>
        <v>30.303030303030305</v>
      </c>
      <c r="H80" s="13">
        <v>330</v>
      </c>
      <c r="I80" s="7">
        <v>1</v>
      </c>
      <c r="J80">
        <f t="shared" si="3"/>
        <v>100</v>
      </c>
      <c r="K80" s="7">
        <v>39</v>
      </c>
      <c r="L80" s="7">
        <v>15</v>
      </c>
      <c r="M80" s="7">
        <v>11</v>
      </c>
      <c r="N80" s="7" t="s">
        <v>86</v>
      </c>
      <c r="O80" s="7">
        <v>164</v>
      </c>
      <c r="P80" s="7">
        <v>32</v>
      </c>
      <c r="Q80" s="7">
        <v>25.666666666666668</v>
      </c>
      <c r="R80">
        <v>24.333333333333332</v>
      </c>
      <c r="S80" s="10">
        <v>12.06</v>
      </c>
      <c r="T80" s="12">
        <v>30</v>
      </c>
      <c r="U80" s="12">
        <v>10</v>
      </c>
      <c r="V80" s="17">
        <v>25</v>
      </c>
      <c r="W80" s="12">
        <v>5</v>
      </c>
      <c r="X80" s="12">
        <v>95</v>
      </c>
      <c r="Y80">
        <v>50</v>
      </c>
      <c r="Z80">
        <v>2</v>
      </c>
    </row>
    <row r="81" spans="1:26" x14ac:dyDescent="0.3">
      <c r="A81">
        <v>80</v>
      </c>
      <c r="B81" s="7" t="s">
        <v>105</v>
      </c>
      <c r="C81" s="8" t="s">
        <v>22</v>
      </c>
      <c r="D81" s="9">
        <v>11.51994</v>
      </c>
      <c r="E81" s="9">
        <v>50.919347000000002</v>
      </c>
      <c r="F81" s="7">
        <v>9</v>
      </c>
      <c r="G81">
        <f t="shared" si="2"/>
        <v>34.482758620689651</v>
      </c>
      <c r="H81">
        <v>2610</v>
      </c>
      <c r="I81" s="7">
        <v>5</v>
      </c>
      <c r="J81">
        <f t="shared" si="3"/>
        <v>55.555555555555557</v>
      </c>
      <c r="K81" s="7">
        <v>39</v>
      </c>
      <c r="L81" s="7">
        <v>13.5</v>
      </c>
      <c r="M81" s="7">
        <v>7.8</v>
      </c>
      <c r="N81" s="7" t="s">
        <v>86</v>
      </c>
      <c r="O81" s="7">
        <v>165</v>
      </c>
      <c r="P81" s="7">
        <v>18</v>
      </c>
      <c r="Q81" s="7">
        <v>20</v>
      </c>
      <c r="R81">
        <v>24.566666666666666</v>
      </c>
      <c r="S81" s="10">
        <v>13.13</v>
      </c>
      <c r="T81" s="12">
        <v>35</v>
      </c>
      <c r="U81" s="12">
        <v>25</v>
      </c>
      <c r="V81" s="17">
        <v>20</v>
      </c>
      <c r="W81" s="12">
        <v>5</v>
      </c>
      <c r="X81" s="12">
        <v>95</v>
      </c>
      <c r="Y81">
        <v>50</v>
      </c>
      <c r="Z81"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 Herzig</dc:creator>
  <cp:lastModifiedBy>Caspar Friedrich Lauterwasser</cp:lastModifiedBy>
  <dcterms:created xsi:type="dcterms:W3CDTF">2024-09-13T19:26:24Z</dcterms:created>
  <dcterms:modified xsi:type="dcterms:W3CDTF">2024-10-09T10:20:57Z</dcterms:modified>
</cp:coreProperties>
</file>