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 Lin\Documents\FantasyFootball\Plots\"/>
    </mc:Choice>
  </mc:AlternateContent>
  <bookViews>
    <workbookView xWindow="0" yWindow="0" windowWidth="25600" windowHeight="12510"/>
  </bookViews>
  <sheets>
    <sheet name="Sheet1" sheetId="1" r:id="rId1"/>
    <sheet name="costs" sheetId="2" r:id="rId2"/>
  </sheets>
  <calcPr calcId="152511"/>
</workbook>
</file>

<file path=xl/calcChain.xml><?xml version="1.0" encoding="utf-8"?>
<calcChain xmlns="http://schemas.openxmlformats.org/spreadsheetml/2006/main">
  <c r="Q3" i="1" l="1"/>
  <c r="P25" i="1"/>
  <c r="P26" i="1"/>
  <c r="P3" i="1"/>
  <c r="P4" i="1"/>
  <c r="P5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6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<sst xmlns="http://schemas.openxmlformats.org/spreadsheetml/2006/main" count="782" uniqueCount="187">
  <si>
    <t>Breece Hall</t>
  </si>
  <si>
    <t>Jalen Hurts</t>
  </si>
  <si>
    <t>Brandon Aiyuk</t>
  </si>
  <si>
    <t>Christian McCaffrey</t>
  </si>
  <si>
    <t>Mark Andrews</t>
  </si>
  <si>
    <t>Travis Kelce</t>
  </si>
  <si>
    <t>Alvin Kamara</t>
  </si>
  <si>
    <t>Josh Allen</t>
  </si>
  <si>
    <t>Rachaad White</t>
  </si>
  <si>
    <t>DeVonta Smith</t>
  </si>
  <si>
    <t>Saquon Barkley</t>
  </si>
  <si>
    <t>CeeDee Lamb</t>
  </si>
  <si>
    <t>George Kittle</t>
  </si>
  <si>
    <t>Tyreek Hill</t>
  </si>
  <si>
    <t>Kenneth Walker III</t>
  </si>
  <si>
    <t>James Cook</t>
  </si>
  <si>
    <t>Patrick Mahomes II</t>
  </si>
  <si>
    <t>George Pickens</t>
  </si>
  <si>
    <t>Kyren Williams</t>
  </si>
  <si>
    <t>Puka Nacua</t>
  </si>
  <si>
    <t>Lamar Jackson</t>
  </si>
  <si>
    <t>Dalton Kincaid</t>
  </si>
  <si>
    <t>Joe Mixon</t>
  </si>
  <si>
    <t>Kyle Pitts</t>
  </si>
  <si>
    <t>Calvin Ridley</t>
  </si>
  <si>
    <t>Zay Flowers</t>
  </si>
  <si>
    <t>De'Von Achane</t>
  </si>
  <si>
    <t>Derrick Henry</t>
  </si>
  <si>
    <t>Cooper Kupp</t>
  </si>
  <si>
    <t>Tank Dell</t>
  </si>
  <si>
    <t>Tee Higgins</t>
  </si>
  <si>
    <t>Malik Nabers</t>
  </si>
  <si>
    <t>Chris Godwin</t>
  </si>
  <si>
    <t>Christian Kirk</t>
  </si>
  <si>
    <t>Isiah Pacheco</t>
  </si>
  <si>
    <t>Sam LaPorta</t>
  </si>
  <si>
    <t>Stefon Diggs</t>
  </si>
  <si>
    <t>Amari Cooper</t>
  </si>
  <si>
    <t>Nico Collins</t>
  </si>
  <si>
    <t>Trey McBride</t>
  </si>
  <si>
    <t>Evan Engram</t>
  </si>
  <si>
    <t>DK Metcalf</t>
  </si>
  <si>
    <t>Travis Etienne Jr.</t>
  </si>
  <si>
    <t>Dak Prescott</t>
  </si>
  <si>
    <t>Deebo Samuel Sr.</t>
  </si>
  <si>
    <t>Josh Jacobs</t>
  </si>
  <si>
    <t>Jayden Reed</t>
  </si>
  <si>
    <t>Jake Ferguson</t>
  </si>
  <si>
    <t>Zamir White</t>
  </si>
  <si>
    <t>Najee Harris</t>
  </si>
  <si>
    <t>Bijan Robinson</t>
  </si>
  <si>
    <t>David Njoku</t>
  </si>
  <si>
    <t>DJ Moore</t>
  </si>
  <si>
    <t>Aaron Jones</t>
  </si>
  <si>
    <t>Jaylen Waddle</t>
  </si>
  <si>
    <t>Chris Olave</t>
  </si>
  <si>
    <t>Raheem Mostert</t>
  </si>
  <si>
    <t>Rashee Rice</t>
  </si>
  <si>
    <t>David Montgomery</t>
  </si>
  <si>
    <t>A.J. Brown</t>
  </si>
  <si>
    <t>Mike Evans</t>
  </si>
  <si>
    <t>Drake London</t>
  </si>
  <si>
    <t>Rhamondre Stevenson</t>
  </si>
  <si>
    <t>James Conner</t>
  </si>
  <si>
    <t>Joe Burrow</t>
  </si>
  <si>
    <t>Jonathan Taylor</t>
  </si>
  <si>
    <t>Anthony Richardson</t>
  </si>
  <si>
    <t>Diontae Johnson</t>
  </si>
  <si>
    <t>C.J. Stroud</t>
  </si>
  <si>
    <t>Jordan Love</t>
  </si>
  <si>
    <t>Jahmyr Gibbs</t>
  </si>
  <si>
    <t>Garrett Wilson</t>
  </si>
  <si>
    <t>Brock Purdy</t>
  </si>
  <si>
    <t>Michael Pittman Jr.</t>
  </si>
  <si>
    <t>Javonte Williams</t>
  </si>
  <si>
    <t>Keenan Allen</t>
  </si>
  <si>
    <t>Dallas Goedert</t>
  </si>
  <si>
    <t>Brock Bowers</t>
  </si>
  <si>
    <t>Amon-Ra St. Brown</t>
  </si>
  <si>
    <t>Terry McLaurin</t>
  </si>
  <si>
    <t>Davante Adams</t>
  </si>
  <si>
    <t>D'Andre Swift</t>
  </si>
  <si>
    <t>Brian Robinson Jr.</t>
  </si>
  <si>
    <t>Kyler Murray</t>
  </si>
  <si>
    <t>Tony Pollard</t>
  </si>
  <si>
    <t>Ja'Marr Chase</t>
  </si>
  <si>
    <t>Rome Odunze</t>
  </si>
  <si>
    <t>Trevor Lawrence</t>
  </si>
  <si>
    <t>Marvin Harrison Jr.</t>
  </si>
  <si>
    <t>Justin Jefferson</t>
  </si>
  <si>
    <t>Christian Watson</t>
  </si>
  <si>
    <t>Caleb Williams</t>
  </si>
  <si>
    <t>Ezekiel Elliott</t>
  </si>
  <si>
    <t>Jaylen Warren</t>
  </si>
  <si>
    <t>Zack Moss</t>
  </si>
  <si>
    <t>Xavier Worthy</t>
  </si>
  <si>
    <t>Devin Singletary</t>
  </si>
  <si>
    <t>Courtland Sutton</t>
  </si>
  <si>
    <t>Jordan Addison</t>
  </si>
  <si>
    <t>Jayden Daniels</t>
  </si>
  <si>
    <t>Hollywood Brown</t>
  </si>
  <si>
    <t>Pat Freiermuth</t>
  </si>
  <si>
    <t>DeAndre Hopkins</t>
  </si>
  <si>
    <t>Chase Brown</t>
  </si>
  <si>
    <t>Jerry Jeudy</t>
  </si>
  <si>
    <t>Justin Herbert</t>
  </si>
  <si>
    <t>Ladd McConkey</t>
  </si>
  <si>
    <t>Dalton Schultz</t>
  </si>
  <si>
    <t>Brian Thomas Jr.</t>
  </si>
  <si>
    <t>Tyjae Spears</t>
  </si>
  <si>
    <t>Austin Ekeler</t>
  </si>
  <si>
    <t>Jared Goff</t>
  </si>
  <si>
    <t>Deshaun Watson</t>
  </si>
  <si>
    <t>Tua Tagovailoa</t>
  </si>
  <si>
    <t>Jameson Williams</t>
  </si>
  <si>
    <t>Nick Chubb</t>
  </si>
  <si>
    <t>Khalil Shakir</t>
  </si>
  <si>
    <t>Gus Edwards</t>
  </si>
  <si>
    <t>Jaxon Smith-Njigba</t>
  </si>
  <si>
    <t>Tyler Lockett</t>
  </si>
  <si>
    <t>Jerome Ford</t>
  </si>
  <si>
    <t>Baker Mayfield</t>
  </si>
  <si>
    <t>Curtis Samuel</t>
  </si>
  <si>
    <t>Jakobi Meyers</t>
  </si>
  <si>
    <t>Mike Williams</t>
  </si>
  <si>
    <t>Kirk Cousins</t>
  </si>
  <si>
    <t>Gabe Davis</t>
  </si>
  <si>
    <t>Adam Thielen</t>
  </si>
  <si>
    <t>Brandin Cooks</t>
  </si>
  <si>
    <t>Joshua Palmer</t>
  </si>
  <si>
    <t>Jonathon Brooks</t>
  </si>
  <si>
    <t>Keon Coleman</t>
  </si>
  <si>
    <t>Aaron Rodgers</t>
  </si>
  <si>
    <t>DeMario Douglas</t>
  </si>
  <si>
    <t>Cole Kmet</t>
  </si>
  <si>
    <t>Matthew Stafford</t>
  </si>
  <si>
    <t>Romeo Doubs</t>
  </si>
  <si>
    <t>Geno Smith</t>
  </si>
  <si>
    <t>Tyler Allgeier</t>
  </si>
  <si>
    <t>Rico Dowdle</t>
  </si>
  <si>
    <t>J.K. Dobbins</t>
  </si>
  <si>
    <t>Trey Benson</t>
  </si>
  <si>
    <t>Darnell Mooney</t>
  </si>
  <si>
    <t>Antonio Gibson</t>
  </si>
  <si>
    <t>Chuba Hubbard</t>
  </si>
  <si>
    <t>Rashid Shaheed</t>
  </si>
  <si>
    <t>Will Levis</t>
  </si>
  <si>
    <t>Zach Charbonnet</t>
  </si>
  <si>
    <t>Hunter Henry</t>
  </si>
  <si>
    <t>Dontayvion Wicks</t>
  </si>
  <si>
    <t>Ty Chandler</t>
  </si>
  <si>
    <t>Demarcus Robinson</t>
  </si>
  <si>
    <t>Blake Corum</t>
  </si>
  <si>
    <t>Jaleel McLaughlin</t>
  </si>
  <si>
    <t>Cade Otton</t>
  </si>
  <si>
    <t>Khalil Herbert</t>
  </si>
  <si>
    <t>Chigoziem Okonkwo</t>
  </si>
  <si>
    <t>Jahan Dotson</t>
  </si>
  <si>
    <t>Taysom Hill</t>
  </si>
  <si>
    <t>Derek Carr</t>
  </si>
  <si>
    <t>Josh Downs</t>
  </si>
  <si>
    <t>Noah Fant</t>
  </si>
  <si>
    <t>Luke Musgrave</t>
  </si>
  <si>
    <t>Marvin Mims Jr.</t>
  </si>
  <si>
    <t>Player</t>
  </si>
  <si>
    <t>Rank</t>
  </si>
  <si>
    <t>Avg Yahoo Cost</t>
  </si>
  <si>
    <t>Proj Yahoo Cost</t>
  </si>
  <si>
    <t>Other Cost</t>
  </si>
  <si>
    <t>Min Cost</t>
  </si>
  <si>
    <t>Max Cost</t>
  </si>
  <si>
    <t>Cost Range</t>
  </si>
  <si>
    <t>Projected Points</t>
  </si>
  <si>
    <t>Age</t>
  </si>
  <si>
    <t>EXP</t>
  </si>
  <si>
    <t>Bye</t>
  </si>
  <si>
    <t>Downside</t>
  </si>
  <si>
    <t>Upside</t>
  </si>
  <si>
    <t>consideration</t>
  </si>
  <si>
    <t>x</t>
  </si>
  <si>
    <t>R</t>
  </si>
  <si>
    <t>-</t>
  </si>
  <si>
    <t>Roschon Johnson</t>
  </si>
  <si>
    <t>Dameon Pierce</t>
  </si>
  <si>
    <t>Roster</t>
  </si>
  <si>
    <t>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</si>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</sst>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abSelected="1" workbookViewId="0">
      <selection activeCell="N14" sqref="N14"/>
    </sheetView>
  </sheetViews>
  <sheetFormatPr defaultRowHeight="14.5" x14ac:dyDescent="0.35"/>
  <cols>
    <col min="1" max="1" width="15.7265625" customWidth="1"/>
    <col min="4" max="4" width="14.26953125" customWidth="1"/>
    <col min="7" max="7" width="14.08984375" customWidth="1"/>
    <col min="10" max="10" width="17.26953125" customWidth="1"/>
    <col min="15" max="15" width="18.453125" customWidth="1"/>
  </cols>
  <sheetData>
    <row r="1" spans="1:17" x14ac:dyDescent="0.35">
      <c r="A1" s="1">
        <v>0</v>
      </c>
      <c r="B1" s="1">
        <v>1</v>
      </c>
      <c r="C1" s="1"/>
      <c r="D1" s="1">
        <v>0</v>
      </c>
      <c r="E1" s="1">
        <v>1</v>
      </c>
      <c r="F1" s="1"/>
      <c r="G1" s="1">
        <v>0</v>
      </c>
      <c r="H1" s="1">
        <v>1</v>
      </c>
      <c r="I1" s="1"/>
      <c r="J1" s="1">
        <v>0</v>
      </c>
      <c r="K1" s="1">
        <v>1</v>
      </c>
      <c r="O1" t="s">
        <v>184</v>
      </c>
    </row>
    <row r="2" spans="1:17" x14ac:dyDescent="0.35">
      <c r="A2" t="s">
        <v>0</v>
      </c>
      <c r="B2">
        <v>942</v>
      </c>
      <c r="C2">
        <f>VLOOKUP(A2,costs!$A$2:$N$167,7,FALSE)</f>
        <v>15</v>
      </c>
      <c r="D2" t="s">
        <v>0</v>
      </c>
      <c r="E2">
        <v>943</v>
      </c>
      <c r="F2">
        <f>VLOOKUP(D2,costs!$A$2:$N$167,7,FALSE)</f>
        <v>15</v>
      </c>
      <c r="G2" t="s">
        <v>0</v>
      </c>
      <c r="H2">
        <v>933</v>
      </c>
      <c r="I2">
        <f>VLOOKUP(G2,costs!$A$2:$N$167,7,FALSE)</f>
        <v>15</v>
      </c>
      <c r="J2" t="s">
        <v>0</v>
      </c>
      <c r="K2">
        <v>937</v>
      </c>
      <c r="L2">
        <f>VLOOKUP(J2,costs!$A$2:$N$167,7,FALSE)</f>
        <v>15</v>
      </c>
      <c r="O2" t="s">
        <v>164</v>
      </c>
      <c r="P2" t="s">
        <v>185</v>
      </c>
      <c r="Q2" t="s">
        <v>186</v>
      </c>
    </row>
    <row r="3" spans="1:17" x14ac:dyDescent="0.35">
      <c r="A3" t="s">
        <v>1</v>
      </c>
      <c r="B3">
        <v>585</v>
      </c>
      <c r="C3">
        <f>VLOOKUP(A3,costs!$A$2:$N$167,7,FALSE)</f>
        <v>23</v>
      </c>
      <c r="D3" t="s">
        <v>2</v>
      </c>
      <c r="E3">
        <v>574</v>
      </c>
      <c r="F3">
        <f>VLOOKUP(D3,costs!$A$2:$N$167,7,FALSE)</f>
        <v>5</v>
      </c>
      <c r="G3" t="s">
        <v>1</v>
      </c>
      <c r="H3">
        <v>549</v>
      </c>
      <c r="I3">
        <f>VLOOKUP(G3,costs!$A$2:$N$167,7,FALSE)</f>
        <v>23</v>
      </c>
      <c r="J3" t="s">
        <v>2</v>
      </c>
      <c r="K3">
        <v>552</v>
      </c>
      <c r="L3">
        <f>VLOOKUP(J3,costs!$A$2:$N$167,7,FALSE)</f>
        <v>5</v>
      </c>
      <c r="O3" t="s">
        <v>0</v>
      </c>
      <c r="P3">
        <f>IF(ISNA(VLOOKUP(O3,costs!$A$2:$N$167,7,FALSE)),0,VLOOKUP(O3,costs!$A$2:$N$167,7,FALSE))</f>
        <v>15</v>
      </c>
      <c r="Q3">
        <f>SUM(P:P)</f>
        <v>675.59999999999991</v>
      </c>
    </row>
    <row r="4" spans="1:17" x14ac:dyDescent="0.35">
      <c r="A4" t="s">
        <v>2</v>
      </c>
      <c r="B4">
        <v>510</v>
      </c>
      <c r="C4">
        <f>VLOOKUP(A4,costs!$A$2:$N$167,7,FALSE)</f>
        <v>5</v>
      </c>
      <c r="D4" t="s">
        <v>1</v>
      </c>
      <c r="E4">
        <v>539</v>
      </c>
      <c r="F4">
        <f>VLOOKUP(D4,costs!$A$2:$N$167,7,FALSE)</f>
        <v>23</v>
      </c>
      <c r="G4" t="s">
        <v>2</v>
      </c>
      <c r="H4">
        <v>480</v>
      </c>
      <c r="I4">
        <f>VLOOKUP(G4,costs!$A$2:$N$167,7,FALSE)</f>
        <v>5</v>
      </c>
      <c r="J4" t="s">
        <v>1</v>
      </c>
      <c r="K4">
        <v>524</v>
      </c>
      <c r="L4">
        <f>VLOOKUP(J4,costs!$A$2:$N$167,7,FALSE)</f>
        <v>23</v>
      </c>
      <c r="O4" t="s">
        <v>1</v>
      </c>
      <c r="P4">
        <f>IF(ISNA(VLOOKUP(O4,costs!$A$2:$N$167,7,FALSE)),0,VLOOKUP(O4,costs!$A$2:$N$167,7,FALSE))</f>
        <v>23</v>
      </c>
    </row>
    <row r="5" spans="1:17" x14ac:dyDescent="0.35">
      <c r="A5" t="s">
        <v>3</v>
      </c>
      <c r="B5">
        <v>506</v>
      </c>
      <c r="C5">
        <f>VLOOKUP(A5,costs!$A$2:$N$167,7,FALSE)</f>
        <v>77.900000000000006</v>
      </c>
      <c r="D5" t="s">
        <v>3</v>
      </c>
      <c r="E5">
        <v>400</v>
      </c>
      <c r="F5">
        <f>VLOOKUP(D5,costs!$A$2:$N$167,7,FALSE)</f>
        <v>77.900000000000006</v>
      </c>
      <c r="G5" t="s">
        <v>3</v>
      </c>
      <c r="H5">
        <v>474</v>
      </c>
      <c r="I5">
        <f>VLOOKUP(G5,costs!$A$2:$N$167,7,FALSE)</f>
        <v>77.900000000000006</v>
      </c>
      <c r="J5" t="s">
        <v>4</v>
      </c>
      <c r="K5">
        <v>388</v>
      </c>
      <c r="L5">
        <f>VLOOKUP(J5,costs!$A$2:$N$167,7,FALSE)</f>
        <v>20</v>
      </c>
      <c r="O5" t="s">
        <v>2</v>
      </c>
      <c r="P5">
        <f>IF(ISNA(VLOOKUP(O5,costs!$A$2:$N$167,7,FALSE)),0,VLOOKUP(O5,costs!$A$2:$N$167,7,FALSE))</f>
        <v>5</v>
      </c>
    </row>
    <row r="6" spans="1:17" x14ac:dyDescent="0.35">
      <c r="A6" t="s">
        <v>4</v>
      </c>
      <c r="B6">
        <v>372</v>
      </c>
      <c r="C6">
        <f>VLOOKUP(A6,costs!$A$2:$N$167,7,FALSE)</f>
        <v>20</v>
      </c>
      <c r="D6" t="s">
        <v>4</v>
      </c>
      <c r="E6">
        <v>386</v>
      </c>
      <c r="F6">
        <f>VLOOKUP(D6,costs!$A$2:$N$167,7,FALSE)</f>
        <v>20</v>
      </c>
      <c r="G6" t="s">
        <v>4</v>
      </c>
      <c r="H6">
        <v>394</v>
      </c>
      <c r="I6">
        <f>VLOOKUP(G6,costs!$A$2:$N$167,7,FALSE)</f>
        <v>20</v>
      </c>
      <c r="J6" t="s">
        <v>3</v>
      </c>
      <c r="K6">
        <v>293</v>
      </c>
      <c r="L6">
        <f>VLOOKUP(J6,costs!$A$2:$N$167,7,FALSE)</f>
        <v>77.900000000000006</v>
      </c>
      <c r="O6" t="s">
        <v>4</v>
      </c>
      <c r="P6">
        <f>IF(ISNA(VLOOKUP(O6,costs!$A$2:$N$167,7,FALSE)),0,VLOOKUP(O6,costs!$A$2:$N$167,7,FALSE))</f>
        <v>20</v>
      </c>
    </row>
    <row r="7" spans="1:17" x14ac:dyDescent="0.35">
      <c r="A7" t="s">
        <v>5</v>
      </c>
      <c r="B7">
        <v>294</v>
      </c>
      <c r="C7">
        <f>VLOOKUP(A7,costs!$A$2:$N$167,7,FALSE)</f>
        <v>29</v>
      </c>
      <c r="D7" t="s">
        <v>6</v>
      </c>
      <c r="E7">
        <v>285</v>
      </c>
      <c r="F7">
        <f>VLOOKUP(D7,costs!$A$2:$N$167,7,FALSE)</f>
        <v>23</v>
      </c>
      <c r="G7" t="s">
        <v>5</v>
      </c>
      <c r="H7">
        <v>290</v>
      </c>
      <c r="I7">
        <f>VLOOKUP(G7,costs!$A$2:$N$167,7,FALSE)</f>
        <v>29</v>
      </c>
      <c r="J7" t="s">
        <v>6</v>
      </c>
      <c r="K7">
        <v>278</v>
      </c>
      <c r="L7">
        <f>VLOOKUP(J7,costs!$A$2:$N$167,7,FALSE)</f>
        <v>23</v>
      </c>
      <c r="O7" t="s">
        <v>7</v>
      </c>
      <c r="P7">
        <f>IF(ISNA(VLOOKUP(O7,costs!$A$2:$N$167,7,FALSE)),0,VLOOKUP(O7,costs!$A$2:$N$167,7,FALSE))</f>
        <v>34.299999999999997</v>
      </c>
    </row>
    <row r="8" spans="1:17" x14ac:dyDescent="0.35">
      <c r="A8" t="s">
        <v>7</v>
      </c>
      <c r="B8">
        <v>292</v>
      </c>
      <c r="C8">
        <f>VLOOKUP(A8,costs!$A$2:$N$167,7,FALSE)</f>
        <v>34.299999999999997</v>
      </c>
      <c r="D8" t="s">
        <v>7</v>
      </c>
      <c r="E8">
        <v>278</v>
      </c>
      <c r="F8">
        <f>VLOOKUP(D8,costs!$A$2:$N$167,7,FALSE)</f>
        <v>34.299999999999997</v>
      </c>
      <c r="G8" t="s">
        <v>7</v>
      </c>
      <c r="H8">
        <v>287</v>
      </c>
      <c r="I8">
        <f>VLOOKUP(G8,costs!$A$2:$N$167,7,FALSE)</f>
        <v>34.299999999999997</v>
      </c>
      <c r="J8" t="s">
        <v>8</v>
      </c>
      <c r="K8">
        <v>258</v>
      </c>
      <c r="L8">
        <f>VLOOKUP(J8,costs!$A$2:$N$167,7,FALSE)</f>
        <v>23</v>
      </c>
      <c r="O8" t="s">
        <v>13</v>
      </c>
      <c r="P8">
        <f>IF(ISNA(VLOOKUP(O8,costs!$A$2:$N$167,7,FALSE)),0,VLOOKUP(O8,costs!$A$2:$N$167,7,FALSE))</f>
        <v>67.8</v>
      </c>
    </row>
    <row r="9" spans="1:17" x14ac:dyDescent="0.35">
      <c r="A9" t="s">
        <v>6</v>
      </c>
      <c r="B9">
        <v>275</v>
      </c>
      <c r="C9">
        <f>VLOOKUP(A9,costs!$A$2:$N$167,7,FALSE)</f>
        <v>23</v>
      </c>
      <c r="D9" t="s">
        <v>5</v>
      </c>
      <c r="E9">
        <v>266</v>
      </c>
      <c r="F9">
        <f>VLOOKUP(D9,costs!$A$2:$N$167,7,FALSE)</f>
        <v>29</v>
      </c>
      <c r="G9" t="s">
        <v>6</v>
      </c>
      <c r="H9">
        <v>278</v>
      </c>
      <c r="I9">
        <f>VLOOKUP(G9,costs!$A$2:$N$167,7,FALSE)</f>
        <v>23</v>
      </c>
      <c r="J9" t="s">
        <v>9</v>
      </c>
      <c r="K9">
        <v>253</v>
      </c>
      <c r="L9">
        <f>VLOOKUP(J9,costs!$A$2:$N$167,7,FALSE)</f>
        <v>22</v>
      </c>
      <c r="O9" t="s">
        <v>9</v>
      </c>
      <c r="P9">
        <f>IF(ISNA(VLOOKUP(O9,costs!$A$2:$N$167,7,FALSE)),0,VLOOKUP(O9,costs!$A$2:$N$167,7,FALSE))</f>
        <v>22</v>
      </c>
    </row>
    <row r="10" spans="1:17" x14ac:dyDescent="0.35">
      <c r="A10" t="s">
        <v>8</v>
      </c>
      <c r="B10">
        <v>268</v>
      </c>
      <c r="C10">
        <f>VLOOKUP(A10,costs!$A$2:$N$167,7,FALSE)</f>
        <v>23</v>
      </c>
      <c r="D10" t="s">
        <v>9</v>
      </c>
      <c r="E10">
        <v>251</v>
      </c>
      <c r="F10">
        <f>VLOOKUP(D10,costs!$A$2:$N$167,7,FALSE)</f>
        <v>22</v>
      </c>
      <c r="G10" t="s">
        <v>10</v>
      </c>
      <c r="H10">
        <v>263</v>
      </c>
      <c r="I10">
        <f>VLOOKUP(G10,costs!$A$2:$N$167,7,FALSE)</f>
        <v>47.8</v>
      </c>
      <c r="J10" t="s">
        <v>5</v>
      </c>
      <c r="K10">
        <v>230</v>
      </c>
      <c r="L10">
        <f>VLOOKUP(J10,costs!$A$2:$N$167,7,FALSE)</f>
        <v>29</v>
      </c>
      <c r="O10" t="s">
        <v>18</v>
      </c>
      <c r="P10">
        <f>IF(ISNA(VLOOKUP(O10,costs!$A$2:$N$167,7,FALSE)),0,VLOOKUP(O10,costs!$A$2:$N$167,7,FALSE))</f>
        <v>43.4</v>
      </c>
    </row>
    <row r="11" spans="1:17" x14ac:dyDescent="0.35">
      <c r="A11" t="s">
        <v>11</v>
      </c>
      <c r="B11">
        <v>259</v>
      </c>
      <c r="C11">
        <f>VLOOKUP(A11,costs!$A$2:$N$167,7,FALSE)</f>
        <v>74</v>
      </c>
      <c r="D11" t="s">
        <v>8</v>
      </c>
      <c r="E11">
        <v>244</v>
      </c>
      <c r="F11">
        <f>VLOOKUP(D11,costs!$A$2:$N$167,7,FALSE)</f>
        <v>23</v>
      </c>
      <c r="G11" t="s">
        <v>11</v>
      </c>
      <c r="H11">
        <v>253</v>
      </c>
      <c r="I11">
        <f>VLOOKUP(G11,costs!$A$2:$N$167,7,FALSE)</f>
        <v>74</v>
      </c>
      <c r="J11" t="s">
        <v>7</v>
      </c>
      <c r="K11">
        <v>228</v>
      </c>
      <c r="L11">
        <f>VLOOKUP(J11,costs!$A$2:$N$167,7,FALSE)</f>
        <v>34.299999999999997</v>
      </c>
      <c r="O11" t="s">
        <v>21</v>
      </c>
      <c r="P11">
        <f>IF(ISNA(VLOOKUP(O11,costs!$A$2:$N$167,7,FALSE)),0,VLOOKUP(O11,costs!$A$2:$N$167,7,FALSE))</f>
        <v>20</v>
      </c>
    </row>
    <row r="12" spans="1:17" x14ac:dyDescent="0.35">
      <c r="A12" t="s">
        <v>10</v>
      </c>
      <c r="B12">
        <v>259</v>
      </c>
      <c r="C12">
        <f>VLOOKUP(A12,costs!$A$2:$N$167,7,FALSE)</f>
        <v>47.8</v>
      </c>
      <c r="D12" t="s">
        <v>12</v>
      </c>
      <c r="E12">
        <v>244</v>
      </c>
      <c r="F12">
        <f>VLOOKUP(D12,costs!$A$2:$N$167,7,FALSE)</f>
        <v>17</v>
      </c>
      <c r="G12" t="s">
        <v>13</v>
      </c>
      <c r="H12">
        <v>251</v>
      </c>
      <c r="I12">
        <f>VLOOKUP(G12,costs!$A$2:$N$167,7,FALSE)</f>
        <v>67.8</v>
      </c>
      <c r="J12" t="s">
        <v>12</v>
      </c>
      <c r="K12">
        <v>227</v>
      </c>
      <c r="L12">
        <f>VLOOKUP(J12,costs!$A$2:$N$167,7,FALSE)</f>
        <v>17</v>
      </c>
      <c r="O12" t="s">
        <v>14</v>
      </c>
      <c r="P12">
        <f>IF(ISNA(VLOOKUP(O12,costs!$A$2:$N$167,7,FALSE)),0,VLOOKUP(O12,costs!$A$2:$N$167,7,FALSE))</f>
        <v>18</v>
      </c>
    </row>
    <row r="13" spans="1:17" x14ac:dyDescent="0.35">
      <c r="A13" t="s">
        <v>13</v>
      </c>
      <c r="B13">
        <v>258</v>
      </c>
      <c r="C13">
        <f>VLOOKUP(A13,costs!$A$2:$N$167,7,FALSE)</f>
        <v>67.8</v>
      </c>
      <c r="D13" t="s">
        <v>10</v>
      </c>
      <c r="E13">
        <v>243</v>
      </c>
      <c r="F13">
        <f>VLOOKUP(D13,costs!$A$2:$N$167,7,FALSE)</f>
        <v>47.8</v>
      </c>
      <c r="G13" t="s">
        <v>8</v>
      </c>
      <c r="H13">
        <v>249</v>
      </c>
      <c r="I13">
        <f>VLOOKUP(G13,costs!$A$2:$N$167,7,FALSE)</f>
        <v>23</v>
      </c>
      <c r="J13" t="s">
        <v>14</v>
      </c>
      <c r="K13">
        <v>222</v>
      </c>
      <c r="L13">
        <f>VLOOKUP(J13,costs!$A$2:$N$167,7,FALSE)</f>
        <v>18</v>
      </c>
      <c r="O13" t="s">
        <v>17</v>
      </c>
      <c r="P13">
        <f>IF(ISNA(VLOOKUP(O13,costs!$A$2:$N$167,7,FALSE)),0,VLOOKUP(O13,costs!$A$2:$N$167,7,FALSE))</f>
        <v>18</v>
      </c>
    </row>
    <row r="14" spans="1:17" x14ac:dyDescent="0.35">
      <c r="A14" t="s">
        <v>9</v>
      </c>
      <c r="B14">
        <v>244</v>
      </c>
      <c r="C14">
        <f>VLOOKUP(A14,costs!$A$2:$N$167,7,FALSE)</f>
        <v>22</v>
      </c>
      <c r="D14" t="s">
        <v>15</v>
      </c>
      <c r="E14">
        <v>228</v>
      </c>
      <c r="F14">
        <f>VLOOKUP(D14,costs!$A$2:$N$167,7,FALSE)</f>
        <v>23</v>
      </c>
      <c r="G14" t="s">
        <v>9</v>
      </c>
      <c r="H14">
        <v>248</v>
      </c>
      <c r="I14">
        <f>VLOOKUP(G14,costs!$A$2:$N$167,7,FALSE)</f>
        <v>22</v>
      </c>
      <c r="J14" t="s">
        <v>15</v>
      </c>
      <c r="K14">
        <v>217</v>
      </c>
      <c r="L14">
        <f>VLOOKUP(J14,costs!$A$2:$N$167,7,FALSE)</f>
        <v>23</v>
      </c>
      <c r="O14" t="s">
        <v>30</v>
      </c>
      <c r="P14">
        <f>IF(ISNA(VLOOKUP(O14,costs!$A$2:$N$167,7,FALSE)),0,VLOOKUP(O14,costs!$A$2:$N$167,7,FALSE))</f>
        <v>18</v>
      </c>
    </row>
    <row r="15" spans="1:17" x14ac:dyDescent="0.35">
      <c r="A15" t="s">
        <v>12</v>
      </c>
      <c r="B15">
        <v>243</v>
      </c>
      <c r="C15">
        <f>VLOOKUP(A15,costs!$A$2:$N$167,7,FALSE)</f>
        <v>17</v>
      </c>
      <c r="D15" t="s">
        <v>16</v>
      </c>
      <c r="E15">
        <v>225</v>
      </c>
      <c r="F15">
        <f>VLOOKUP(D15,costs!$A$2:$N$167,7,FALSE)</f>
        <v>22</v>
      </c>
      <c r="G15" t="s">
        <v>12</v>
      </c>
      <c r="H15">
        <v>247</v>
      </c>
      <c r="I15">
        <f>VLOOKUP(G15,costs!$A$2:$N$167,7,FALSE)</f>
        <v>17</v>
      </c>
      <c r="J15" t="s">
        <v>17</v>
      </c>
      <c r="K15">
        <v>206</v>
      </c>
      <c r="L15">
        <f>VLOOKUP(J15,costs!$A$2:$N$167,7,FALSE)</f>
        <v>18</v>
      </c>
      <c r="O15" t="s">
        <v>38</v>
      </c>
      <c r="P15">
        <f>IF(ISNA(VLOOKUP(O15,costs!$A$2:$N$167,7,FALSE)),0,VLOOKUP(O15,costs!$A$2:$N$167,7,FALSE))</f>
        <v>31</v>
      </c>
    </row>
    <row r="16" spans="1:17" x14ac:dyDescent="0.35">
      <c r="A16" t="s">
        <v>16</v>
      </c>
      <c r="B16">
        <v>230</v>
      </c>
      <c r="C16">
        <f>VLOOKUP(A16,costs!$A$2:$N$167,7,FALSE)</f>
        <v>22</v>
      </c>
      <c r="D16" t="s">
        <v>18</v>
      </c>
      <c r="E16">
        <v>204</v>
      </c>
      <c r="F16">
        <f>VLOOKUP(D16,costs!$A$2:$N$167,7,FALSE)</f>
        <v>43.4</v>
      </c>
      <c r="G16" t="s">
        <v>15</v>
      </c>
      <c r="H16">
        <v>226</v>
      </c>
      <c r="I16">
        <f>VLOOKUP(G16,costs!$A$2:$N$167,7,FALSE)</f>
        <v>23</v>
      </c>
      <c r="J16" t="s">
        <v>16</v>
      </c>
      <c r="K16">
        <v>205</v>
      </c>
      <c r="L16">
        <f>VLOOKUP(J16,costs!$A$2:$N$167,7,FALSE)</f>
        <v>22</v>
      </c>
      <c r="O16" t="s">
        <v>39</v>
      </c>
      <c r="P16">
        <f>IF(ISNA(VLOOKUP(O16,costs!$A$2:$N$167,7,FALSE)),0,VLOOKUP(O16,costs!$A$2:$N$167,7,FALSE))</f>
        <v>24</v>
      </c>
    </row>
    <row r="17" spans="1:16" x14ac:dyDescent="0.35">
      <c r="A17" t="s">
        <v>19</v>
      </c>
      <c r="B17">
        <v>216</v>
      </c>
      <c r="C17">
        <f>VLOOKUP(A17,costs!$A$2:$N$167,7,FALSE)</f>
        <v>44.7</v>
      </c>
      <c r="D17" t="s">
        <v>14</v>
      </c>
      <c r="E17">
        <v>200</v>
      </c>
      <c r="F17">
        <f>VLOOKUP(D17,costs!$A$2:$N$167,7,FALSE)</f>
        <v>18</v>
      </c>
      <c r="G17" t="s">
        <v>19</v>
      </c>
      <c r="H17">
        <v>215</v>
      </c>
      <c r="I17">
        <f>VLOOKUP(G17,costs!$A$2:$N$167,7,FALSE)</f>
        <v>44.7</v>
      </c>
      <c r="J17" t="s">
        <v>10</v>
      </c>
      <c r="K17">
        <v>198</v>
      </c>
      <c r="L17">
        <f>VLOOKUP(J17,costs!$A$2:$N$167,7,FALSE)</f>
        <v>47.8</v>
      </c>
      <c r="O17" t="s">
        <v>35</v>
      </c>
      <c r="P17">
        <f>IF(ISNA(VLOOKUP(O17,costs!$A$2:$N$167,7,FALSE)),0,VLOOKUP(O17,costs!$A$2:$N$167,7,FALSE))</f>
        <v>30</v>
      </c>
    </row>
    <row r="18" spans="1:16" x14ac:dyDescent="0.35">
      <c r="A18" t="s">
        <v>20</v>
      </c>
      <c r="B18">
        <v>212</v>
      </c>
      <c r="C18">
        <f>VLOOKUP(A18,costs!$A$2:$N$167,7,FALSE)</f>
        <v>20</v>
      </c>
      <c r="D18" t="s">
        <v>20</v>
      </c>
      <c r="E18">
        <v>200</v>
      </c>
      <c r="F18">
        <f>VLOOKUP(D18,costs!$A$2:$N$167,7,FALSE)</f>
        <v>20</v>
      </c>
      <c r="G18" t="s">
        <v>16</v>
      </c>
      <c r="H18">
        <v>215</v>
      </c>
      <c r="I18">
        <f>VLOOKUP(G18,costs!$A$2:$N$167,7,FALSE)</f>
        <v>22</v>
      </c>
      <c r="J18" t="s">
        <v>21</v>
      </c>
      <c r="K18">
        <v>196</v>
      </c>
      <c r="L18">
        <f>VLOOKUP(J18,costs!$A$2:$N$167,7,FALSE)</f>
        <v>20</v>
      </c>
      <c r="O18" t="s">
        <v>42</v>
      </c>
      <c r="P18">
        <f>IF(ISNA(VLOOKUP(O18,costs!$A$2:$N$167,7,FALSE)),0,VLOOKUP(O18,costs!$A$2:$N$167,7,FALSE))</f>
        <v>33.700000000000003</v>
      </c>
    </row>
    <row r="19" spans="1:16" x14ac:dyDescent="0.35">
      <c r="A19" t="s">
        <v>18</v>
      </c>
      <c r="B19">
        <v>211</v>
      </c>
      <c r="C19">
        <f>VLOOKUP(A19,costs!$A$2:$N$167,7,FALSE)</f>
        <v>43.4</v>
      </c>
      <c r="D19" t="s">
        <v>22</v>
      </c>
      <c r="E19">
        <v>199</v>
      </c>
      <c r="F19">
        <f>VLOOKUP(D19,costs!$A$2:$N$167,7,FALSE)</f>
        <v>20</v>
      </c>
      <c r="G19" t="s">
        <v>20</v>
      </c>
      <c r="H19">
        <v>209</v>
      </c>
      <c r="I19">
        <f>VLOOKUP(G19,costs!$A$2:$N$167,7,FALSE)</f>
        <v>20</v>
      </c>
      <c r="J19" t="s">
        <v>23</v>
      </c>
      <c r="K19">
        <v>193</v>
      </c>
      <c r="L19">
        <f>VLOOKUP(J19,costs!$A$2:$N$167,7,FALSE)</f>
        <v>17</v>
      </c>
      <c r="O19" t="s">
        <v>29</v>
      </c>
      <c r="P19">
        <f>IF(ISNA(VLOOKUP(O19,costs!$A$2:$N$167,7,FALSE)),0,VLOOKUP(O19,costs!$A$2:$N$167,7,FALSE))</f>
        <v>16</v>
      </c>
    </row>
    <row r="20" spans="1:16" x14ac:dyDescent="0.35">
      <c r="A20" t="s">
        <v>15</v>
      </c>
      <c r="B20">
        <v>198</v>
      </c>
      <c r="C20">
        <f>VLOOKUP(A20,costs!$A$2:$N$167,7,FALSE)</f>
        <v>23</v>
      </c>
      <c r="D20" t="s">
        <v>24</v>
      </c>
      <c r="E20">
        <v>194</v>
      </c>
      <c r="F20">
        <f>VLOOKUP(D20,costs!$A$2:$N$167,7,FALSE)</f>
        <v>14</v>
      </c>
      <c r="G20" t="s">
        <v>18</v>
      </c>
      <c r="H20">
        <v>206</v>
      </c>
      <c r="I20">
        <f>VLOOKUP(G20,costs!$A$2:$N$167,7,FALSE)</f>
        <v>43.4</v>
      </c>
      <c r="J20" t="s">
        <v>25</v>
      </c>
      <c r="K20">
        <v>188</v>
      </c>
      <c r="L20">
        <f>VLOOKUP(J20,costs!$A$2:$N$167,7,FALSE)</f>
        <v>19</v>
      </c>
      <c r="O20" t="s">
        <v>44</v>
      </c>
      <c r="P20">
        <f>IF(ISNA(VLOOKUP(O20,costs!$A$2:$N$167,7,FALSE)),0,VLOOKUP(O20,costs!$A$2:$N$167,7,FALSE))</f>
        <v>29</v>
      </c>
    </row>
    <row r="21" spans="1:16" x14ac:dyDescent="0.35">
      <c r="A21" t="s">
        <v>21</v>
      </c>
      <c r="B21">
        <v>191</v>
      </c>
      <c r="C21">
        <f>VLOOKUP(A21,costs!$A$2:$N$167,7,FALSE)</f>
        <v>20</v>
      </c>
      <c r="D21" t="s">
        <v>25</v>
      </c>
      <c r="E21">
        <v>193</v>
      </c>
      <c r="F21">
        <f>VLOOKUP(D21,costs!$A$2:$N$167,7,FALSE)</f>
        <v>19</v>
      </c>
      <c r="G21" t="s">
        <v>21</v>
      </c>
      <c r="H21">
        <v>190</v>
      </c>
      <c r="I21">
        <f>VLOOKUP(G21,costs!$A$2:$N$167,7,FALSE)</f>
        <v>20</v>
      </c>
      <c r="J21" t="s">
        <v>24</v>
      </c>
      <c r="K21">
        <v>184</v>
      </c>
      <c r="L21">
        <f>VLOOKUP(J21,costs!$A$2:$N$167,7,FALSE)</f>
        <v>14</v>
      </c>
      <c r="O21" t="s">
        <v>45</v>
      </c>
      <c r="P21">
        <f>IF(ISNA(VLOOKUP(O21,costs!$A$2:$N$167,7,FALSE)),0,VLOOKUP(O21,costs!$A$2:$N$167,7,FALSE))</f>
        <v>31.9</v>
      </c>
    </row>
    <row r="22" spans="1:16" x14ac:dyDescent="0.35">
      <c r="A22" t="s">
        <v>14</v>
      </c>
      <c r="B22">
        <v>189</v>
      </c>
      <c r="C22">
        <f>VLOOKUP(A22,costs!$A$2:$N$167,7,FALSE)</f>
        <v>18</v>
      </c>
      <c r="D22" t="s">
        <v>17</v>
      </c>
      <c r="E22">
        <v>192</v>
      </c>
      <c r="F22">
        <f>VLOOKUP(D22,costs!$A$2:$N$167,7,FALSE)</f>
        <v>18</v>
      </c>
      <c r="G22" t="s">
        <v>22</v>
      </c>
      <c r="H22">
        <v>190</v>
      </c>
      <c r="I22">
        <f>VLOOKUP(G22,costs!$A$2:$N$167,7,FALSE)</f>
        <v>20</v>
      </c>
      <c r="J22" t="s">
        <v>20</v>
      </c>
      <c r="K22">
        <v>179</v>
      </c>
      <c r="L22">
        <f>VLOOKUP(J22,costs!$A$2:$N$167,7,FALSE)</f>
        <v>20</v>
      </c>
      <c r="O22" t="s">
        <v>50</v>
      </c>
      <c r="P22">
        <f>IF(ISNA(VLOOKUP(O22,costs!$A$2:$N$167,7,FALSE)),0,VLOOKUP(O22,costs!$A$2:$N$167,7,FALSE))</f>
        <v>64.5</v>
      </c>
    </row>
    <row r="23" spans="1:16" x14ac:dyDescent="0.35">
      <c r="A23" t="s">
        <v>22</v>
      </c>
      <c r="B23">
        <v>186</v>
      </c>
      <c r="C23">
        <f>VLOOKUP(A23,costs!$A$2:$N$167,7,FALSE)</f>
        <v>20</v>
      </c>
      <c r="D23" t="s">
        <v>26</v>
      </c>
      <c r="E23">
        <v>187</v>
      </c>
      <c r="F23">
        <f>VLOOKUP(D23,costs!$A$2:$N$167,7,FALSE)</f>
        <v>27</v>
      </c>
      <c r="G23" t="s">
        <v>14</v>
      </c>
      <c r="H23">
        <v>182</v>
      </c>
      <c r="I23">
        <f>VLOOKUP(G23,costs!$A$2:$N$167,7,FALSE)</f>
        <v>18</v>
      </c>
      <c r="J23" t="s">
        <v>22</v>
      </c>
      <c r="K23">
        <v>179</v>
      </c>
      <c r="L23">
        <f>VLOOKUP(J23,costs!$A$2:$N$167,7,FALSE)</f>
        <v>20</v>
      </c>
      <c r="O23" t="s">
        <v>66</v>
      </c>
      <c r="P23">
        <f>IF(ISNA(VLOOKUP(O23,costs!$A$2:$N$167,7,FALSE)),0,VLOOKUP(O23,costs!$A$2:$N$167,7,FALSE))</f>
        <v>16</v>
      </c>
    </row>
    <row r="24" spans="1:16" x14ac:dyDescent="0.35">
      <c r="A24" t="s">
        <v>25</v>
      </c>
      <c r="B24">
        <v>175</v>
      </c>
      <c r="C24">
        <f>VLOOKUP(A24,costs!$A$2:$N$167,7,FALSE)</f>
        <v>19</v>
      </c>
      <c r="D24" t="s">
        <v>21</v>
      </c>
      <c r="E24">
        <v>187</v>
      </c>
      <c r="F24">
        <f>VLOOKUP(D24,costs!$A$2:$N$167,7,FALSE)</f>
        <v>20</v>
      </c>
      <c r="G24" t="s">
        <v>24</v>
      </c>
      <c r="H24">
        <v>171</v>
      </c>
      <c r="I24">
        <f>VLOOKUP(G24,costs!$A$2:$N$167,7,FALSE)</f>
        <v>14</v>
      </c>
      <c r="J24" t="s">
        <v>18</v>
      </c>
      <c r="K24">
        <v>179</v>
      </c>
      <c r="L24">
        <f>VLOOKUP(J24,costs!$A$2:$N$167,7,FALSE)</f>
        <v>43.4</v>
      </c>
      <c r="O24" t="s">
        <v>27</v>
      </c>
      <c r="P24">
        <f>IF(ISNA(VLOOKUP(O24,costs!$A$2:$N$167,7,FALSE)),0,VLOOKUP(O24,costs!$A$2:$N$167,7,FALSE))</f>
        <v>43</v>
      </c>
    </row>
    <row r="25" spans="1:16" x14ac:dyDescent="0.35">
      <c r="A25" t="s">
        <v>27</v>
      </c>
      <c r="B25">
        <v>170</v>
      </c>
      <c r="C25">
        <f>VLOOKUP(A25,costs!$A$2:$N$167,7,FALSE)</f>
        <v>43</v>
      </c>
      <c r="D25" t="s">
        <v>19</v>
      </c>
      <c r="E25">
        <v>185</v>
      </c>
      <c r="F25">
        <f>VLOOKUP(D25,costs!$A$2:$N$167,7,FALSE)</f>
        <v>44.7</v>
      </c>
      <c r="G25" t="s">
        <v>17</v>
      </c>
      <c r="H25">
        <v>170</v>
      </c>
      <c r="I25">
        <f>VLOOKUP(G25,costs!$A$2:$N$167,7,FALSE)</f>
        <v>18</v>
      </c>
      <c r="J25" t="s">
        <v>26</v>
      </c>
      <c r="K25">
        <v>178</v>
      </c>
      <c r="L25">
        <f>VLOOKUP(J25,costs!$A$2:$N$167,7,FALSE)</f>
        <v>27</v>
      </c>
      <c r="O25" t="s">
        <v>34</v>
      </c>
      <c r="P25">
        <f>IF(ISNA(VLOOKUP(O25,costs!$A$2:$N$167,7,FALSE)),0,VLOOKUP(O25,costs!$A$2:$N$167,7,FALSE))</f>
        <v>34</v>
      </c>
    </row>
    <row r="26" spans="1:16" x14ac:dyDescent="0.35">
      <c r="A26" t="s">
        <v>28</v>
      </c>
      <c r="B26">
        <v>168</v>
      </c>
      <c r="C26">
        <f>VLOOKUP(A26,costs!$A$2:$N$167,7,FALSE)</f>
        <v>26</v>
      </c>
      <c r="D26" t="s">
        <v>23</v>
      </c>
      <c r="E26">
        <v>179</v>
      </c>
      <c r="F26">
        <f>VLOOKUP(D26,costs!$A$2:$N$167,7,FALSE)</f>
        <v>17</v>
      </c>
      <c r="G26" t="s">
        <v>26</v>
      </c>
      <c r="H26">
        <v>165</v>
      </c>
      <c r="I26">
        <f>VLOOKUP(G26,costs!$A$2:$N$167,7,FALSE)</f>
        <v>27</v>
      </c>
      <c r="J26" t="s">
        <v>29</v>
      </c>
      <c r="K26">
        <v>173</v>
      </c>
      <c r="L26">
        <f>VLOOKUP(J26,costs!$A$2:$N$167,7,FALSE)</f>
        <v>16</v>
      </c>
      <c r="O26" t="s">
        <v>40</v>
      </c>
      <c r="P26">
        <f>IF(ISNA(VLOOKUP(O26,costs!$A$2:$N$167,7,FALSE)),0,VLOOKUP(O26,costs!$A$2:$N$167,7,FALSE))</f>
        <v>18</v>
      </c>
    </row>
    <row r="27" spans="1:16" x14ac:dyDescent="0.35">
      <c r="A27" t="s">
        <v>17</v>
      </c>
      <c r="B27">
        <v>166</v>
      </c>
      <c r="C27">
        <f>VLOOKUP(A27,costs!$A$2:$N$167,7,FALSE)</f>
        <v>18</v>
      </c>
      <c r="D27" t="s">
        <v>13</v>
      </c>
      <c r="E27">
        <v>167</v>
      </c>
      <c r="F27">
        <f>VLOOKUP(D27,costs!$A$2:$N$167,7,FALSE)</f>
        <v>67.8</v>
      </c>
      <c r="G27" t="s">
        <v>27</v>
      </c>
      <c r="H27">
        <v>163</v>
      </c>
      <c r="I27">
        <f>VLOOKUP(G27,costs!$A$2:$N$167,7,FALSE)</f>
        <v>43</v>
      </c>
      <c r="J27" t="s">
        <v>30</v>
      </c>
      <c r="K27">
        <v>166</v>
      </c>
      <c r="L27">
        <f>VLOOKUP(J27,costs!$A$2:$N$167,7,FALSE)</f>
        <v>18</v>
      </c>
    </row>
    <row r="28" spans="1:16" x14ac:dyDescent="0.35">
      <c r="A28" t="s">
        <v>23</v>
      </c>
      <c r="B28">
        <v>162</v>
      </c>
      <c r="C28">
        <f>VLOOKUP(A28,costs!$A$2:$N$167,7,FALSE)</f>
        <v>17</v>
      </c>
      <c r="D28" t="s">
        <v>31</v>
      </c>
      <c r="E28">
        <v>159</v>
      </c>
      <c r="F28">
        <f>VLOOKUP(D28,costs!$A$2:$N$167,7,FALSE)</f>
        <v>20</v>
      </c>
      <c r="G28" t="s">
        <v>23</v>
      </c>
      <c r="H28">
        <v>159</v>
      </c>
      <c r="I28">
        <f>VLOOKUP(G28,costs!$A$2:$N$167,7,FALSE)</f>
        <v>17</v>
      </c>
      <c r="J28" t="s">
        <v>32</v>
      </c>
      <c r="K28">
        <v>162</v>
      </c>
      <c r="L28">
        <f>VLOOKUP(J28,costs!$A$2:$N$167,7,FALSE)</f>
        <v>20</v>
      </c>
    </row>
    <row r="29" spans="1:16" x14ac:dyDescent="0.35">
      <c r="A29" t="s">
        <v>26</v>
      </c>
      <c r="B29">
        <v>152</v>
      </c>
      <c r="C29">
        <f>VLOOKUP(A29,costs!$A$2:$N$167,7,FALSE)</f>
        <v>27</v>
      </c>
      <c r="D29" t="s">
        <v>32</v>
      </c>
      <c r="E29">
        <v>157</v>
      </c>
      <c r="F29">
        <f>VLOOKUP(D29,costs!$A$2:$N$167,7,FALSE)</f>
        <v>20</v>
      </c>
      <c r="G29" t="s">
        <v>29</v>
      </c>
      <c r="H29">
        <v>155</v>
      </c>
      <c r="I29">
        <f>VLOOKUP(G29,costs!$A$2:$N$167,7,FALSE)</f>
        <v>16</v>
      </c>
      <c r="J29" t="s">
        <v>33</v>
      </c>
      <c r="K29">
        <v>161</v>
      </c>
      <c r="L29">
        <f>VLOOKUP(J29,costs!$A$2:$N$167,7,FALSE)</f>
        <v>16</v>
      </c>
    </row>
    <row r="30" spans="1:16" x14ac:dyDescent="0.35">
      <c r="A30" t="s">
        <v>24</v>
      </c>
      <c r="B30">
        <v>150</v>
      </c>
      <c r="C30">
        <f>VLOOKUP(A30,costs!$A$2:$N$167,7,FALSE)</f>
        <v>14</v>
      </c>
      <c r="D30" t="s">
        <v>27</v>
      </c>
      <c r="E30">
        <v>156</v>
      </c>
      <c r="F30">
        <f>VLOOKUP(D30,costs!$A$2:$N$167,7,FALSE)</f>
        <v>43</v>
      </c>
      <c r="G30" t="s">
        <v>25</v>
      </c>
      <c r="H30">
        <v>153</v>
      </c>
      <c r="I30">
        <f>VLOOKUP(G30,costs!$A$2:$N$167,7,FALSE)</f>
        <v>19</v>
      </c>
      <c r="J30" t="s">
        <v>19</v>
      </c>
      <c r="K30">
        <v>153</v>
      </c>
      <c r="L30">
        <f>VLOOKUP(J30,costs!$A$2:$N$167,7,FALSE)</f>
        <v>44.7</v>
      </c>
    </row>
    <row r="31" spans="1:16" x14ac:dyDescent="0.35">
      <c r="A31" t="s">
        <v>34</v>
      </c>
      <c r="B31">
        <v>148</v>
      </c>
      <c r="C31">
        <f>VLOOKUP(A31,costs!$A$2:$N$167,7,FALSE)</f>
        <v>34</v>
      </c>
      <c r="D31" t="s">
        <v>11</v>
      </c>
      <c r="E31">
        <v>151</v>
      </c>
      <c r="F31">
        <f>VLOOKUP(D31,costs!$A$2:$N$167,7,FALSE)</f>
        <v>74</v>
      </c>
      <c r="G31" t="s">
        <v>35</v>
      </c>
      <c r="H31">
        <v>150</v>
      </c>
      <c r="I31">
        <f>VLOOKUP(G31,costs!$A$2:$N$167,7,FALSE)</f>
        <v>30</v>
      </c>
      <c r="J31" t="s">
        <v>31</v>
      </c>
      <c r="K31">
        <v>153</v>
      </c>
      <c r="L31">
        <f>VLOOKUP(J31,costs!$A$2:$N$167,7,FALSE)</f>
        <v>20</v>
      </c>
    </row>
    <row r="32" spans="1:16" x14ac:dyDescent="0.35">
      <c r="A32" t="s">
        <v>31</v>
      </c>
      <c r="B32">
        <v>146</v>
      </c>
      <c r="C32">
        <f>VLOOKUP(A32,costs!$A$2:$N$167,7,FALSE)</f>
        <v>20</v>
      </c>
      <c r="D32" t="s">
        <v>36</v>
      </c>
      <c r="E32">
        <v>150</v>
      </c>
      <c r="F32">
        <f>VLOOKUP(D32,costs!$A$2:$N$167,7,FALSE)</f>
        <v>19</v>
      </c>
      <c r="G32" t="s">
        <v>31</v>
      </c>
      <c r="H32">
        <v>148</v>
      </c>
      <c r="I32">
        <f>VLOOKUP(G32,costs!$A$2:$N$167,7,FALSE)</f>
        <v>20</v>
      </c>
      <c r="J32" t="s">
        <v>34</v>
      </c>
      <c r="K32">
        <v>150</v>
      </c>
      <c r="L32">
        <f>VLOOKUP(J32,costs!$A$2:$N$167,7,FALSE)</f>
        <v>34</v>
      </c>
    </row>
    <row r="33" spans="1:12" x14ac:dyDescent="0.35">
      <c r="A33" t="s">
        <v>30</v>
      </c>
      <c r="B33">
        <v>146</v>
      </c>
      <c r="C33">
        <f>VLOOKUP(A33,costs!$A$2:$N$167,7,FALSE)</f>
        <v>18</v>
      </c>
      <c r="D33" t="s">
        <v>29</v>
      </c>
      <c r="E33">
        <v>150</v>
      </c>
      <c r="F33">
        <f>VLOOKUP(D33,costs!$A$2:$N$167,7,FALSE)</f>
        <v>16</v>
      </c>
      <c r="G33" t="s">
        <v>34</v>
      </c>
      <c r="H33">
        <v>143</v>
      </c>
      <c r="I33">
        <f>VLOOKUP(G33,costs!$A$2:$N$167,7,FALSE)</f>
        <v>34</v>
      </c>
      <c r="J33" t="s">
        <v>36</v>
      </c>
      <c r="K33">
        <v>148</v>
      </c>
      <c r="L33">
        <f>VLOOKUP(J33,costs!$A$2:$N$167,7,FALSE)</f>
        <v>19</v>
      </c>
    </row>
    <row r="34" spans="1:12" x14ac:dyDescent="0.35">
      <c r="A34" t="s">
        <v>36</v>
      </c>
      <c r="B34">
        <v>143</v>
      </c>
      <c r="C34">
        <f>VLOOKUP(A34,costs!$A$2:$N$167,7,FALSE)</f>
        <v>19</v>
      </c>
      <c r="D34" t="s">
        <v>37</v>
      </c>
      <c r="E34">
        <v>148</v>
      </c>
      <c r="F34">
        <f>VLOOKUP(D34,costs!$A$2:$N$167,7,FALSE)</f>
        <v>19</v>
      </c>
      <c r="G34" t="s">
        <v>30</v>
      </c>
      <c r="H34">
        <v>142</v>
      </c>
      <c r="I34">
        <f>VLOOKUP(G34,costs!$A$2:$N$167,7,FALSE)</f>
        <v>18</v>
      </c>
      <c r="J34" t="s">
        <v>27</v>
      </c>
      <c r="K34">
        <v>138</v>
      </c>
      <c r="L34">
        <f>VLOOKUP(J34,costs!$A$2:$N$167,7,FALSE)</f>
        <v>43</v>
      </c>
    </row>
    <row r="35" spans="1:12" x14ac:dyDescent="0.35">
      <c r="A35" t="s">
        <v>38</v>
      </c>
      <c r="B35">
        <v>142</v>
      </c>
      <c r="C35">
        <f>VLOOKUP(A35,costs!$A$2:$N$167,7,FALSE)</f>
        <v>31</v>
      </c>
      <c r="D35" t="s">
        <v>30</v>
      </c>
      <c r="E35">
        <v>143</v>
      </c>
      <c r="F35">
        <f>VLOOKUP(D35,costs!$A$2:$N$167,7,FALSE)</f>
        <v>18</v>
      </c>
      <c r="G35" t="s">
        <v>36</v>
      </c>
      <c r="H35">
        <v>140</v>
      </c>
      <c r="I35">
        <f>VLOOKUP(G35,costs!$A$2:$N$167,7,FALSE)</f>
        <v>19</v>
      </c>
      <c r="J35" t="s">
        <v>37</v>
      </c>
      <c r="K35">
        <v>137</v>
      </c>
      <c r="L35">
        <f>VLOOKUP(J35,costs!$A$2:$N$167,7,FALSE)</f>
        <v>19</v>
      </c>
    </row>
    <row r="36" spans="1:12" x14ac:dyDescent="0.35">
      <c r="A36" t="s">
        <v>39</v>
      </c>
      <c r="B36">
        <v>135</v>
      </c>
      <c r="C36">
        <f>VLOOKUP(A36,costs!$A$2:$N$167,7,FALSE)</f>
        <v>24</v>
      </c>
      <c r="D36" t="s">
        <v>34</v>
      </c>
      <c r="E36">
        <v>141</v>
      </c>
      <c r="F36">
        <f>VLOOKUP(D36,costs!$A$2:$N$167,7,FALSE)</f>
        <v>34</v>
      </c>
      <c r="G36" t="s">
        <v>32</v>
      </c>
      <c r="H36">
        <v>136</v>
      </c>
      <c r="I36">
        <f>VLOOKUP(G36,costs!$A$2:$N$167,7,FALSE)</f>
        <v>20</v>
      </c>
      <c r="J36" t="s">
        <v>40</v>
      </c>
      <c r="K36">
        <v>134</v>
      </c>
      <c r="L36">
        <f>VLOOKUP(J36,costs!$A$2:$N$167,7,FALSE)</f>
        <v>18</v>
      </c>
    </row>
    <row r="37" spans="1:12" x14ac:dyDescent="0.35">
      <c r="A37" t="s">
        <v>37</v>
      </c>
      <c r="B37">
        <v>134</v>
      </c>
      <c r="C37">
        <f>VLOOKUP(A37,costs!$A$2:$N$167,7,FALSE)</f>
        <v>19</v>
      </c>
      <c r="D37" t="s">
        <v>38</v>
      </c>
      <c r="E37">
        <v>140</v>
      </c>
      <c r="F37">
        <f>VLOOKUP(D37,costs!$A$2:$N$167,7,FALSE)</f>
        <v>31</v>
      </c>
      <c r="G37" t="s">
        <v>39</v>
      </c>
      <c r="H37">
        <v>133</v>
      </c>
      <c r="I37">
        <f>VLOOKUP(G37,costs!$A$2:$N$167,7,FALSE)</f>
        <v>24</v>
      </c>
      <c r="J37" t="s">
        <v>41</v>
      </c>
      <c r="K37">
        <v>130</v>
      </c>
      <c r="L37">
        <f>VLOOKUP(J37,costs!$A$2:$N$167,7,FALSE)</f>
        <v>26</v>
      </c>
    </row>
    <row r="38" spans="1:12" x14ac:dyDescent="0.35">
      <c r="A38" t="s">
        <v>35</v>
      </c>
      <c r="B38">
        <v>134</v>
      </c>
      <c r="C38">
        <f>VLOOKUP(A38,costs!$A$2:$N$167,7,FALSE)</f>
        <v>30</v>
      </c>
      <c r="D38" t="s">
        <v>40</v>
      </c>
      <c r="E38">
        <v>140</v>
      </c>
      <c r="F38">
        <f>VLOOKUP(D38,costs!$A$2:$N$167,7,FALSE)</f>
        <v>18</v>
      </c>
      <c r="G38" t="s">
        <v>33</v>
      </c>
      <c r="H38">
        <v>130</v>
      </c>
      <c r="I38">
        <f>VLOOKUP(G38,costs!$A$2:$N$167,7,FALSE)</f>
        <v>16</v>
      </c>
      <c r="J38" t="s">
        <v>28</v>
      </c>
      <c r="K38">
        <v>126</v>
      </c>
      <c r="L38">
        <f>VLOOKUP(J38,costs!$A$2:$N$167,7,FALSE)</f>
        <v>26</v>
      </c>
    </row>
    <row r="39" spans="1:12" x14ac:dyDescent="0.35">
      <c r="A39" t="s">
        <v>42</v>
      </c>
      <c r="B39">
        <v>133</v>
      </c>
      <c r="C39">
        <f>VLOOKUP(A39,costs!$A$2:$N$167,7,FALSE)</f>
        <v>33.700000000000003</v>
      </c>
      <c r="D39" t="s">
        <v>41</v>
      </c>
      <c r="E39">
        <v>137</v>
      </c>
      <c r="F39">
        <f>VLOOKUP(D39,costs!$A$2:$N$167,7,FALSE)</f>
        <v>26</v>
      </c>
      <c r="G39" t="s">
        <v>28</v>
      </c>
      <c r="H39">
        <v>128</v>
      </c>
      <c r="I39">
        <f>VLOOKUP(G39,costs!$A$2:$N$167,7,FALSE)</f>
        <v>26</v>
      </c>
      <c r="J39" t="s">
        <v>43</v>
      </c>
      <c r="K39">
        <v>125</v>
      </c>
      <c r="L39">
        <f>VLOOKUP(J39,costs!$A$2:$N$167,7,FALSE)</f>
        <v>14</v>
      </c>
    </row>
    <row r="40" spans="1:12" x14ac:dyDescent="0.35">
      <c r="A40" t="s">
        <v>29</v>
      </c>
      <c r="B40">
        <v>132</v>
      </c>
      <c r="C40">
        <f>VLOOKUP(A40,costs!$A$2:$N$167,7,FALSE)</f>
        <v>16</v>
      </c>
      <c r="D40" t="s">
        <v>42</v>
      </c>
      <c r="E40">
        <v>134</v>
      </c>
      <c r="F40">
        <f>VLOOKUP(D40,costs!$A$2:$N$167,7,FALSE)</f>
        <v>33.700000000000003</v>
      </c>
      <c r="G40" t="s">
        <v>42</v>
      </c>
      <c r="H40">
        <v>125</v>
      </c>
      <c r="I40">
        <f>VLOOKUP(G40,costs!$A$2:$N$167,7,FALSE)</f>
        <v>33.700000000000003</v>
      </c>
      <c r="J40" t="s">
        <v>44</v>
      </c>
      <c r="K40">
        <v>124</v>
      </c>
      <c r="L40">
        <f>VLOOKUP(J40,costs!$A$2:$N$167,7,FALSE)</f>
        <v>29</v>
      </c>
    </row>
    <row r="41" spans="1:12" x14ac:dyDescent="0.35">
      <c r="A41" t="s">
        <v>44</v>
      </c>
      <c r="B41">
        <v>127</v>
      </c>
      <c r="C41">
        <f>VLOOKUP(A41,costs!$A$2:$N$167,7,FALSE)</f>
        <v>29</v>
      </c>
      <c r="D41" t="s">
        <v>33</v>
      </c>
      <c r="E41">
        <v>130</v>
      </c>
      <c r="F41">
        <f>VLOOKUP(D41,costs!$A$2:$N$167,7,FALSE)</f>
        <v>16</v>
      </c>
      <c r="G41" t="s">
        <v>37</v>
      </c>
      <c r="H41">
        <v>125</v>
      </c>
      <c r="I41">
        <f>VLOOKUP(G41,costs!$A$2:$N$167,7,FALSE)</f>
        <v>19</v>
      </c>
      <c r="J41" t="s">
        <v>45</v>
      </c>
      <c r="K41">
        <v>122</v>
      </c>
      <c r="L41">
        <f>VLOOKUP(J41,costs!$A$2:$N$167,7,FALSE)</f>
        <v>31.9</v>
      </c>
    </row>
    <row r="42" spans="1:12" x14ac:dyDescent="0.35">
      <c r="A42" t="s">
        <v>45</v>
      </c>
      <c r="B42">
        <v>126</v>
      </c>
      <c r="C42">
        <f>VLOOKUP(A42,costs!$A$2:$N$167,7,FALSE)</f>
        <v>31.9</v>
      </c>
      <c r="D42" t="s">
        <v>39</v>
      </c>
      <c r="E42">
        <v>125</v>
      </c>
      <c r="F42">
        <f>VLOOKUP(D42,costs!$A$2:$N$167,7,FALSE)</f>
        <v>24</v>
      </c>
      <c r="G42" t="s">
        <v>44</v>
      </c>
      <c r="H42">
        <v>124</v>
      </c>
      <c r="I42">
        <f>VLOOKUP(G42,costs!$A$2:$N$167,7,FALSE)</f>
        <v>29</v>
      </c>
      <c r="J42" t="s">
        <v>46</v>
      </c>
      <c r="K42">
        <v>120</v>
      </c>
      <c r="L42">
        <f>VLOOKUP(J42,costs!$A$2:$N$167,7,FALSE)</f>
        <v>13</v>
      </c>
    </row>
    <row r="43" spans="1:12" x14ac:dyDescent="0.35">
      <c r="A43" t="s">
        <v>41</v>
      </c>
      <c r="B43">
        <v>123</v>
      </c>
      <c r="C43">
        <f>VLOOKUP(A43,costs!$A$2:$N$167,7,FALSE)</f>
        <v>26</v>
      </c>
      <c r="D43" t="s">
        <v>47</v>
      </c>
      <c r="E43">
        <v>122</v>
      </c>
      <c r="F43">
        <f>VLOOKUP(D43,costs!$A$2:$N$167,7,FALSE)</f>
        <v>16</v>
      </c>
      <c r="G43" t="s">
        <v>38</v>
      </c>
      <c r="H43">
        <v>124</v>
      </c>
      <c r="I43">
        <f>VLOOKUP(G43,costs!$A$2:$N$167,7,FALSE)</f>
        <v>31</v>
      </c>
      <c r="J43" t="s">
        <v>48</v>
      </c>
      <c r="K43">
        <v>117</v>
      </c>
      <c r="L43">
        <f>VLOOKUP(J43,costs!$A$2:$N$167,7,FALSE)</f>
        <v>12</v>
      </c>
    </row>
    <row r="44" spans="1:12" x14ac:dyDescent="0.35">
      <c r="A44" t="s">
        <v>32</v>
      </c>
      <c r="B44">
        <v>122</v>
      </c>
      <c r="C44">
        <f>VLOOKUP(A44,costs!$A$2:$N$167,7,FALSE)</f>
        <v>20</v>
      </c>
      <c r="D44" t="s">
        <v>43</v>
      </c>
      <c r="E44">
        <v>122</v>
      </c>
      <c r="F44">
        <f>VLOOKUP(D44,costs!$A$2:$N$167,7,FALSE)</f>
        <v>14</v>
      </c>
      <c r="G44" t="s">
        <v>45</v>
      </c>
      <c r="H44">
        <v>123</v>
      </c>
      <c r="I44">
        <f>VLOOKUP(G44,costs!$A$2:$N$167,7,FALSE)</f>
        <v>31.9</v>
      </c>
      <c r="J44" t="s">
        <v>39</v>
      </c>
      <c r="K44">
        <v>117</v>
      </c>
      <c r="L44">
        <f>VLOOKUP(J44,costs!$A$2:$N$167,7,FALSE)</f>
        <v>24</v>
      </c>
    </row>
    <row r="45" spans="1:12" x14ac:dyDescent="0.35">
      <c r="A45" t="s">
        <v>40</v>
      </c>
      <c r="B45">
        <v>121</v>
      </c>
      <c r="C45">
        <f>VLOOKUP(A45,costs!$A$2:$N$167,7,FALSE)</f>
        <v>18</v>
      </c>
      <c r="D45" t="s">
        <v>28</v>
      </c>
      <c r="E45">
        <v>119</v>
      </c>
      <c r="F45">
        <f>VLOOKUP(D45,costs!$A$2:$N$167,7,FALSE)</f>
        <v>26</v>
      </c>
      <c r="G45" t="s">
        <v>43</v>
      </c>
      <c r="H45">
        <v>119</v>
      </c>
      <c r="I45">
        <f>VLOOKUP(G45,costs!$A$2:$N$167,7,FALSE)</f>
        <v>14</v>
      </c>
      <c r="J45" t="s">
        <v>49</v>
      </c>
      <c r="K45">
        <v>117</v>
      </c>
      <c r="L45">
        <f>VLOOKUP(J45,costs!$A$2:$N$167,7,FALSE)</f>
        <v>14</v>
      </c>
    </row>
    <row r="46" spans="1:12" x14ac:dyDescent="0.35">
      <c r="A46" t="s">
        <v>50</v>
      </c>
      <c r="B46">
        <v>119</v>
      </c>
      <c r="C46">
        <f>VLOOKUP(A46,costs!$A$2:$N$167,7,FALSE)</f>
        <v>64.5</v>
      </c>
      <c r="D46" t="s">
        <v>44</v>
      </c>
      <c r="E46">
        <v>112</v>
      </c>
      <c r="F46">
        <f>VLOOKUP(D46,costs!$A$2:$N$167,7,FALSE)</f>
        <v>29</v>
      </c>
      <c r="G46" t="s">
        <v>47</v>
      </c>
      <c r="H46">
        <v>113</v>
      </c>
      <c r="I46">
        <f>VLOOKUP(G46,costs!$A$2:$N$167,7,FALSE)</f>
        <v>16</v>
      </c>
      <c r="J46" t="s">
        <v>51</v>
      </c>
      <c r="K46">
        <v>115</v>
      </c>
      <c r="L46">
        <f>VLOOKUP(J46,costs!$A$2:$N$167,7,FALSE)</f>
        <v>16</v>
      </c>
    </row>
    <row r="47" spans="1:12" x14ac:dyDescent="0.35">
      <c r="A47" t="s">
        <v>52</v>
      </c>
      <c r="B47">
        <v>114</v>
      </c>
      <c r="C47">
        <f>VLOOKUP(A47,costs!$A$2:$N$167,7,FALSE)</f>
        <v>22</v>
      </c>
      <c r="D47" t="s">
        <v>45</v>
      </c>
      <c r="E47">
        <v>112</v>
      </c>
      <c r="F47">
        <f>VLOOKUP(D47,costs!$A$2:$N$167,7,FALSE)</f>
        <v>31.9</v>
      </c>
      <c r="G47" t="s">
        <v>40</v>
      </c>
      <c r="H47">
        <v>109</v>
      </c>
      <c r="I47">
        <f>VLOOKUP(G47,costs!$A$2:$N$167,7,FALSE)</f>
        <v>18</v>
      </c>
      <c r="J47" t="s">
        <v>53</v>
      </c>
      <c r="K47">
        <v>110</v>
      </c>
      <c r="L47">
        <f>VLOOKUP(J47,costs!$A$2:$N$167,7,FALSE)</f>
        <v>17</v>
      </c>
    </row>
    <row r="48" spans="1:12" x14ac:dyDescent="0.35">
      <c r="A48" t="s">
        <v>33</v>
      </c>
      <c r="B48">
        <v>113</v>
      </c>
      <c r="C48">
        <f>VLOOKUP(A48,costs!$A$2:$N$167,7,FALSE)</f>
        <v>16</v>
      </c>
      <c r="D48" t="s">
        <v>52</v>
      </c>
      <c r="E48">
        <v>104</v>
      </c>
      <c r="F48">
        <f>VLOOKUP(D48,costs!$A$2:$N$167,7,FALSE)</f>
        <v>22</v>
      </c>
      <c r="G48" t="s">
        <v>50</v>
      </c>
      <c r="H48">
        <v>108</v>
      </c>
      <c r="I48">
        <f>VLOOKUP(G48,costs!$A$2:$N$167,7,FALSE)</f>
        <v>64.5</v>
      </c>
      <c r="J48" t="s">
        <v>54</v>
      </c>
      <c r="K48">
        <v>107</v>
      </c>
      <c r="L48">
        <f>VLOOKUP(J48,costs!$A$2:$N$167,7,FALSE)</f>
        <v>25</v>
      </c>
    </row>
    <row r="49" spans="1:12" x14ac:dyDescent="0.35">
      <c r="A49" t="s">
        <v>47</v>
      </c>
      <c r="B49">
        <v>110</v>
      </c>
      <c r="C49">
        <f>VLOOKUP(A49,costs!$A$2:$N$167,7,FALSE)</f>
        <v>16</v>
      </c>
      <c r="D49" t="s">
        <v>49</v>
      </c>
      <c r="E49">
        <v>103</v>
      </c>
      <c r="F49">
        <f>VLOOKUP(D49,costs!$A$2:$N$167,7,FALSE)</f>
        <v>14</v>
      </c>
      <c r="G49" t="s">
        <v>52</v>
      </c>
      <c r="H49">
        <v>106</v>
      </c>
      <c r="I49">
        <f>VLOOKUP(G49,costs!$A$2:$N$167,7,FALSE)</f>
        <v>22</v>
      </c>
      <c r="J49" t="s">
        <v>13</v>
      </c>
      <c r="K49">
        <v>106</v>
      </c>
      <c r="L49">
        <f>VLOOKUP(J49,costs!$A$2:$N$167,7,FALSE)</f>
        <v>67.8</v>
      </c>
    </row>
    <row r="50" spans="1:12" x14ac:dyDescent="0.35">
      <c r="A50" t="s">
        <v>49</v>
      </c>
      <c r="B50">
        <v>108</v>
      </c>
      <c r="C50">
        <f>VLOOKUP(A50,costs!$A$2:$N$167,7,FALSE)</f>
        <v>14</v>
      </c>
      <c r="D50" t="s">
        <v>53</v>
      </c>
      <c r="E50">
        <v>101</v>
      </c>
      <c r="F50">
        <f>VLOOKUP(D50,costs!$A$2:$N$167,7,FALSE)</f>
        <v>17</v>
      </c>
      <c r="G50" t="s">
        <v>41</v>
      </c>
      <c r="H50">
        <v>101</v>
      </c>
      <c r="I50">
        <f>VLOOKUP(G50,costs!$A$2:$N$167,7,FALSE)</f>
        <v>26</v>
      </c>
      <c r="J50" t="s">
        <v>11</v>
      </c>
      <c r="K50">
        <v>106</v>
      </c>
      <c r="L50">
        <f>VLOOKUP(J50,costs!$A$2:$N$167,7,FALSE)</f>
        <v>74</v>
      </c>
    </row>
    <row r="51" spans="1:12" x14ac:dyDescent="0.35">
      <c r="A51" t="s">
        <v>55</v>
      </c>
      <c r="B51">
        <v>107</v>
      </c>
      <c r="C51">
        <f>VLOOKUP(A51,costs!$A$2:$N$167,7,FALSE)</f>
        <v>35</v>
      </c>
      <c r="D51" t="s">
        <v>48</v>
      </c>
      <c r="E51">
        <v>101</v>
      </c>
      <c r="F51">
        <f>VLOOKUP(D51,costs!$A$2:$N$167,7,FALSE)</f>
        <v>12</v>
      </c>
      <c r="G51" t="s">
        <v>54</v>
      </c>
      <c r="H51">
        <v>98</v>
      </c>
      <c r="I51">
        <f>VLOOKUP(G51,costs!$A$2:$N$167,7,FALSE)</f>
        <v>25</v>
      </c>
      <c r="J51" t="s">
        <v>52</v>
      </c>
      <c r="K51">
        <v>106</v>
      </c>
      <c r="L51">
        <f>VLOOKUP(J51,costs!$A$2:$N$167,7,FALSE)</f>
        <v>22</v>
      </c>
    </row>
    <row r="52" spans="1:12" x14ac:dyDescent="0.35">
      <c r="A52" t="s">
        <v>54</v>
      </c>
      <c r="B52">
        <v>105</v>
      </c>
      <c r="C52">
        <f>VLOOKUP(A52,costs!$A$2:$N$167,7,FALSE)</f>
        <v>25</v>
      </c>
      <c r="D52" t="s">
        <v>51</v>
      </c>
      <c r="E52">
        <v>97</v>
      </c>
      <c r="F52">
        <f>VLOOKUP(D52,costs!$A$2:$N$167,7,FALSE)</f>
        <v>16</v>
      </c>
      <c r="G52" t="s">
        <v>53</v>
      </c>
      <c r="H52">
        <v>98</v>
      </c>
      <c r="I52">
        <f>VLOOKUP(G52,costs!$A$2:$N$167,7,FALSE)</f>
        <v>17</v>
      </c>
      <c r="J52" t="s">
        <v>38</v>
      </c>
      <c r="K52">
        <v>105</v>
      </c>
      <c r="L52">
        <f>VLOOKUP(J52,costs!$A$2:$N$167,7,FALSE)</f>
        <v>31</v>
      </c>
    </row>
    <row r="53" spans="1:12" x14ac:dyDescent="0.35">
      <c r="A53" t="s">
        <v>43</v>
      </c>
      <c r="B53">
        <v>103</v>
      </c>
      <c r="C53">
        <f>VLOOKUP(A53,costs!$A$2:$N$167,7,FALSE)</f>
        <v>14</v>
      </c>
      <c r="D53" t="s">
        <v>54</v>
      </c>
      <c r="E53">
        <v>94</v>
      </c>
      <c r="F53">
        <f>VLOOKUP(D53,costs!$A$2:$N$167,7,FALSE)</f>
        <v>25</v>
      </c>
      <c r="G53" t="s">
        <v>55</v>
      </c>
      <c r="H53">
        <v>96</v>
      </c>
      <c r="I53">
        <f>VLOOKUP(G53,costs!$A$2:$N$167,7,FALSE)</f>
        <v>35</v>
      </c>
      <c r="J53" t="s">
        <v>47</v>
      </c>
      <c r="K53">
        <v>104</v>
      </c>
      <c r="L53">
        <f>VLOOKUP(J53,costs!$A$2:$N$167,7,FALSE)</f>
        <v>16</v>
      </c>
    </row>
    <row r="54" spans="1:12" x14ac:dyDescent="0.35">
      <c r="A54" t="s">
        <v>48</v>
      </c>
      <c r="B54">
        <v>102</v>
      </c>
      <c r="C54">
        <f>VLOOKUP(A54,costs!$A$2:$N$167,7,FALSE)</f>
        <v>12</v>
      </c>
      <c r="D54" t="s">
        <v>56</v>
      </c>
      <c r="E54">
        <v>92</v>
      </c>
      <c r="F54">
        <f>VLOOKUP(D54,costs!$A$2:$N$167,7,FALSE)</f>
        <v>13</v>
      </c>
      <c r="G54" t="s">
        <v>57</v>
      </c>
      <c r="H54">
        <v>95</v>
      </c>
      <c r="I54">
        <f>VLOOKUP(G54,costs!$A$2:$N$167,7,FALSE)</f>
        <v>13</v>
      </c>
      <c r="J54" t="s">
        <v>58</v>
      </c>
      <c r="K54">
        <v>102</v>
      </c>
      <c r="L54">
        <f>VLOOKUP(J54,costs!$A$2:$N$167,7,FALSE)</f>
        <v>16</v>
      </c>
    </row>
    <row r="55" spans="1:12" x14ac:dyDescent="0.35">
      <c r="A55" t="s">
        <v>53</v>
      </c>
      <c r="B55">
        <v>102</v>
      </c>
      <c r="C55">
        <f>VLOOKUP(A55,costs!$A$2:$N$167,7,FALSE)</f>
        <v>17</v>
      </c>
      <c r="D55" t="s">
        <v>35</v>
      </c>
      <c r="E55">
        <v>91</v>
      </c>
      <c r="F55">
        <f>VLOOKUP(D55,costs!$A$2:$N$167,7,FALSE)</f>
        <v>30</v>
      </c>
      <c r="G55" t="s">
        <v>49</v>
      </c>
      <c r="H55">
        <v>94</v>
      </c>
      <c r="I55">
        <f>VLOOKUP(G55,costs!$A$2:$N$167,7,FALSE)</f>
        <v>14</v>
      </c>
      <c r="J55" t="s">
        <v>55</v>
      </c>
      <c r="K55">
        <v>101</v>
      </c>
      <c r="L55">
        <f>VLOOKUP(J55,costs!$A$2:$N$167,7,FALSE)</f>
        <v>35</v>
      </c>
    </row>
    <row r="56" spans="1:12" x14ac:dyDescent="0.35">
      <c r="A56" t="s">
        <v>51</v>
      </c>
      <c r="B56">
        <v>97</v>
      </c>
      <c r="C56">
        <f>VLOOKUP(A56,costs!$A$2:$N$167,7,FALSE)</f>
        <v>16</v>
      </c>
      <c r="D56" t="s">
        <v>58</v>
      </c>
      <c r="E56">
        <v>90</v>
      </c>
      <c r="F56">
        <f>VLOOKUP(D56,costs!$A$2:$N$167,7,FALSE)</f>
        <v>16</v>
      </c>
      <c r="G56" t="s">
        <v>58</v>
      </c>
      <c r="H56">
        <v>93</v>
      </c>
      <c r="I56">
        <f>VLOOKUP(G56,costs!$A$2:$N$167,7,FALSE)</f>
        <v>16</v>
      </c>
      <c r="J56" t="s">
        <v>42</v>
      </c>
      <c r="K56">
        <v>101</v>
      </c>
      <c r="L56">
        <f>VLOOKUP(J56,costs!$A$2:$N$167,7,FALSE)</f>
        <v>33.700000000000003</v>
      </c>
    </row>
    <row r="57" spans="1:12" x14ac:dyDescent="0.35">
      <c r="A57" t="s">
        <v>46</v>
      </c>
      <c r="B57">
        <v>82</v>
      </c>
      <c r="C57">
        <f>VLOOKUP(A57,costs!$A$2:$N$167,7,FALSE)</f>
        <v>13</v>
      </c>
      <c r="D57" t="s">
        <v>46</v>
      </c>
      <c r="E57">
        <v>90</v>
      </c>
      <c r="F57">
        <f>VLOOKUP(D57,costs!$A$2:$N$167,7,FALSE)</f>
        <v>13</v>
      </c>
      <c r="G57" t="s">
        <v>59</v>
      </c>
      <c r="H57">
        <v>91</v>
      </c>
      <c r="I57">
        <f>VLOOKUP(G57,costs!$A$2:$N$167,7,FALSE)</f>
        <v>50</v>
      </c>
      <c r="J57" t="s">
        <v>57</v>
      </c>
      <c r="K57">
        <v>97</v>
      </c>
      <c r="L57">
        <f>VLOOKUP(J57,costs!$A$2:$N$167,7,FALSE)</f>
        <v>13</v>
      </c>
    </row>
    <row r="58" spans="1:12" x14ac:dyDescent="0.35">
      <c r="A58" t="s">
        <v>60</v>
      </c>
      <c r="B58">
        <v>80</v>
      </c>
      <c r="C58">
        <f>VLOOKUP(A58,costs!$A$2:$N$167,7,FALSE)</f>
        <v>37</v>
      </c>
      <c r="D58" t="s">
        <v>61</v>
      </c>
      <c r="E58">
        <v>87</v>
      </c>
      <c r="F58">
        <f>VLOOKUP(D58,costs!$A$2:$N$167,7,FALSE)</f>
        <v>32</v>
      </c>
      <c r="G58" t="s">
        <v>61</v>
      </c>
      <c r="H58">
        <v>86</v>
      </c>
      <c r="I58">
        <f>VLOOKUP(G58,costs!$A$2:$N$167,7,FALSE)</f>
        <v>32</v>
      </c>
      <c r="J58" t="s">
        <v>62</v>
      </c>
      <c r="K58">
        <v>97</v>
      </c>
      <c r="L58">
        <f>VLOOKUP(J58,costs!$A$2:$N$167,7,FALSE)</f>
        <v>17</v>
      </c>
    </row>
    <row r="59" spans="1:12" x14ac:dyDescent="0.35">
      <c r="A59" t="s">
        <v>63</v>
      </c>
      <c r="B59">
        <v>77</v>
      </c>
      <c r="C59">
        <f>VLOOKUP(A59,costs!$A$2:$N$167,7,FALSE)</f>
        <v>15</v>
      </c>
      <c r="D59" t="s">
        <v>57</v>
      </c>
      <c r="E59">
        <v>82</v>
      </c>
      <c r="F59">
        <f>VLOOKUP(D59,costs!$A$2:$N$167,7,FALSE)</f>
        <v>13</v>
      </c>
      <c r="G59" t="s">
        <v>48</v>
      </c>
      <c r="H59">
        <v>84</v>
      </c>
      <c r="I59">
        <f>VLOOKUP(G59,costs!$A$2:$N$167,7,FALSE)</f>
        <v>12</v>
      </c>
      <c r="J59" t="s">
        <v>63</v>
      </c>
      <c r="K59">
        <v>91</v>
      </c>
      <c r="L59">
        <f>VLOOKUP(J59,costs!$A$2:$N$167,7,FALSE)</f>
        <v>15</v>
      </c>
    </row>
    <row r="60" spans="1:12" x14ac:dyDescent="0.35">
      <c r="A60" t="s">
        <v>64</v>
      </c>
      <c r="B60">
        <v>77</v>
      </c>
      <c r="C60">
        <f>VLOOKUP(A60,costs!$A$2:$N$167,7,FALSE)</f>
        <v>13</v>
      </c>
      <c r="D60" t="s">
        <v>62</v>
      </c>
      <c r="E60">
        <v>79</v>
      </c>
      <c r="F60">
        <f>VLOOKUP(D60,costs!$A$2:$N$167,7,FALSE)</f>
        <v>17</v>
      </c>
      <c r="G60" t="s">
        <v>65</v>
      </c>
      <c r="H60">
        <v>84</v>
      </c>
      <c r="I60">
        <f>VLOOKUP(G60,costs!$A$2:$N$167,7,FALSE)</f>
        <v>53.5</v>
      </c>
      <c r="J60" t="s">
        <v>66</v>
      </c>
      <c r="K60">
        <v>84</v>
      </c>
      <c r="L60">
        <f>VLOOKUP(J60,costs!$A$2:$N$167,7,FALSE)</f>
        <v>16</v>
      </c>
    </row>
    <row r="61" spans="1:12" x14ac:dyDescent="0.35">
      <c r="A61" t="s">
        <v>57</v>
      </c>
      <c r="B61">
        <v>76</v>
      </c>
      <c r="C61">
        <f>VLOOKUP(A61,costs!$A$2:$N$167,7,FALSE)</f>
        <v>13</v>
      </c>
      <c r="D61" t="s">
        <v>55</v>
      </c>
      <c r="E61">
        <v>78</v>
      </c>
      <c r="F61">
        <f>VLOOKUP(D61,costs!$A$2:$N$167,7,FALSE)</f>
        <v>35</v>
      </c>
      <c r="G61" t="s">
        <v>51</v>
      </c>
      <c r="H61">
        <v>83</v>
      </c>
      <c r="I61">
        <f>VLOOKUP(G61,costs!$A$2:$N$167,7,FALSE)</f>
        <v>16</v>
      </c>
      <c r="J61" t="s">
        <v>35</v>
      </c>
      <c r="K61">
        <v>84</v>
      </c>
      <c r="L61">
        <f>VLOOKUP(J61,costs!$A$2:$N$167,7,FALSE)</f>
        <v>30</v>
      </c>
    </row>
    <row r="62" spans="1:12" x14ac:dyDescent="0.35">
      <c r="A62" t="s">
        <v>59</v>
      </c>
      <c r="B62">
        <v>75</v>
      </c>
      <c r="C62">
        <f>VLOOKUP(A62,costs!$A$2:$N$167,7,FALSE)</f>
        <v>50</v>
      </c>
      <c r="D62" t="s">
        <v>64</v>
      </c>
      <c r="E62">
        <v>77</v>
      </c>
      <c r="F62">
        <f>VLOOKUP(D62,costs!$A$2:$N$167,7,FALSE)</f>
        <v>13</v>
      </c>
      <c r="G62" t="s">
        <v>46</v>
      </c>
      <c r="H62">
        <v>83</v>
      </c>
      <c r="I62">
        <f>VLOOKUP(G62,costs!$A$2:$N$167,7,FALSE)</f>
        <v>13</v>
      </c>
      <c r="J62" t="s">
        <v>67</v>
      </c>
      <c r="K62">
        <v>84</v>
      </c>
      <c r="L62">
        <f>VLOOKUP(J62,costs!$A$2:$N$167,7,FALSE)</f>
        <v>16</v>
      </c>
    </row>
    <row r="63" spans="1:12" x14ac:dyDescent="0.35">
      <c r="A63" t="s">
        <v>66</v>
      </c>
      <c r="B63">
        <v>75</v>
      </c>
      <c r="C63">
        <f>VLOOKUP(A63,costs!$A$2:$N$167,7,FALSE)</f>
        <v>16</v>
      </c>
      <c r="D63" t="s">
        <v>50</v>
      </c>
      <c r="E63">
        <v>76</v>
      </c>
      <c r="F63">
        <f>VLOOKUP(D63,costs!$A$2:$N$167,7,FALSE)</f>
        <v>64.5</v>
      </c>
      <c r="G63" t="s">
        <v>62</v>
      </c>
      <c r="H63">
        <v>79</v>
      </c>
      <c r="I63">
        <f>VLOOKUP(G63,costs!$A$2:$N$167,7,FALSE)</f>
        <v>17</v>
      </c>
      <c r="J63" t="s">
        <v>68</v>
      </c>
      <c r="K63">
        <v>81</v>
      </c>
      <c r="L63">
        <f>VLOOKUP(J63,costs!$A$2:$N$167,7,FALSE)</f>
        <v>13</v>
      </c>
    </row>
    <row r="64" spans="1:12" x14ac:dyDescent="0.35">
      <c r="A64" t="s">
        <v>58</v>
      </c>
      <c r="B64">
        <v>73</v>
      </c>
      <c r="C64">
        <f>VLOOKUP(A64,costs!$A$2:$N$167,7,FALSE)</f>
        <v>16</v>
      </c>
      <c r="D64" t="s">
        <v>69</v>
      </c>
      <c r="E64">
        <v>75</v>
      </c>
      <c r="F64">
        <f>VLOOKUP(D64,costs!$A$2:$N$167,7,FALSE)</f>
        <v>6</v>
      </c>
      <c r="G64" t="s">
        <v>56</v>
      </c>
      <c r="H64">
        <v>78</v>
      </c>
      <c r="I64">
        <f>VLOOKUP(G64,costs!$A$2:$N$167,7,FALSE)</f>
        <v>13</v>
      </c>
      <c r="J64" t="s">
        <v>56</v>
      </c>
      <c r="K64">
        <v>80</v>
      </c>
      <c r="L64">
        <f>VLOOKUP(J64,costs!$A$2:$N$167,7,FALSE)</f>
        <v>13</v>
      </c>
    </row>
    <row r="65" spans="1:12" x14ac:dyDescent="0.35">
      <c r="A65" t="s">
        <v>70</v>
      </c>
      <c r="B65">
        <v>72</v>
      </c>
      <c r="C65">
        <f>VLOOKUP(A65,costs!$A$2:$N$167,7,FALSE)</f>
        <v>48.7</v>
      </c>
      <c r="D65" t="s">
        <v>65</v>
      </c>
      <c r="E65">
        <v>73</v>
      </c>
      <c r="F65">
        <f>VLOOKUP(D65,costs!$A$2:$N$167,7,FALSE)</f>
        <v>53.5</v>
      </c>
      <c r="G65" t="s">
        <v>71</v>
      </c>
      <c r="H65">
        <v>76</v>
      </c>
      <c r="I65">
        <f>VLOOKUP(G65,costs!$A$2:$N$167,7,FALSE)</f>
        <v>48.2</v>
      </c>
      <c r="J65" t="s">
        <v>72</v>
      </c>
      <c r="K65">
        <v>80</v>
      </c>
      <c r="L65">
        <f>VLOOKUP(J65,costs!$A$2:$N$167,7,FALSE)</f>
        <v>4</v>
      </c>
    </row>
    <row r="66" spans="1:12" x14ac:dyDescent="0.35">
      <c r="A66" t="s">
        <v>73</v>
      </c>
      <c r="B66">
        <v>71</v>
      </c>
      <c r="C66">
        <f>VLOOKUP(A66,costs!$A$2:$N$167,7,FALSE)</f>
        <v>24</v>
      </c>
      <c r="D66" t="s">
        <v>73</v>
      </c>
      <c r="E66">
        <v>69</v>
      </c>
      <c r="F66">
        <f>VLOOKUP(D66,costs!$A$2:$N$167,7,FALSE)</f>
        <v>24</v>
      </c>
      <c r="G66" t="s">
        <v>73</v>
      </c>
      <c r="H66">
        <v>75</v>
      </c>
      <c r="I66">
        <f>VLOOKUP(G66,costs!$A$2:$N$167,7,FALSE)</f>
        <v>24</v>
      </c>
      <c r="J66" t="s">
        <v>64</v>
      </c>
      <c r="K66">
        <v>80</v>
      </c>
      <c r="L66">
        <f>VLOOKUP(J66,costs!$A$2:$N$167,7,FALSE)</f>
        <v>13</v>
      </c>
    </row>
    <row r="67" spans="1:12" x14ac:dyDescent="0.35">
      <c r="A67" t="s">
        <v>61</v>
      </c>
      <c r="B67">
        <v>71</v>
      </c>
      <c r="C67">
        <f>VLOOKUP(A67,costs!$A$2:$N$167,7,FALSE)</f>
        <v>32</v>
      </c>
      <c r="D67" t="s">
        <v>63</v>
      </c>
      <c r="E67">
        <v>69</v>
      </c>
      <c r="F67">
        <f>VLOOKUP(D67,costs!$A$2:$N$167,7,FALSE)</f>
        <v>15</v>
      </c>
      <c r="G67" t="s">
        <v>70</v>
      </c>
      <c r="H67">
        <v>74</v>
      </c>
      <c r="I67">
        <f>VLOOKUP(G67,costs!$A$2:$N$167,7,FALSE)</f>
        <v>48.7</v>
      </c>
      <c r="J67" t="s">
        <v>74</v>
      </c>
      <c r="K67">
        <v>76</v>
      </c>
      <c r="L67">
        <f>VLOOKUP(J67,costs!$A$2:$N$167,7,FALSE)</f>
        <v>14</v>
      </c>
    </row>
    <row r="68" spans="1:12" x14ac:dyDescent="0.35">
      <c r="A68" t="s">
        <v>56</v>
      </c>
      <c r="B68">
        <v>68</v>
      </c>
      <c r="C68">
        <f>VLOOKUP(A68,costs!$A$2:$N$167,7,FALSE)</f>
        <v>13</v>
      </c>
      <c r="D68" t="s">
        <v>70</v>
      </c>
      <c r="E68">
        <v>69</v>
      </c>
      <c r="F68">
        <f>VLOOKUP(D68,costs!$A$2:$N$167,7,FALSE)</f>
        <v>48.7</v>
      </c>
      <c r="G68" t="s">
        <v>64</v>
      </c>
      <c r="H68">
        <v>74</v>
      </c>
      <c r="I68">
        <f>VLOOKUP(G68,costs!$A$2:$N$167,7,FALSE)</f>
        <v>13</v>
      </c>
      <c r="J68" t="s">
        <v>75</v>
      </c>
      <c r="K68">
        <v>71</v>
      </c>
      <c r="L68">
        <f>VLOOKUP(J68,costs!$A$2:$N$167,7,FALSE)</f>
        <v>16</v>
      </c>
    </row>
    <row r="69" spans="1:12" x14ac:dyDescent="0.35">
      <c r="A69" t="s">
        <v>62</v>
      </c>
      <c r="B69">
        <v>66</v>
      </c>
      <c r="C69">
        <f>VLOOKUP(A69,costs!$A$2:$N$167,7,FALSE)</f>
        <v>17</v>
      </c>
      <c r="D69" t="s">
        <v>68</v>
      </c>
      <c r="E69">
        <v>67</v>
      </c>
      <c r="F69">
        <f>VLOOKUP(D69,costs!$A$2:$N$167,7,FALSE)</f>
        <v>13</v>
      </c>
      <c r="G69" t="s">
        <v>72</v>
      </c>
      <c r="H69">
        <v>73</v>
      </c>
      <c r="I69">
        <f>VLOOKUP(G69,costs!$A$2:$N$167,7,FALSE)</f>
        <v>4</v>
      </c>
      <c r="J69" t="s">
        <v>76</v>
      </c>
      <c r="K69">
        <v>70</v>
      </c>
      <c r="L69">
        <f>VLOOKUP(J69,costs!$A$2:$N$167,7,FALSE)</f>
        <v>4</v>
      </c>
    </row>
    <row r="70" spans="1:12" x14ac:dyDescent="0.35">
      <c r="A70" t="s">
        <v>71</v>
      </c>
      <c r="B70">
        <v>65</v>
      </c>
      <c r="C70">
        <f>VLOOKUP(A70,costs!$A$2:$N$167,7,FALSE)</f>
        <v>48.2</v>
      </c>
      <c r="D70" t="s">
        <v>72</v>
      </c>
      <c r="E70">
        <v>66</v>
      </c>
      <c r="F70">
        <f>VLOOKUP(D70,costs!$A$2:$N$167,7,FALSE)</f>
        <v>4</v>
      </c>
      <c r="G70" t="s">
        <v>60</v>
      </c>
      <c r="H70">
        <v>67</v>
      </c>
      <c r="I70">
        <f>VLOOKUP(G70,costs!$A$2:$N$167,7,FALSE)</f>
        <v>37</v>
      </c>
      <c r="J70" t="s">
        <v>77</v>
      </c>
      <c r="K70">
        <v>70</v>
      </c>
      <c r="L70">
        <f>VLOOKUP(J70,costs!$A$2:$N$167,7,FALSE)</f>
        <v>4</v>
      </c>
    </row>
    <row r="71" spans="1:12" x14ac:dyDescent="0.35">
      <c r="A71" t="s">
        <v>69</v>
      </c>
      <c r="B71">
        <v>64</v>
      </c>
      <c r="C71">
        <f>VLOOKUP(A71,costs!$A$2:$N$167,7,FALSE)</f>
        <v>6</v>
      </c>
      <c r="D71" t="s">
        <v>66</v>
      </c>
      <c r="E71">
        <v>64</v>
      </c>
      <c r="F71">
        <f>VLOOKUP(D71,costs!$A$2:$N$167,7,FALSE)</f>
        <v>16</v>
      </c>
      <c r="G71" t="s">
        <v>63</v>
      </c>
      <c r="H71">
        <v>67</v>
      </c>
      <c r="I71">
        <f>VLOOKUP(G71,costs!$A$2:$N$167,7,FALSE)</f>
        <v>15</v>
      </c>
      <c r="J71" t="s">
        <v>73</v>
      </c>
      <c r="K71">
        <v>70</v>
      </c>
      <c r="L71">
        <f>VLOOKUP(J71,costs!$A$2:$N$167,7,FALSE)</f>
        <v>24</v>
      </c>
    </row>
    <row r="72" spans="1:12" x14ac:dyDescent="0.35">
      <c r="A72" t="s">
        <v>78</v>
      </c>
      <c r="B72">
        <v>60</v>
      </c>
      <c r="C72">
        <f>VLOOKUP(A72,costs!$A$2:$N$167,7,FALSE)</f>
        <v>59</v>
      </c>
      <c r="D72" t="s">
        <v>76</v>
      </c>
      <c r="E72">
        <v>62</v>
      </c>
      <c r="F72">
        <f>VLOOKUP(D72,costs!$A$2:$N$167,7,FALSE)</f>
        <v>4</v>
      </c>
      <c r="G72" t="s">
        <v>69</v>
      </c>
      <c r="H72">
        <v>67</v>
      </c>
      <c r="I72">
        <f>VLOOKUP(G72,costs!$A$2:$N$167,7,FALSE)</f>
        <v>6</v>
      </c>
      <c r="J72" t="s">
        <v>79</v>
      </c>
      <c r="K72">
        <v>68</v>
      </c>
      <c r="L72">
        <f>VLOOKUP(J72,costs!$A$2:$N$167,7,FALSE)</f>
        <v>17</v>
      </c>
    </row>
    <row r="73" spans="1:12" x14ac:dyDescent="0.35">
      <c r="A73" t="s">
        <v>80</v>
      </c>
      <c r="B73">
        <v>59</v>
      </c>
      <c r="C73">
        <f>VLOOKUP(A73,costs!$A$2:$N$167,7,FALSE)</f>
        <v>38</v>
      </c>
      <c r="D73" t="s">
        <v>75</v>
      </c>
      <c r="E73">
        <v>61</v>
      </c>
      <c r="F73">
        <f>VLOOKUP(D73,costs!$A$2:$N$167,7,FALSE)</f>
        <v>16</v>
      </c>
      <c r="G73" t="s">
        <v>78</v>
      </c>
      <c r="H73">
        <v>66</v>
      </c>
      <c r="I73">
        <f>VLOOKUP(G73,costs!$A$2:$N$167,7,FALSE)</f>
        <v>59</v>
      </c>
      <c r="J73" t="s">
        <v>81</v>
      </c>
      <c r="K73">
        <v>64</v>
      </c>
      <c r="L73">
        <f>VLOOKUP(J73,costs!$A$2:$N$167,7,FALSE)</f>
        <v>15</v>
      </c>
    </row>
    <row r="74" spans="1:12" x14ac:dyDescent="0.35">
      <c r="A74" t="s">
        <v>65</v>
      </c>
      <c r="B74">
        <v>58</v>
      </c>
      <c r="C74">
        <f>VLOOKUP(A74,costs!$A$2:$N$167,7,FALSE)</f>
        <v>53.5</v>
      </c>
      <c r="D74" t="s">
        <v>59</v>
      </c>
      <c r="E74">
        <v>60</v>
      </c>
      <c r="F74">
        <f>VLOOKUP(D74,costs!$A$2:$N$167,7,FALSE)</f>
        <v>50</v>
      </c>
      <c r="G74" t="s">
        <v>80</v>
      </c>
      <c r="H74">
        <v>62</v>
      </c>
      <c r="I74">
        <f>VLOOKUP(G74,costs!$A$2:$N$167,7,FALSE)</f>
        <v>38</v>
      </c>
      <c r="J74" t="s">
        <v>69</v>
      </c>
      <c r="K74">
        <v>63</v>
      </c>
      <c r="L74">
        <f>VLOOKUP(J74,costs!$A$2:$N$167,7,FALSE)</f>
        <v>6</v>
      </c>
    </row>
    <row r="75" spans="1:12" x14ac:dyDescent="0.35">
      <c r="A75" t="s">
        <v>72</v>
      </c>
      <c r="B75">
        <v>57</v>
      </c>
      <c r="C75">
        <f>VLOOKUP(A75,costs!$A$2:$N$167,7,FALSE)</f>
        <v>4</v>
      </c>
      <c r="D75" t="s">
        <v>79</v>
      </c>
      <c r="E75">
        <v>60</v>
      </c>
      <c r="F75">
        <f>VLOOKUP(D75,costs!$A$2:$N$167,7,FALSE)</f>
        <v>17</v>
      </c>
      <c r="G75" t="s">
        <v>68</v>
      </c>
      <c r="H75">
        <v>59</v>
      </c>
      <c r="I75">
        <f>VLOOKUP(G75,costs!$A$2:$N$167,7,FALSE)</f>
        <v>13</v>
      </c>
      <c r="J75" t="s">
        <v>82</v>
      </c>
      <c r="K75">
        <v>63</v>
      </c>
      <c r="L75">
        <f>VLOOKUP(J75,costs!$A$2:$N$167,7,FALSE)</f>
        <v>12</v>
      </c>
    </row>
    <row r="76" spans="1:12" x14ac:dyDescent="0.35">
      <c r="A76" t="s">
        <v>83</v>
      </c>
      <c r="B76">
        <v>56</v>
      </c>
      <c r="C76">
        <f>VLOOKUP(A76,costs!$A$2:$N$167,7,FALSE)</f>
        <v>13</v>
      </c>
      <c r="D76" t="s">
        <v>60</v>
      </c>
      <c r="E76">
        <v>59</v>
      </c>
      <c r="F76">
        <f>VLOOKUP(D76,costs!$A$2:$N$167,7,FALSE)</f>
        <v>37</v>
      </c>
      <c r="G76" t="s">
        <v>83</v>
      </c>
      <c r="H76">
        <v>57</v>
      </c>
      <c r="I76">
        <f>VLOOKUP(G76,costs!$A$2:$N$167,7,FALSE)</f>
        <v>13</v>
      </c>
      <c r="J76" t="s">
        <v>84</v>
      </c>
      <c r="K76">
        <v>62</v>
      </c>
      <c r="L76">
        <f>VLOOKUP(J76,costs!$A$2:$N$167,7,FALSE)</f>
        <v>14</v>
      </c>
    </row>
    <row r="77" spans="1:12" x14ac:dyDescent="0.35">
      <c r="A77" t="s">
        <v>76</v>
      </c>
      <c r="B77">
        <v>56</v>
      </c>
      <c r="C77">
        <f>VLOOKUP(A77,costs!$A$2:$N$167,7,FALSE)</f>
        <v>4</v>
      </c>
      <c r="D77" t="s">
        <v>67</v>
      </c>
      <c r="E77">
        <v>58</v>
      </c>
      <c r="F77">
        <f>VLOOKUP(D77,costs!$A$2:$N$167,7,FALSE)</f>
        <v>16</v>
      </c>
      <c r="G77" t="s">
        <v>66</v>
      </c>
      <c r="H77">
        <v>56</v>
      </c>
      <c r="I77">
        <f>VLOOKUP(G77,costs!$A$2:$N$167,7,FALSE)</f>
        <v>16</v>
      </c>
      <c r="J77" t="s">
        <v>65</v>
      </c>
      <c r="K77">
        <v>60</v>
      </c>
      <c r="L77">
        <f>VLOOKUP(J77,costs!$A$2:$N$167,7,FALSE)</f>
        <v>53.5</v>
      </c>
    </row>
    <row r="78" spans="1:12" x14ac:dyDescent="0.35">
      <c r="A78" t="s">
        <v>68</v>
      </c>
      <c r="B78">
        <v>56</v>
      </c>
      <c r="C78">
        <f>VLOOKUP(A78,costs!$A$2:$N$167,7,FALSE)</f>
        <v>13</v>
      </c>
      <c r="D78" t="s">
        <v>80</v>
      </c>
      <c r="E78">
        <v>57</v>
      </c>
      <c r="F78">
        <f>VLOOKUP(D78,costs!$A$2:$N$167,7,FALSE)</f>
        <v>38</v>
      </c>
      <c r="G78" t="s">
        <v>67</v>
      </c>
      <c r="H78">
        <v>54</v>
      </c>
      <c r="I78">
        <f>VLOOKUP(G78,costs!$A$2:$N$167,7,FALSE)</f>
        <v>16</v>
      </c>
      <c r="J78" t="s">
        <v>61</v>
      </c>
      <c r="K78">
        <v>60</v>
      </c>
      <c r="L78">
        <f>VLOOKUP(J78,costs!$A$2:$N$167,7,FALSE)</f>
        <v>32</v>
      </c>
    </row>
    <row r="79" spans="1:12" x14ac:dyDescent="0.35">
      <c r="A79" t="s">
        <v>85</v>
      </c>
      <c r="B79">
        <v>55</v>
      </c>
      <c r="C79">
        <f>VLOOKUP(A79,costs!$A$2:$N$167,7,FALSE)</f>
        <v>61.9</v>
      </c>
      <c r="D79" t="s">
        <v>81</v>
      </c>
      <c r="E79">
        <v>54</v>
      </c>
      <c r="F79">
        <f>VLOOKUP(D79,costs!$A$2:$N$167,7,FALSE)</f>
        <v>15</v>
      </c>
      <c r="G79" t="s">
        <v>74</v>
      </c>
      <c r="H79">
        <v>53</v>
      </c>
      <c r="I79">
        <f>VLOOKUP(G79,costs!$A$2:$N$167,7,FALSE)</f>
        <v>14</v>
      </c>
      <c r="J79" t="s">
        <v>86</v>
      </c>
      <c r="K79">
        <v>58</v>
      </c>
      <c r="L79">
        <f>VLOOKUP(J79,costs!$A$2:$N$167,7,FALSE)</f>
        <v>4</v>
      </c>
    </row>
    <row r="80" spans="1:12" x14ac:dyDescent="0.35">
      <c r="A80" t="s">
        <v>75</v>
      </c>
      <c r="B80">
        <v>54</v>
      </c>
      <c r="C80">
        <f>VLOOKUP(A80,costs!$A$2:$N$167,7,FALSE)</f>
        <v>16</v>
      </c>
      <c r="D80" t="s">
        <v>71</v>
      </c>
      <c r="E80">
        <v>53</v>
      </c>
      <c r="F80">
        <f>VLOOKUP(D80,costs!$A$2:$N$167,7,FALSE)</f>
        <v>48.2</v>
      </c>
      <c r="G80" t="s">
        <v>76</v>
      </c>
      <c r="H80">
        <v>52</v>
      </c>
      <c r="I80">
        <f>VLOOKUP(G80,costs!$A$2:$N$167,7,FALSE)</f>
        <v>4</v>
      </c>
      <c r="J80" t="s">
        <v>87</v>
      </c>
      <c r="K80">
        <v>56</v>
      </c>
      <c r="L80">
        <f>VLOOKUP(J80,costs!$A$2:$N$167,7,FALSE)</f>
        <v>3</v>
      </c>
    </row>
    <row r="81" spans="1:12" x14ac:dyDescent="0.35">
      <c r="A81" t="s">
        <v>88</v>
      </c>
      <c r="B81">
        <v>52</v>
      </c>
      <c r="C81">
        <f>VLOOKUP(A81,costs!$A$2:$N$167,7,FALSE)</f>
        <v>42</v>
      </c>
      <c r="D81" t="s">
        <v>84</v>
      </c>
      <c r="E81">
        <v>52</v>
      </c>
      <c r="F81">
        <f>VLOOKUP(D81,costs!$A$2:$N$167,7,FALSE)</f>
        <v>14</v>
      </c>
      <c r="G81" t="s">
        <v>87</v>
      </c>
      <c r="H81">
        <v>50</v>
      </c>
      <c r="I81">
        <f>VLOOKUP(G81,costs!$A$2:$N$167,7,FALSE)</f>
        <v>3</v>
      </c>
      <c r="J81" t="s">
        <v>70</v>
      </c>
      <c r="K81">
        <v>56</v>
      </c>
      <c r="L81">
        <f>VLOOKUP(J81,costs!$A$2:$N$167,7,FALSE)</f>
        <v>48.7</v>
      </c>
    </row>
    <row r="82" spans="1:12" x14ac:dyDescent="0.35">
      <c r="A82" t="s">
        <v>89</v>
      </c>
      <c r="B82">
        <v>51</v>
      </c>
      <c r="C82">
        <f>VLOOKUP(A82,costs!$A$2:$N$167,7,FALSE)</f>
        <v>61</v>
      </c>
      <c r="D82" t="s">
        <v>83</v>
      </c>
      <c r="E82">
        <v>52</v>
      </c>
      <c r="F82">
        <f>VLOOKUP(D82,costs!$A$2:$N$167,7,FALSE)</f>
        <v>13</v>
      </c>
      <c r="G82" t="s">
        <v>85</v>
      </c>
      <c r="H82">
        <v>50</v>
      </c>
      <c r="I82">
        <f>VLOOKUP(G82,costs!$A$2:$N$167,7,FALSE)</f>
        <v>61.9</v>
      </c>
      <c r="J82" t="s">
        <v>50</v>
      </c>
      <c r="K82">
        <v>56</v>
      </c>
      <c r="L82">
        <f>VLOOKUP(J82,costs!$A$2:$N$167,7,FALSE)</f>
        <v>64.5</v>
      </c>
    </row>
    <row r="83" spans="1:12" x14ac:dyDescent="0.35">
      <c r="A83" t="s">
        <v>82</v>
      </c>
      <c r="B83">
        <v>48</v>
      </c>
      <c r="C83">
        <f>VLOOKUP(A83,costs!$A$2:$N$167,7,FALSE)</f>
        <v>12</v>
      </c>
      <c r="D83" t="s">
        <v>74</v>
      </c>
      <c r="E83">
        <v>50</v>
      </c>
      <c r="F83">
        <f>VLOOKUP(D83,costs!$A$2:$N$167,7,FALSE)</f>
        <v>14</v>
      </c>
      <c r="G83" t="s">
        <v>75</v>
      </c>
      <c r="H83">
        <v>49</v>
      </c>
      <c r="I83">
        <f>VLOOKUP(G83,costs!$A$2:$N$167,7,FALSE)</f>
        <v>16</v>
      </c>
      <c r="J83" t="s">
        <v>83</v>
      </c>
      <c r="K83">
        <v>55</v>
      </c>
      <c r="L83">
        <f>VLOOKUP(J83,costs!$A$2:$N$167,7,FALSE)</f>
        <v>13</v>
      </c>
    </row>
    <row r="84" spans="1:12" x14ac:dyDescent="0.35">
      <c r="A84" t="s">
        <v>67</v>
      </c>
      <c r="B84">
        <v>48</v>
      </c>
      <c r="C84">
        <f>VLOOKUP(A84,costs!$A$2:$N$167,7,FALSE)</f>
        <v>16</v>
      </c>
      <c r="D84" t="s">
        <v>82</v>
      </c>
      <c r="E84">
        <v>49</v>
      </c>
      <c r="F84">
        <f>VLOOKUP(D84,costs!$A$2:$N$167,7,FALSE)</f>
        <v>12</v>
      </c>
      <c r="G84" t="s">
        <v>81</v>
      </c>
      <c r="H84">
        <v>47</v>
      </c>
      <c r="I84">
        <f>VLOOKUP(G84,costs!$A$2:$N$167,7,FALSE)</f>
        <v>15</v>
      </c>
      <c r="J84" t="s">
        <v>60</v>
      </c>
      <c r="K84">
        <v>54</v>
      </c>
      <c r="L84">
        <f>VLOOKUP(J84,costs!$A$2:$N$167,7,FALSE)</f>
        <v>37</v>
      </c>
    </row>
    <row r="85" spans="1:12" x14ac:dyDescent="0.35">
      <c r="A85" t="s">
        <v>87</v>
      </c>
      <c r="B85">
        <v>47</v>
      </c>
      <c r="C85">
        <f>VLOOKUP(A85,costs!$A$2:$N$167,7,FALSE)</f>
        <v>3</v>
      </c>
      <c r="D85" t="s">
        <v>77</v>
      </c>
      <c r="E85">
        <v>47</v>
      </c>
      <c r="F85">
        <f>VLOOKUP(D85,costs!$A$2:$N$167,7,FALSE)</f>
        <v>4</v>
      </c>
      <c r="G85" t="s">
        <v>79</v>
      </c>
      <c r="H85">
        <v>46</v>
      </c>
      <c r="I85">
        <f>VLOOKUP(G85,costs!$A$2:$N$167,7,FALSE)</f>
        <v>17</v>
      </c>
      <c r="J85" t="s">
        <v>90</v>
      </c>
      <c r="K85">
        <v>53</v>
      </c>
      <c r="L85">
        <f>VLOOKUP(J85,costs!$A$2:$N$167,7,FALSE)</f>
        <v>6</v>
      </c>
    </row>
    <row r="86" spans="1:12" x14ac:dyDescent="0.35">
      <c r="A86" t="s">
        <v>84</v>
      </c>
      <c r="B86">
        <v>45</v>
      </c>
      <c r="C86">
        <f>VLOOKUP(A86,costs!$A$2:$N$167,7,FALSE)</f>
        <v>14</v>
      </c>
      <c r="D86" t="s">
        <v>88</v>
      </c>
      <c r="E86">
        <v>45</v>
      </c>
      <c r="F86">
        <f>VLOOKUP(D86,costs!$A$2:$N$167,7,FALSE)</f>
        <v>42</v>
      </c>
      <c r="G86" t="s">
        <v>84</v>
      </c>
      <c r="H86">
        <v>44</v>
      </c>
      <c r="I86">
        <f>VLOOKUP(G86,costs!$A$2:$N$167,7,FALSE)</f>
        <v>14</v>
      </c>
      <c r="J86" t="s">
        <v>91</v>
      </c>
      <c r="K86">
        <v>50</v>
      </c>
      <c r="L86">
        <f>VLOOKUP(J86,costs!$A$2:$N$167,7,FALSE)</f>
        <v>2</v>
      </c>
    </row>
    <row r="87" spans="1:12" x14ac:dyDescent="0.35">
      <c r="A87" t="s">
        <v>79</v>
      </c>
      <c r="B87">
        <v>42</v>
      </c>
      <c r="C87">
        <f>VLOOKUP(A87,costs!$A$2:$N$167,7,FALSE)</f>
        <v>17</v>
      </c>
      <c r="D87" t="s">
        <v>87</v>
      </c>
      <c r="E87">
        <v>44</v>
      </c>
      <c r="F87">
        <f>VLOOKUP(D87,costs!$A$2:$N$167,7,FALSE)</f>
        <v>3</v>
      </c>
      <c r="G87" t="s">
        <v>89</v>
      </c>
      <c r="H87">
        <v>44</v>
      </c>
      <c r="I87">
        <f>VLOOKUP(G87,costs!$A$2:$N$167,7,FALSE)</f>
        <v>61</v>
      </c>
      <c r="J87" t="s">
        <v>92</v>
      </c>
      <c r="K87">
        <v>48</v>
      </c>
      <c r="L87">
        <f>VLOOKUP(J87,costs!$A$2:$N$167,7,FALSE)</f>
        <v>4</v>
      </c>
    </row>
    <row r="88" spans="1:12" x14ac:dyDescent="0.35">
      <c r="A88" t="s">
        <v>74</v>
      </c>
      <c r="B88">
        <v>39</v>
      </c>
      <c r="C88">
        <f>VLOOKUP(A88,costs!$A$2:$N$167,7,FALSE)</f>
        <v>14</v>
      </c>
      <c r="D88" t="s">
        <v>93</v>
      </c>
      <c r="E88">
        <v>44</v>
      </c>
      <c r="F88">
        <f>VLOOKUP(D88,costs!$A$2:$N$167,7,FALSE)</f>
        <v>15</v>
      </c>
      <c r="G88" t="s">
        <v>82</v>
      </c>
      <c r="H88">
        <v>42</v>
      </c>
      <c r="I88">
        <f>VLOOKUP(G88,costs!$A$2:$N$167,7,FALSE)</f>
        <v>12</v>
      </c>
      <c r="J88" t="s">
        <v>94</v>
      </c>
      <c r="K88">
        <v>45</v>
      </c>
      <c r="L88">
        <f>VLOOKUP(J88,costs!$A$2:$N$167,7,FALSE)</f>
        <v>6</v>
      </c>
    </row>
    <row r="89" spans="1:12" x14ac:dyDescent="0.35">
      <c r="A89" t="s">
        <v>81</v>
      </c>
      <c r="B89">
        <v>38</v>
      </c>
      <c r="C89">
        <f>VLOOKUP(A89,costs!$A$2:$N$167,7,FALSE)</f>
        <v>15</v>
      </c>
      <c r="D89" t="s">
        <v>90</v>
      </c>
      <c r="E89">
        <v>39</v>
      </c>
      <c r="F89">
        <f>VLOOKUP(D89,costs!$A$2:$N$167,7,FALSE)</f>
        <v>6</v>
      </c>
      <c r="G89" t="s">
        <v>91</v>
      </c>
      <c r="H89">
        <v>40</v>
      </c>
      <c r="I89">
        <f>VLOOKUP(G89,costs!$A$2:$N$167,7,FALSE)</f>
        <v>2</v>
      </c>
      <c r="J89" t="s">
        <v>95</v>
      </c>
      <c r="K89">
        <v>41</v>
      </c>
      <c r="L89">
        <f>VLOOKUP(J89,costs!$A$2:$N$167,7,FALSE)</f>
        <v>8</v>
      </c>
    </row>
    <row r="90" spans="1:12" x14ac:dyDescent="0.35">
      <c r="A90" t="s">
        <v>77</v>
      </c>
      <c r="B90">
        <v>37</v>
      </c>
      <c r="C90">
        <f>VLOOKUP(A90,costs!$A$2:$N$167,7,FALSE)</f>
        <v>4</v>
      </c>
      <c r="D90" t="s">
        <v>91</v>
      </c>
      <c r="E90">
        <v>38</v>
      </c>
      <c r="F90">
        <f>VLOOKUP(D90,costs!$A$2:$N$167,7,FALSE)</f>
        <v>2</v>
      </c>
      <c r="G90" t="s">
        <v>94</v>
      </c>
      <c r="H90">
        <v>39</v>
      </c>
      <c r="I90">
        <f>VLOOKUP(G90,costs!$A$2:$N$167,7,FALSE)</f>
        <v>6</v>
      </c>
      <c r="J90" t="s">
        <v>71</v>
      </c>
      <c r="K90">
        <v>40</v>
      </c>
      <c r="L90">
        <f>VLOOKUP(J90,costs!$A$2:$N$167,7,FALSE)</f>
        <v>48.2</v>
      </c>
    </row>
    <row r="91" spans="1:12" x14ac:dyDescent="0.35">
      <c r="A91" t="s">
        <v>93</v>
      </c>
      <c r="B91">
        <v>32</v>
      </c>
      <c r="C91">
        <f>VLOOKUP(A91,costs!$A$2:$N$167,7,FALSE)</f>
        <v>15</v>
      </c>
      <c r="D91" t="s">
        <v>86</v>
      </c>
      <c r="E91">
        <v>37</v>
      </c>
      <c r="F91">
        <f>VLOOKUP(D91,costs!$A$2:$N$167,7,FALSE)</f>
        <v>4</v>
      </c>
      <c r="G91" t="s">
        <v>88</v>
      </c>
      <c r="H91">
        <v>38</v>
      </c>
      <c r="I91">
        <f>VLOOKUP(G91,costs!$A$2:$N$167,7,FALSE)</f>
        <v>42</v>
      </c>
      <c r="J91" t="s">
        <v>59</v>
      </c>
      <c r="K91">
        <v>39</v>
      </c>
      <c r="L91">
        <f>VLOOKUP(J91,costs!$A$2:$N$167,7,FALSE)</f>
        <v>50</v>
      </c>
    </row>
    <row r="92" spans="1:12" x14ac:dyDescent="0.35">
      <c r="A92" t="s">
        <v>96</v>
      </c>
      <c r="B92">
        <v>31</v>
      </c>
      <c r="C92">
        <f>VLOOKUP(A92,costs!$A$2:$N$167,7,FALSE)</f>
        <v>13</v>
      </c>
      <c r="D92" t="s">
        <v>85</v>
      </c>
      <c r="E92">
        <v>33</v>
      </c>
      <c r="F92">
        <f>VLOOKUP(D92,costs!$A$2:$N$167,7,FALSE)</f>
        <v>61.9</v>
      </c>
      <c r="G92" t="s">
        <v>77</v>
      </c>
      <c r="H92">
        <v>37</v>
      </c>
      <c r="I92">
        <f>VLOOKUP(G92,costs!$A$2:$N$167,7,FALSE)</f>
        <v>4</v>
      </c>
      <c r="J92" t="s">
        <v>97</v>
      </c>
      <c r="K92">
        <v>39</v>
      </c>
      <c r="L92">
        <f>VLOOKUP(J92,costs!$A$2:$N$167,7,FALSE)</f>
        <v>9</v>
      </c>
    </row>
    <row r="93" spans="1:12" x14ac:dyDescent="0.35">
      <c r="A93" t="s">
        <v>90</v>
      </c>
      <c r="B93">
        <v>30</v>
      </c>
      <c r="C93">
        <f>VLOOKUP(A93,costs!$A$2:$N$167,7,FALSE)</f>
        <v>6</v>
      </c>
      <c r="D93" t="s">
        <v>98</v>
      </c>
      <c r="E93">
        <v>33</v>
      </c>
      <c r="F93">
        <f>VLOOKUP(D93,costs!$A$2:$N$167,7,FALSE)</f>
        <v>11</v>
      </c>
      <c r="G93" t="s">
        <v>90</v>
      </c>
      <c r="H93">
        <v>35</v>
      </c>
      <c r="I93">
        <f>VLOOKUP(G93,costs!$A$2:$N$167,7,FALSE)</f>
        <v>6</v>
      </c>
      <c r="J93" t="s">
        <v>96</v>
      </c>
      <c r="K93">
        <v>38</v>
      </c>
      <c r="L93">
        <f>VLOOKUP(J93,costs!$A$2:$N$167,7,FALSE)</f>
        <v>13</v>
      </c>
    </row>
    <row r="94" spans="1:12" x14ac:dyDescent="0.35">
      <c r="A94" t="s">
        <v>99</v>
      </c>
      <c r="B94">
        <v>28</v>
      </c>
      <c r="C94">
        <f>VLOOKUP(A94,costs!$A$2:$N$167,7,FALSE)</f>
        <v>6</v>
      </c>
      <c r="D94" t="s">
        <v>89</v>
      </c>
      <c r="E94">
        <v>30</v>
      </c>
      <c r="F94">
        <f>VLOOKUP(D94,costs!$A$2:$N$167,7,FALSE)</f>
        <v>61</v>
      </c>
      <c r="G94" t="s">
        <v>96</v>
      </c>
      <c r="H94">
        <v>34</v>
      </c>
      <c r="I94">
        <f>VLOOKUP(G94,costs!$A$2:$N$167,7,FALSE)</f>
        <v>13</v>
      </c>
      <c r="J94" t="s">
        <v>88</v>
      </c>
      <c r="K94">
        <v>37</v>
      </c>
      <c r="L94">
        <f>VLOOKUP(J94,costs!$A$2:$N$167,7,FALSE)</f>
        <v>42</v>
      </c>
    </row>
    <row r="95" spans="1:12" x14ac:dyDescent="0.35">
      <c r="A95" t="s">
        <v>98</v>
      </c>
      <c r="B95">
        <v>24</v>
      </c>
      <c r="C95">
        <f>VLOOKUP(A95,costs!$A$2:$N$167,7,FALSE)</f>
        <v>11</v>
      </c>
      <c r="D95" t="s">
        <v>78</v>
      </c>
      <c r="E95">
        <v>30</v>
      </c>
      <c r="F95">
        <f>VLOOKUP(D95,costs!$A$2:$N$167,7,FALSE)</f>
        <v>59</v>
      </c>
      <c r="G95" t="s">
        <v>99</v>
      </c>
      <c r="H95">
        <v>33</v>
      </c>
      <c r="I95">
        <f>VLOOKUP(G95,costs!$A$2:$N$167,7,FALSE)</f>
        <v>6</v>
      </c>
      <c r="J95" t="s">
        <v>100</v>
      </c>
      <c r="K95">
        <v>35</v>
      </c>
      <c r="L95">
        <f>VLOOKUP(J95,costs!$A$2:$N$167,7,FALSE)</f>
        <v>12</v>
      </c>
    </row>
    <row r="96" spans="1:12" x14ac:dyDescent="0.35">
      <c r="A96" t="s">
        <v>101</v>
      </c>
      <c r="B96">
        <v>22</v>
      </c>
      <c r="C96">
        <f>VLOOKUP(A96,costs!$A$2:$N$167,7,FALSE)</f>
        <v>2</v>
      </c>
      <c r="D96" t="s">
        <v>102</v>
      </c>
      <c r="E96">
        <v>30</v>
      </c>
      <c r="F96">
        <f>VLOOKUP(D96,costs!$A$2:$N$167,7,FALSE)</f>
        <v>13</v>
      </c>
      <c r="G96" t="s">
        <v>98</v>
      </c>
      <c r="H96">
        <v>31</v>
      </c>
      <c r="I96">
        <f>VLOOKUP(G96,costs!$A$2:$N$167,7,FALSE)</f>
        <v>11</v>
      </c>
      <c r="J96" t="s">
        <v>103</v>
      </c>
      <c r="K96">
        <v>35</v>
      </c>
      <c r="L96">
        <f>VLOOKUP(J96,costs!$A$2:$N$167,7,FALSE)</f>
        <v>7</v>
      </c>
    </row>
    <row r="97" spans="1:12" x14ac:dyDescent="0.35">
      <c r="A97" t="s">
        <v>94</v>
      </c>
      <c r="B97">
        <v>22</v>
      </c>
      <c r="C97">
        <f>VLOOKUP(A97,costs!$A$2:$N$167,7,FALSE)</f>
        <v>6</v>
      </c>
      <c r="D97" t="s">
        <v>104</v>
      </c>
      <c r="E97">
        <v>29</v>
      </c>
      <c r="F97">
        <f>VLOOKUP(D97,costs!$A$2:$N$167,7,FALSE)</f>
        <v>5</v>
      </c>
      <c r="G97" t="s">
        <v>93</v>
      </c>
      <c r="H97">
        <v>30</v>
      </c>
      <c r="I97">
        <f>VLOOKUP(G97,costs!$A$2:$N$167,7,FALSE)</f>
        <v>15</v>
      </c>
      <c r="J97" t="s">
        <v>98</v>
      </c>
      <c r="K97">
        <v>34</v>
      </c>
      <c r="L97">
        <f>VLOOKUP(J97,costs!$A$2:$N$167,7,FALSE)</f>
        <v>11</v>
      </c>
    </row>
    <row r="98" spans="1:12" x14ac:dyDescent="0.35">
      <c r="A98" t="s">
        <v>105</v>
      </c>
      <c r="B98">
        <v>22</v>
      </c>
      <c r="C98">
        <f>VLOOKUP(A98,costs!$A$2:$N$167,7,FALSE)</f>
        <v>2</v>
      </c>
      <c r="D98" t="s">
        <v>106</v>
      </c>
      <c r="E98">
        <v>28</v>
      </c>
      <c r="F98">
        <f>VLOOKUP(D98,costs!$A$2:$N$167,7,FALSE)</f>
        <v>12</v>
      </c>
      <c r="G98" t="s">
        <v>86</v>
      </c>
      <c r="H98">
        <v>28</v>
      </c>
      <c r="I98">
        <f>VLOOKUP(G98,costs!$A$2:$N$167,7,FALSE)</f>
        <v>4</v>
      </c>
      <c r="J98" t="s">
        <v>80</v>
      </c>
      <c r="K98">
        <v>34</v>
      </c>
      <c r="L98">
        <f>VLOOKUP(J98,costs!$A$2:$N$167,7,FALSE)</f>
        <v>38</v>
      </c>
    </row>
    <row r="99" spans="1:12" x14ac:dyDescent="0.35">
      <c r="A99" t="s">
        <v>107</v>
      </c>
      <c r="B99">
        <v>21</v>
      </c>
      <c r="C99">
        <f>VLOOKUP(A99,costs!$A$2:$N$167,7,FALSE)</f>
        <v>2</v>
      </c>
      <c r="D99" t="s">
        <v>96</v>
      </c>
      <c r="E99">
        <v>28</v>
      </c>
      <c r="F99">
        <f>VLOOKUP(D99,costs!$A$2:$N$167,7,FALSE)</f>
        <v>13</v>
      </c>
      <c r="G99" t="s">
        <v>106</v>
      </c>
      <c r="H99">
        <v>26</v>
      </c>
      <c r="I99">
        <f>VLOOKUP(G99,costs!$A$2:$N$167,7,FALSE)</f>
        <v>12</v>
      </c>
      <c r="J99" t="s">
        <v>107</v>
      </c>
      <c r="K99">
        <v>33</v>
      </c>
      <c r="L99">
        <f>VLOOKUP(J99,costs!$A$2:$N$167,7,FALSE)</f>
        <v>2</v>
      </c>
    </row>
    <row r="100" spans="1:12" x14ac:dyDescent="0.35">
      <c r="A100" t="s">
        <v>97</v>
      </c>
      <c r="B100">
        <v>20</v>
      </c>
      <c r="C100">
        <f>VLOOKUP(A100,costs!$A$2:$N$167,7,FALSE)</f>
        <v>9</v>
      </c>
      <c r="D100" t="s">
        <v>99</v>
      </c>
      <c r="E100">
        <v>27</v>
      </c>
      <c r="F100">
        <f>VLOOKUP(D100,costs!$A$2:$N$167,7,FALSE)</f>
        <v>6</v>
      </c>
      <c r="G100" t="s">
        <v>97</v>
      </c>
      <c r="H100">
        <v>25</v>
      </c>
      <c r="I100">
        <f>VLOOKUP(G100,costs!$A$2:$N$167,7,FALSE)</f>
        <v>9</v>
      </c>
      <c r="J100" t="s">
        <v>106</v>
      </c>
      <c r="K100">
        <v>31</v>
      </c>
      <c r="L100">
        <f>VLOOKUP(J100,costs!$A$2:$N$167,7,FALSE)</f>
        <v>12</v>
      </c>
    </row>
    <row r="101" spans="1:12" x14ac:dyDescent="0.35">
      <c r="A101" t="s">
        <v>91</v>
      </c>
      <c r="B101">
        <v>20</v>
      </c>
      <c r="C101">
        <f>VLOOKUP(A101,costs!$A$2:$N$167,7,FALSE)</f>
        <v>2</v>
      </c>
      <c r="D101" t="s">
        <v>105</v>
      </c>
      <c r="E101">
        <v>27</v>
      </c>
      <c r="F101">
        <f>VLOOKUP(D101,costs!$A$2:$N$167,7,FALSE)</f>
        <v>2</v>
      </c>
      <c r="G101" t="s">
        <v>105</v>
      </c>
      <c r="H101">
        <v>23</v>
      </c>
      <c r="I101">
        <f>VLOOKUP(G101,costs!$A$2:$N$167,7,FALSE)</f>
        <v>2</v>
      </c>
      <c r="J101" t="s">
        <v>104</v>
      </c>
      <c r="K101">
        <v>31</v>
      </c>
      <c r="L101">
        <f>VLOOKUP(J101,costs!$A$2:$N$167,7,FALSE)</f>
        <v>5</v>
      </c>
    </row>
    <row r="102" spans="1:12" x14ac:dyDescent="0.35">
      <c r="A102" t="s">
        <v>95</v>
      </c>
      <c r="B102">
        <v>19</v>
      </c>
      <c r="C102">
        <f>VLOOKUP(A102,costs!$A$2:$N$167,7,FALSE)</f>
        <v>8</v>
      </c>
      <c r="D102" t="s">
        <v>92</v>
      </c>
      <c r="E102">
        <v>26</v>
      </c>
      <c r="F102">
        <f>VLOOKUP(D102,costs!$A$2:$N$167,7,FALSE)</f>
        <v>4</v>
      </c>
      <c r="G102" t="s">
        <v>95</v>
      </c>
      <c r="H102">
        <v>23</v>
      </c>
      <c r="I102">
        <f>VLOOKUP(G102,costs!$A$2:$N$167,7,FALSE)</f>
        <v>8</v>
      </c>
      <c r="J102" t="s">
        <v>93</v>
      </c>
      <c r="K102">
        <v>31</v>
      </c>
      <c r="L102">
        <f>VLOOKUP(J102,costs!$A$2:$N$167,7,FALSE)</f>
        <v>15</v>
      </c>
    </row>
    <row r="103" spans="1:12" x14ac:dyDescent="0.35">
      <c r="A103" t="s">
        <v>106</v>
      </c>
      <c r="B103">
        <v>19</v>
      </c>
      <c r="C103">
        <f>VLOOKUP(A103,costs!$A$2:$N$167,7,FALSE)</f>
        <v>12</v>
      </c>
      <c r="D103" t="s">
        <v>95</v>
      </c>
      <c r="E103">
        <v>25</v>
      </c>
      <c r="F103">
        <f>VLOOKUP(D103,costs!$A$2:$N$167,7,FALSE)</f>
        <v>8</v>
      </c>
      <c r="G103" t="s">
        <v>102</v>
      </c>
      <c r="H103">
        <v>21</v>
      </c>
      <c r="I103">
        <f>VLOOKUP(G103,costs!$A$2:$N$167,7,FALSE)</f>
        <v>13</v>
      </c>
      <c r="J103" t="s">
        <v>108</v>
      </c>
      <c r="K103">
        <v>30</v>
      </c>
      <c r="L103">
        <f>VLOOKUP(J103,costs!$A$2:$N$167,7,FALSE)</f>
        <v>7</v>
      </c>
    </row>
    <row r="104" spans="1:12" x14ac:dyDescent="0.35">
      <c r="A104" t="s">
        <v>109</v>
      </c>
      <c r="B104">
        <v>19</v>
      </c>
      <c r="C104">
        <f>VLOOKUP(A104,costs!$A$2:$N$167,7,FALSE)</f>
        <v>12</v>
      </c>
      <c r="D104" t="s">
        <v>94</v>
      </c>
      <c r="E104">
        <v>24</v>
      </c>
      <c r="F104">
        <f>VLOOKUP(D104,costs!$A$2:$N$167,7,FALSE)</f>
        <v>6</v>
      </c>
      <c r="G104" t="s">
        <v>92</v>
      </c>
      <c r="H104">
        <v>20</v>
      </c>
      <c r="I104">
        <f>VLOOKUP(G104,costs!$A$2:$N$167,7,FALSE)</f>
        <v>4</v>
      </c>
      <c r="J104" t="s">
        <v>110</v>
      </c>
      <c r="K104">
        <v>29</v>
      </c>
      <c r="L104">
        <f>VLOOKUP(J104,costs!$A$2:$N$167,7,FALSE)</f>
        <v>13</v>
      </c>
    </row>
    <row r="105" spans="1:12" x14ac:dyDescent="0.35">
      <c r="A105" t="s">
        <v>111</v>
      </c>
      <c r="B105">
        <v>18</v>
      </c>
      <c r="C105">
        <f>VLOOKUP(A105,costs!$A$2:$N$167,7,FALSE)</f>
        <v>3</v>
      </c>
      <c r="D105" t="s">
        <v>111</v>
      </c>
      <c r="E105">
        <v>23</v>
      </c>
      <c r="F105">
        <f>VLOOKUP(D105,costs!$A$2:$N$167,7,FALSE)</f>
        <v>3</v>
      </c>
      <c r="G105" t="s">
        <v>112</v>
      </c>
      <c r="H105">
        <v>20</v>
      </c>
      <c r="I105">
        <f>VLOOKUP(G105,costs!$A$2:$N$167,7,FALSE)</f>
        <v>1.1000000000000001</v>
      </c>
      <c r="J105" t="s">
        <v>105</v>
      </c>
      <c r="K105">
        <v>29</v>
      </c>
      <c r="L105">
        <f>VLOOKUP(J105,costs!$A$2:$N$167,7,FALSE)</f>
        <v>2</v>
      </c>
    </row>
    <row r="106" spans="1:12" x14ac:dyDescent="0.35">
      <c r="A106" t="s">
        <v>113</v>
      </c>
      <c r="B106">
        <v>16</v>
      </c>
      <c r="C106">
        <f>VLOOKUP(A106,costs!$A$2:$N$167,7,FALSE)</f>
        <v>2</v>
      </c>
      <c r="D106" t="s">
        <v>113</v>
      </c>
      <c r="E106">
        <v>23</v>
      </c>
      <c r="F106">
        <f>VLOOKUP(D106,costs!$A$2:$N$167,7,FALSE)</f>
        <v>2</v>
      </c>
      <c r="G106" t="s">
        <v>101</v>
      </c>
      <c r="H106">
        <v>19</v>
      </c>
      <c r="I106">
        <f>VLOOKUP(G106,costs!$A$2:$N$167,7,FALSE)</f>
        <v>2</v>
      </c>
      <c r="J106" t="s">
        <v>114</v>
      </c>
      <c r="K106">
        <v>28</v>
      </c>
      <c r="L106">
        <f>VLOOKUP(J106,costs!$A$2:$N$167,7,FALSE)</f>
        <v>3</v>
      </c>
    </row>
    <row r="107" spans="1:12" x14ac:dyDescent="0.35">
      <c r="A107" t="s">
        <v>110</v>
      </c>
      <c r="B107">
        <v>16</v>
      </c>
      <c r="C107">
        <f>VLOOKUP(A107,costs!$A$2:$N$167,7,FALSE)</f>
        <v>13</v>
      </c>
      <c r="D107" t="s">
        <v>97</v>
      </c>
      <c r="E107">
        <v>22</v>
      </c>
      <c r="F107">
        <f>VLOOKUP(D107,costs!$A$2:$N$167,7,FALSE)</f>
        <v>9</v>
      </c>
      <c r="G107" t="s">
        <v>111</v>
      </c>
      <c r="H107">
        <v>19</v>
      </c>
      <c r="I107">
        <f>VLOOKUP(G107,costs!$A$2:$N$167,7,FALSE)</f>
        <v>3</v>
      </c>
      <c r="J107" t="s">
        <v>112</v>
      </c>
      <c r="K107">
        <v>28</v>
      </c>
      <c r="L107">
        <f>VLOOKUP(J107,costs!$A$2:$N$167,7,FALSE)</f>
        <v>1.1000000000000001</v>
      </c>
    </row>
    <row r="108" spans="1:12" x14ac:dyDescent="0.35">
      <c r="A108" t="s">
        <v>108</v>
      </c>
      <c r="B108">
        <v>15</v>
      </c>
      <c r="C108">
        <f>VLOOKUP(A108,costs!$A$2:$N$167,7,FALSE)</f>
        <v>7</v>
      </c>
      <c r="D108" t="s">
        <v>101</v>
      </c>
      <c r="E108">
        <v>21</v>
      </c>
      <c r="F108">
        <f>VLOOKUP(D108,costs!$A$2:$N$167,7,FALSE)</f>
        <v>2</v>
      </c>
      <c r="G108" t="s">
        <v>107</v>
      </c>
      <c r="H108">
        <v>18</v>
      </c>
      <c r="I108">
        <f>VLOOKUP(G108,costs!$A$2:$N$167,7,FALSE)</f>
        <v>2</v>
      </c>
      <c r="J108" t="s">
        <v>99</v>
      </c>
      <c r="K108">
        <v>28</v>
      </c>
      <c r="L108">
        <f>VLOOKUP(J108,costs!$A$2:$N$167,7,FALSE)</f>
        <v>6</v>
      </c>
    </row>
    <row r="109" spans="1:12" x14ac:dyDescent="0.35">
      <c r="A109" t="s">
        <v>102</v>
      </c>
      <c r="B109">
        <v>15</v>
      </c>
      <c r="C109">
        <f>VLOOKUP(A109,costs!$A$2:$N$167,7,FALSE)</f>
        <v>13</v>
      </c>
      <c r="D109" t="s">
        <v>108</v>
      </c>
      <c r="E109">
        <v>21</v>
      </c>
      <c r="F109">
        <f>VLOOKUP(D109,costs!$A$2:$N$167,7,FALSE)</f>
        <v>7</v>
      </c>
      <c r="G109" t="s">
        <v>104</v>
      </c>
      <c r="H109">
        <v>18</v>
      </c>
      <c r="I109">
        <f>VLOOKUP(G109,costs!$A$2:$N$167,7,FALSE)</f>
        <v>5</v>
      </c>
      <c r="J109" t="s">
        <v>102</v>
      </c>
      <c r="K109">
        <v>27</v>
      </c>
      <c r="L109">
        <f>VLOOKUP(J109,costs!$A$2:$N$167,7,FALSE)</f>
        <v>13</v>
      </c>
    </row>
    <row r="110" spans="1:12" x14ac:dyDescent="0.35">
      <c r="A110" t="s">
        <v>103</v>
      </c>
      <c r="B110">
        <v>15</v>
      </c>
      <c r="C110">
        <f>VLOOKUP(A110,costs!$A$2:$N$167,7,FALSE)</f>
        <v>7</v>
      </c>
      <c r="D110" t="s">
        <v>107</v>
      </c>
      <c r="E110">
        <v>21</v>
      </c>
      <c r="F110">
        <f>VLOOKUP(D110,costs!$A$2:$N$167,7,FALSE)</f>
        <v>2</v>
      </c>
      <c r="G110" t="s">
        <v>110</v>
      </c>
      <c r="H110">
        <v>18</v>
      </c>
      <c r="I110">
        <f>VLOOKUP(G110,costs!$A$2:$N$167,7,FALSE)</f>
        <v>13</v>
      </c>
      <c r="J110" t="s">
        <v>113</v>
      </c>
      <c r="K110">
        <v>27</v>
      </c>
      <c r="L110">
        <f>VLOOKUP(J110,costs!$A$2:$N$167,7,FALSE)</f>
        <v>2</v>
      </c>
    </row>
    <row r="111" spans="1:12" x14ac:dyDescent="0.35">
      <c r="A111" t="s">
        <v>86</v>
      </c>
      <c r="B111">
        <v>15</v>
      </c>
      <c r="C111">
        <f>VLOOKUP(A111,costs!$A$2:$N$167,7,FALSE)</f>
        <v>4</v>
      </c>
      <c r="D111" t="s">
        <v>115</v>
      </c>
      <c r="E111">
        <v>20</v>
      </c>
      <c r="F111">
        <f>VLOOKUP(D111,costs!$A$2:$N$167,7,FALSE)</f>
        <v>7</v>
      </c>
      <c r="G111" t="s">
        <v>113</v>
      </c>
      <c r="H111">
        <v>17</v>
      </c>
      <c r="I111">
        <f>VLOOKUP(G111,costs!$A$2:$N$167,7,FALSE)</f>
        <v>2</v>
      </c>
      <c r="J111" t="s">
        <v>111</v>
      </c>
      <c r="K111">
        <v>26</v>
      </c>
      <c r="L111">
        <f>VLOOKUP(J111,costs!$A$2:$N$167,7,FALSE)</f>
        <v>3</v>
      </c>
    </row>
    <row r="112" spans="1:12" x14ac:dyDescent="0.35">
      <c r="A112" t="s">
        <v>104</v>
      </c>
      <c r="B112">
        <v>14</v>
      </c>
      <c r="C112">
        <f>VLOOKUP(A112,costs!$A$2:$N$167,7,FALSE)</f>
        <v>5</v>
      </c>
      <c r="D112" t="s">
        <v>100</v>
      </c>
      <c r="E112">
        <v>20</v>
      </c>
      <c r="F112">
        <f>VLOOKUP(D112,costs!$A$2:$N$167,7,FALSE)</f>
        <v>12</v>
      </c>
      <c r="G112" t="s">
        <v>100</v>
      </c>
      <c r="H112">
        <v>16</v>
      </c>
      <c r="I112">
        <f>VLOOKUP(G112,costs!$A$2:$N$167,7,FALSE)</f>
        <v>12</v>
      </c>
      <c r="J112" t="s">
        <v>109</v>
      </c>
      <c r="K112">
        <v>25</v>
      </c>
      <c r="L112">
        <f>VLOOKUP(J112,costs!$A$2:$N$167,7,FALSE)</f>
        <v>12</v>
      </c>
    </row>
    <row r="113" spans="1:12" x14ac:dyDescent="0.35">
      <c r="A113" t="s">
        <v>92</v>
      </c>
      <c r="B113">
        <v>13</v>
      </c>
      <c r="C113">
        <f>VLOOKUP(A113,costs!$A$2:$N$167,7,FALSE)</f>
        <v>4</v>
      </c>
      <c r="D113" t="s">
        <v>112</v>
      </c>
      <c r="E113">
        <v>18</v>
      </c>
      <c r="F113">
        <f>VLOOKUP(D113,costs!$A$2:$N$167,7,FALSE)</f>
        <v>1.1000000000000001</v>
      </c>
      <c r="G113" t="s">
        <v>114</v>
      </c>
      <c r="H113">
        <v>15</v>
      </c>
      <c r="I113">
        <f>VLOOKUP(G113,costs!$A$2:$N$167,7,FALSE)</f>
        <v>3</v>
      </c>
      <c r="J113" t="s">
        <v>115</v>
      </c>
      <c r="K113">
        <v>25</v>
      </c>
      <c r="L113">
        <f>VLOOKUP(J113,costs!$A$2:$N$167,7,FALSE)</f>
        <v>7</v>
      </c>
    </row>
    <row r="114" spans="1:12" x14ac:dyDescent="0.35">
      <c r="A114" t="s">
        <v>114</v>
      </c>
      <c r="B114">
        <v>13</v>
      </c>
      <c r="C114">
        <f>VLOOKUP(A114,costs!$A$2:$N$167,7,FALSE)</f>
        <v>3</v>
      </c>
      <c r="D114" t="s">
        <v>109</v>
      </c>
      <c r="E114">
        <v>18</v>
      </c>
      <c r="F114">
        <f>VLOOKUP(D114,costs!$A$2:$N$167,7,FALSE)</f>
        <v>12</v>
      </c>
      <c r="G114" t="s">
        <v>103</v>
      </c>
      <c r="H114">
        <v>15</v>
      </c>
      <c r="I114">
        <f>VLOOKUP(G114,costs!$A$2:$N$167,7,FALSE)</f>
        <v>7</v>
      </c>
      <c r="J114" t="s">
        <v>101</v>
      </c>
      <c r="K114">
        <v>25</v>
      </c>
      <c r="L114">
        <f>VLOOKUP(J114,costs!$A$2:$N$167,7,FALSE)</f>
        <v>2</v>
      </c>
    </row>
    <row r="115" spans="1:12" x14ac:dyDescent="0.35">
      <c r="A115" t="s">
        <v>116</v>
      </c>
      <c r="B115">
        <v>13</v>
      </c>
      <c r="C115">
        <f>VLOOKUP(A115,costs!$A$2:$N$167,7,FALSE)</f>
        <v>2</v>
      </c>
      <c r="D115" t="s">
        <v>103</v>
      </c>
      <c r="E115">
        <v>17</v>
      </c>
      <c r="F115">
        <f>VLOOKUP(D115,costs!$A$2:$N$167,7,FALSE)</f>
        <v>7</v>
      </c>
      <c r="G115" t="s">
        <v>117</v>
      </c>
      <c r="H115">
        <v>14</v>
      </c>
      <c r="I115">
        <f>VLOOKUP(G115,costs!$A$2:$N$167,7,FALSE)</f>
        <v>9</v>
      </c>
      <c r="J115" t="s">
        <v>117</v>
      </c>
      <c r="K115">
        <v>21</v>
      </c>
      <c r="L115">
        <f>VLOOKUP(J115,costs!$A$2:$N$167,7,FALSE)</f>
        <v>9</v>
      </c>
    </row>
    <row r="116" spans="1:12" x14ac:dyDescent="0.35">
      <c r="A116" t="s">
        <v>100</v>
      </c>
      <c r="B116">
        <v>13</v>
      </c>
      <c r="C116">
        <f>VLOOKUP(A116,costs!$A$2:$N$167,7,FALSE)</f>
        <v>12</v>
      </c>
      <c r="D116" t="s">
        <v>114</v>
      </c>
      <c r="E116">
        <v>15</v>
      </c>
      <c r="F116">
        <f>VLOOKUP(D116,costs!$A$2:$N$167,7,FALSE)</f>
        <v>3</v>
      </c>
      <c r="G116" t="s">
        <v>109</v>
      </c>
      <c r="H116">
        <v>14</v>
      </c>
      <c r="I116">
        <f>VLOOKUP(G116,costs!$A$2:$N$167,7,FALSE)</f>
        <v>12</v>
      </c>
      <c r="J116" t="s">
        <v>118</v>
      </c>
      <c r="K116">
        <v>20</v>
      </c>
      <c r="L116">
        <f>VLOOKUP(J116,costs!$A$2:$N$167,7,FALSE)</f>
        <v>14</v>
      </c>
    </row>
    <row r="117" spans="1:12" x14ac:dyDescent="0.35">
      <c r="A117" t="s">
        <v>117</v>
      </c>
      <c r="B117">
        <v>13</v>
      </c>
      <c r="C117">
        <f>VLOOKUP(A117,costs!$A$2:$N$167,7,FALSE)</f>
        <v>9</v>
      </c>
      <c r="D117" t="s">
        <v>119</v>
      </c>
      <c r="E117">
        <v>15</v>
      </c>
      <c r="F117">
        <f>VLOOKUP(D117,costs!$A$2:$N$167,7,FALSE)</f>
        <v>12</v>
      </c>
      <c r="G117" t="s">
        <v>118</v>
      </c>
      <c r="H117">
        <v>13</v>
      </c>
      <c r="I117">
        <f>VLOOKUP(G117,costs!$A$2:$N$167,7,FALSE)</f>
        <v>14</v>
      </c>
      <c r="J117" t="s">
        <v>89</v>
      </c>
      <c r="K117">
        <v>19</v>
      </c>
      <c r="L117">
        <f>VLOOKUP(J117,costs!$A$2:$N$167,7,FALSE)</f>
        <v>61</v>
      </c>
    </row>
    <row r="118" spans="1:12" x14ac:dyDescent="0.35">
      <c r="A118" t="s">
        <v>112</v>
      </c>
      <c r="B118">
        <v>12</v>
      </c>
      <c r="C118">
        <f>VLOOKUP(A118,costs!$A$2:$N$167,7,FALSE)</f>
        <v>1.1000000000000001</v>
      </c>
      <c r="D118" t="s">
        <v>118</v>
      </c>
      <c r="E118">
        <v>14</v>
      </c>
      <c r="F118">
        <f>VLOOKUP(D118,costs!$A$2:$N$167,7,FALSE)</f>
        <v>14</v>
      </c>
      <c r="G118" t="s">
        <v>115</v>
      </c>
      <c r="H118">
        <v>13</v>
      </c>
      <c r="I118">
        <f>VLOOKUP(G118,costs!$A$2:$N$167,7,FALSE)</f>
        <v>7</v>
      </c>
      <c r="J118" t="s">
        <v>85</v>
      </c>
      <c r="K118">
        <v>19</v>
      </c>
      <c r="L118">
        <f>VLOOKUP(J118,costs!$A$2:$N$167,7,FALSE)</f>
        <v>61.9</v>
      </c>
    </row>
    <row r="119" spans="1:12" x14ac:dyDescent="0.35">
      <c r="A119" t="s">
        <v>115</v>
      </c>
      <c r="B119">
        <v>12</v>
      </c>
      <c r="C119">
        <f>VLOOKUP(A119,costs!$A$2:$N$167,7,FALSE)</f>
        <v>7</v>
      </c>
      <c r="D119" t="s">
        <v>110</v>
      </c>
      <c r="E119">
        <v>13</v>
      </c>
      <c r="F119">
        <f>VLOOKUP(D119,costs!$A$2:$N$167,7,FALSE)</f>
        <v>13</v>
      </c>
      <c r="G119" t="s">
        <v>119</v>
      </c>
      <c r="H119">
        <v>11</v>
      </c>
      <c r="I119">
        <f>VLOOKUP(G119,costs!$A$2:$N$167,7,FALSE)</f>
        <v>12</v>
      </c>
      <c r="J119" t="s">
        <v>120</v>
      </c>
      <c r="K119">
        <v>17</v>
      </c>
      <c r="L119">
        <f>VLOOKUP(J119,costs!$A$2:$N$167,7,FALSE)</f>
        <v>4</v>
      </c>
    </row>
    <row r="120" spans="1:12" x14ac:dyDescent="0.35">
      <c r="A120" t="s">
        <v>118</v>
      </c>
      <c r="B120">
        <v>11</v>
      </c>
      <c r="C120">
        <f>VLOOKUP(A120,costs!$A$2:$N$167,7,FALSE)</f>
        <v>14</v>
      </c>
      <c r="D120" t="s">
        <v>117</v>
      </c>
      <c r="E120">
        <v>12</v>
      </c>
      <c r="F120">
        <f>VLOOKUP(D120,costs!$A$2:$N$167,7,FALSE)</f>
        <v>9</v>
      </c>
      <c r="G120" t="s">
        <v>121</v>
      </c>
      <c r="H120">
        <v>10</v>
      </c>
      <c r="I120">
        <f>VLOOKUP(G120,costs!$A$2:$N$167,7,FALSE)</f>
        <v>1.3</v>
      </c>
      <c r="J120" t="s">
        <v>122</v>
      </c>
      <c r="K120">
        <v>17</v>
      </c>
      <c r="L120">
        <f>VLOOKUP(J120,costs!$A$2:$N$167,7,FALSE)</f>
        <v>4</v>
      </c>
    </row>
    <row r="121" spans="1:12" x14ac:dyDescent="0.35">
      <c r="A121" t="s">
        <v>123</v>
      </c>
      <c r="B121">
        <v>10</v>
      </c>
      <c r="C121">
        <f>VLOOKUP(A121,costs!$A$2:$N$167,7,FALSE)</f>
        <v>7</v>
      </c>
      <c r="D121" t="s">
        <v>122</v>
      </c>
      <c r="E121">
        <v>12</v>
      </c>
      <c r="F121">
        <f>VLOOKUP(D121,costs!$A$2:$N$167,7,FALSE)</f>
        <v>4</v>
      </c>
      <c r="J121" t="s">
        <v>124</v>
      </c>
      <c r="K121">
        <v>16</v>
      </c>
      <c r="L121">
        <f>VLOOKUP(J121,costs!$A$2:$N$167,7,FALSE)</f>
        <v>8</v>
      </c>
    </row>
    <row r="122" spans="1:12" x14ac:dyDescent="0.35">
      <c r="D122" t="s">
        <v>125</v>
      </c>
      <c r="E122">
        <v>12</v>
      </c>
      <c r="F122">
        <f>VLOOKUP(D122,costs!$A$2:$N$167,7,FALSE)</f>
        <v>2</v>
      </c>
      <c r="J122" t="s">
        <v>78</v>
      </c>
      <c r="K122">
        <v>15</v>
      </c>
      <c r="L122">
        <f>VLOOKUP(J122,costs!$A$2:$N$167,7,FALSE)</f>
        <v>59</v>
      </c>
    </row>
    <row r="123" spans="1:12" x14ac:dyDescent="0.35">
      <c r="D123" t="s">
        <v>126</v>
      </c>
      <c r="E123">
        <v>11</v>
      </c>
      <c r="F123">
        <f>VLOOKUP(D123,costs!$A$2:$N$167,7,FALSE)</f>
        <v>1.1000000000000001</v>
      </c>
      <c r="J123" t="s">
        <v>127</v>
      </c>
      <c r="K123">
        <v>13</v>
      </c>
      <c r="L123">
        <f>VLOOKUP(J123,costs!$A$2:$N$167,7,FALSE)</f>
        <v>2</v>
      </c>
    </row>
    <row r="124" spans="1:12" x14ac:dyDescent="0.35">
      <c r="D124" t="s">
        <v>127</v>
      </c>
      <c r="E124">
        <v>11</v>
      </c>
      <c r="F124">
        <f>VLOOKUP(D124,costs!$A$2:$N$167,7,FALSE)</f>
        <v>2</v>
      </c>
      <c r="J124" t="s">
        <v>116</v>
      </c>
      <c r="K124">
        <v>13</v>
      </c>
      <c r="L124">
        <f>VLOOKUP(J124,costs!$A$2:$N$167,7,FALSE)</f>
        <v>2</v>
      </c>
    </row>
    <row r="125" spans="1:12" x14ac:dyDescent="0.35">
      <c r="D125" t="s">
        <v>116</v>
      </c>
      <c r="E125">
        <v>10</v>
      </c>
      <c r="F125">
        <f>VLOOKUP(D125,costs!$A$2:$N$167,7,FALSE)</f>
        <v>2</v>
      </c>
      <c r="J125" t="s">
        <v>125</v>
      </c>
      <c r="K125">
        <v>12</v>
      </c>
      <c r="L125">
        <f>VLOOKUP(J125,costs!$A$2:$N$167,7,FALSE)</f>
        <v>2</v>
      </c>
    </row>
    <row r="126" spans="1:12" x14ac:dyDescent="0.35">
      <c r="J126" t="s">
        <v>121</v>
      </c>
      <c r="K126">
        <v>12</v>
      </c>
      <c r="L126">
        <f>VLOOKUP(J126,costs!$A$2:$N$167,7,FALSE)</f>
        <v>1.3</v>
      </c>
    </row>
    <row r="127" spans="1:12" x14ac:dyDescent="0.35">
      <c r="J127" t="s">
        <v>132</v>
      </c>
      <c r="K127">
        <v>11</v>
      </c>
      <c r="L127">
        <f>VLOOKUP(J127,costs!$A$2:$N$167,7,FALSE)</f>
        <v>1.4</v>
      </c>
    </row>
    <row r="128" spans="1:12" x14ac:dyDescent="0.35">
      <c r="J128" t="s">
        <v>123</v>
      </c>
      <c r="K128">
        <v>11</v>
      </c>
      <c r="L128">
        <f>VLOOKUP(J128,costs!$A$2:$N$167,7,FALSE)</f>
        <v>7</v>
      </c>
    </row>
    <row r="129" spans="10:12" x14ac:dyDescent="0.35">
      <c r="J129" t="s">
        <v>131</v>
      </c>
      <c r="K129">
        <v>11</v>
      </c>
      <c r="L129">
        <f>VLOOKUP(J129,costs!$A$2:$N$167,7,FALSE)</f>
        <v>2.2000000000000002</v>
      </c>
    </row>
    <row r="130" spans="10:12" x14ac:dyDescent="0.35">
      <c r="J130" t="s">
        <v>133</v>
      </c>
      <c r="K130">
        <v>10</v>
      </c>
      <c r="L130">
        <f>VLOOKUP(J130,costs!$A$2:$N$167,7,FALSE)</f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workbookViewId="0">
      <selection sqref="A1:O167"/>
    </sheetView>
  </sheetViews>
  <sheetFormatPr defaultRowHeight="14.5" x14ac:dyDescent="0.35"/>
  <sheetData>
    <row r="1" spans="1:15" x14ac:dyDescent="0.3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</row>
    <row r="2" spans="1:15" x14ac:dyDescent="0.35">
      <c r="A2" t="s">
        <v>3</v>
      </c>
      <c r="B2">
        <v>1</v>
      </c>
      <c r="C2">
        <v>77.900000000000006</v>
      </c>
      <c r="D2">
        <v>68</v>
      </c>
      <c r="E2">
        <v>77.900000000000006</v>
      </c>
      <c r="F2">
        <v>68</v>
      </c>
      <c r="G2">
        <v>77.900000000000006</v>
      </c>
      <c r="H2">
        <v>9.9</v>
      </c>
      <c r="I2">
        <v>339.82</v>
      </c>
      <c r="J2">
        <v>28</v>
      </c>
      <c r="K2">
        <v>7</v>
      </c>
      <c r="L2">
        <v>9</v>
      </c>
      <c r="M2">
        <v>1.5</v>
      </c>
      <c r="N2">
        <v>1.5</v>
      </c>
    </row>
    <row r="3" spans="1:15" x14ac:dyDescent="0.35">
      <c r="A3" t="s">
        <v>11</v>
      </c>
      <c r="B3">
        <v>2</v>
      </c>
      <c r="C3">
        <v>67.7</v>
      </c>
      <c r="D3">
        <v>60</v>
      </c>
      <c r="E3">
        <v>74</v>
      </c>
      <c r="F3">
        <v>60</v>
      </c>
      <c r="G3">
        <v>74</v>
      </c>
      <c r="H3">
        <v>14</v>
      </c>
      <c r="I3">
        <v>353.1</v>
      </c>
      <c r="J3">
        <v>25</v>
      </c>
      <c r="K3">
        <v>4</v>
      </c>
      <c r="L3">
        <v>7</v>
      </c>
      <c r="M3">
        <v>2</v>
      </c>
      <c r="N3">
        <v>1.5</v>
      </c>
    </row>
    <row r="4" spans="1:15" x14ac:dyDescent="0.35">
      <c r="A4" t="s">
        <v>13</v>
      </c>
      <c r="B4">
        <v>3</v>
      </c>
      <c r="C4">
        <v>67.8</v>
      </c>
      <c r="D4">
        <v>60</v>
      </c>
      <c r="E4">
        <v>67.7</v>
      </c>
      <c r="F4">
        <v>60</v>
      </c>
      <c r="G4">
        <v>67.8</v>
      </c>
      <c r="H4">
        <v>7.8</v>
      </c>
      <c r="I4">
        <v>334.57</v>
      </c>
      <c r="J4">
        <v>30</v>
      </c>
      <c r="K4">
        <v>8</v>
      </c>
      <c r="L4">
        <v>6</v>
      </c>
      <c r="M4">
        <v>2.5</v>
      </c>
      <c r="N4">
        <v>2</v>
      </c>
    </row>
    <row r="5" spans="1:15" x14ac:dyDescent="0.35">
      <c r="A5" t="s">
        <v>0</v>
      </c>
      <c r="B5">
        <v>4</v>
      </c>
      <c r="C5">
        <v>64.5</v>
      </c>
      <c r="D5">
        <v>59</v>
      </c>
      <c r="E5">
        <v>49</v>
      </c>
      <c r="F5">
        <v>15</v>
      </c>
      <c r="G5">
        <v>15</v>
      </c>
      <c r="H5">
        <v>15.5</v>
      </c>
      <c r="I5">
        <v>295.89</v>
      </c>
      <c r="J5">
        <v>23</v>
      </c>
      <c r="K5">
        <v>2</v>
      </c>
      <c r="L5">
        <v>12</v>
      </c>
      <c r="M5">
        <v>2</v>
      </c>
      <c r="N5">
        <v>2.8</v>
      </c>
      <c r="O5" t="s">
        <v>179</v>
      </c>
    </row>
    <row r="6" spans="1:15" x14ac:dyDescent="0.35">
      <c r="A6" t="s">
        <v>85</v>
      </c>
      <c r="B6">
        <v>5</v>
      </c>
      <c r="C6">
        <v>61.9</v>
      </c>
      <c r="D6">
        <v>58</v>
      </c>
      <c r="E6">
        <v>61.9</v>
      </c>
      <c r="F6">
        <v>58</v>
      </c>
      <c r="G6">
        <v>61.9</v>
      </c>
      <c r="H6">
        <v>3.9</v>
      </c>
      <c r="I6">
        <v>311.72000000000003</v>
      </c>
      <c r="J6">
        <v>24</v>
      </c>
      <c r="K6">
        <v>3</v>
      </c>
      <c r="L6">
        <v>12</v>
      </c>
      <c r="M6">
        <v>2</v>
      </c>
      <c r="N6">
        <v>3</v>
      </c>
    </row>
    <row r="7" spans="1:15" x14ac:dyDescent="0.35">
      <c r="A7" t="s">
        <v>50</v>
      </c>
      <c r="B7">
        <v>6</v>
      </c>
      <c r="C7">
        <v>64.5</v>
      </c>
      <c r="D7">
        <v>58</v>
      </c>
      <c r="E7">
        <v>64.5</v>
      </c>
      <c r="F7">
        <v>58</v>
      </c>
      <c r="G7">
        <v>64.5</v>
      </c>
      <c r="H7">
        <v>6.5</v>
      </c>
      <c r="I7">
        <v>292.89</v>
      </c>
      <c r="J7">
        <v>22</v>
      </c>
      <c r="K7">
        <v>1</v>
      </c>
      <c r="L7">
        <v>12</v>
      </c>
      <c r="M7">
        <v>1.5</v>
      </c>
      <c r="N7">
        <v>2.8</v>
      </c>
      <c r="O7" t="s">
        <v>179</v>
      </c>
    </row>
    <row r="8" spans="1:15" x14ac:dyDescent="0.35">
      <c r="A8" t="s">
        <v>89</v>
      </c>
      <c r="B8">
        <v>7</v>
      </c>
      <c r="C8">
        <v>61</v>
      </c>
      <c r="D8">
        <v>58</v>
      </c>
      <c r="E8">
        <v>61</v>
      </c>
      <c r="F8">
        <v>58</v>
      </c>
      <c r="G8">
        <v>61</v>
      </c>
      <c r="H8">
        <v>3</v>
      </c>
      <c r="I8">
        <v>319.92</v>
      </c>
      <c r="J8">
        <v>25</v>
      </c>
      <c r="K8">
        <v>4</v>
      </c>
      <c r="L8">
        <v>6</v>
      </c>
      <c r="M8">
        <v>3</v>
      </c>
      <c r="N8">
        <v>2.5</v>
      </c>
    </row>
    <row r="9" spans="1:15" x14ac:dyDescent="0.35">
      <c r="A9" t="s">
        <v>78</v>
      </c>
      <c r="B9">
        <v>8</v>
      </c>
      <c r="C9">
        <v>59</v>
      </c>
      <c r="D9">
        <v>57</v>
      </c>
      <c r="E9">
        <v>59</v>
      </c>
      <c r="F9">
        <v>57</v>
      </c>
      <c r="G9">
        <v>59</v>
      </c>
      <c r="H9">
        <v>2</v>
      </c>
      <c r="I9">
        <v>305.54000000000002</v>
      </c>
      <c r="J9">
        <v>24</v>
      </c>
      <c r="K9">
        <v>3</v>
      </c>
      <c r="L9">
        <v>5</v>
      </c>
      <c r="M9">
        <v>1.5</v>
      </c>
      <c r="N9">
        <v>2.5</v>
      </c>
    </row>
    <row r="10" spans="1:15" x14ac:dyDescent="0.35">
      <c r="A10" t="s">
        <v>59</v>
      </c>
      <c r="B10">
        <v>9</v>
      </c>
      <c r="C10">
        <v>50</v>
      </c>
      <c r="D10">
        <v>48</v>
      </c>
      <c r="E10">
        <v>50</v>
      </c>
      <c r="F10">
        <v>48</v>
      </c>
      <c r="G10">
        <v>50</v>
      </c>
      <c r="H10">
        <v>2</v>
      </c>
      <c r="I10">
        <v>276.92</v>
      </c>
      <c r="J10">
        <v>27</v>
      </c>
      <c r="K10">
        <v>5</v>
      </c>
      <c r="L10">
        <v>5</v>
      </c>
      <c r="M10">
        <v>2</v>
      </c>
      <c r="N10">
        <v>3</v>
      </c>
      <c r="O10" t="s">
        <v>179</v>
      </c>
    </row>
    <row r="11" spans="1:15" x14ac:dyDescent="0.35">
      <c r="A11" t="s">
        <v>65</v>
      </c>
      <c r="B11">
        <v>10</v>
      </c>
      <c r="C11">
        <v>53.4</v>
      </c>
      <c r="D11">
        <v>49</v>
      </c>
      <c r="E11">
        <v>53.5</v>
      </c>
      <c r="F11">
        <v>49</v>
      </c>
      <c r="G11">
        <v>53.5</v>
      </c>
      <c r="H11">
        <v>4.5</v>
      </c>
      <c r="I11">
        <v>255.92</v>
      </c>
      <c r="J11">
        <v>25</v>
      </c>
      <c r="K11">
        <v>4</v>
      </c>
      <c r="L11">
        <v>14</v>
      </c>
      <c r="M11">
        <v>1.8</v>
      </c>
      <c r="N11">
        <v>3.5</v>
      </c>
      <c r="O11" t="s">
        <v>179</v>
      </c>
    </row>
    <row r="12" spans="1:15" x14ac:dyDescent="0.35">
      <c r="A12" t="s">
        <v>71</v>
      </c>
      <c r="B12">
        <v>11</v>
      </c>
      <c r="C12">
        <v>48.2</v>
      </c>
      <c r="D12">
        <v>48</v>
      </c>
      <c r="E12">
        <v>34</v>
      </c>
      <c r="F12">
        <v>34</v>
      </c>
      <c r="G12">
        <v>48.2</v>
      </c>
      <c r="H12">
        <v>14.2</v>
      </c>
      <c r="I12">
        <v>273.74</v>
      </c>
      <c r="J12">
        <v>24</v>
      </c>
      <c r="K12">
        <v>2</v>
      </c>
      <c r="L12">
        <v>12</v>
      </c>
      <c r="M12">
        <v>2</v>
      </c>
      <c r="N12">
        <v>3</v>
      </c>
    </row>
    <row r="13" spans="1:15" x14ac:dyDescent="0.35">
      <c r="A13" t="s">
        <v>70</v>
      </c>
      <c r="B13">
        <v>12</v>
      </c>
      <c r="C13">
        <v>48.7</v>
      </c>
      <c r="D13">
        <v>46</v>
      </c>
      <c r="E13">
        <v>34</v>
      </c>
      <c r="F13">
        <v>34</v>
      </c>
      <c r="G13">
        <v>48.7</v>
      </c>
      <c r="H13">
        <v>14.7</v>
      </c>
      <c r="I13">
        <v>259.72000000000003</v>
      </c>
      <c r="J13">
        <v>22</v>
      </c>
      <c r="K13">
        <v>1</v>
      </c>
      <c r="L13">
        <v>5</v>
      </c>
      <c r="M13">
        <v>1.8</v>
      </c>
      <c r="N13">
        <v>2.2999999999999998</v>
      </c>
    </row>
    <row r="14" spans="1:15" x14ac:dyDescent="0.35">
      <c r="A14" t="s">
        <v>19</v>
      </c>
      <c r="B14">
        <v>13</v>
      </c>
      <c r="C14">
        <v>44.7</v>
      </c>
      <c r="D14">
        <v>44</v>
      </c>
      <c r="E14">
        <v>31</v>
      </c>
      <c r="F14">
        <v>31</v>
      </c>
      <c r="G14">
        <v>44.7</v>
      </c>
      <c r="H14">
        <v>13.7</v>
      </c>
      <c r="I14">
        <v>262.94</v>
      </c>
      <c r="J14">
        <v>23</v>
      </c>
      <c r="K14">
        <v>1</v>
      </c>
      <c r="L14">
        <v>6</v>
      </c>
      <c r="M14">
        <v>2.5</v>
      </c>
      <c r="N14">
        <v>3</v>
      </c>
      <c r="O14" t="s">
        <v>179</v>
      </c>
    </row>
    <row r="15" spans="1:15" x14ac:dyDescent="0.35">
      <c r="A15" t="s">
        <v>27</v>
      </c>
      <c r="B15">
        <v>14</v>
      </c>
      <c r="C15">
        <v>41.8</v>
      </c>
      <c r="D15">
        <v>43</v>
      </c>
      <c r="E15">
        <v>23</v>
      </c>
      <c r="F15">
        <v>23</v>
      </c>
      <c r="G15">
        <v>43</v>
      </c>
      <c r="H15">
        <v>20</v>
      </c>
      <c r="I15">
        <v>225.98</v>
      </c>
      <c r="J15">
        <v>30</v>
      </c>
      <c r="K15">
        <v>8</v>
      </c>
      <c r="L15">
        <v>14</v>
      </c>
      <c r="M15">
        <v>2.2999999999999998</v>
      </c>
      <c r="N15">
        <v>4.5</v>
      </c>
    </row>
    <row r="16" spans="1:15" x14ac:dyDescent="0.35">
      <c r="A16" t="s">
        <v>10</v>
      </c>
      <c r="B16">
        <v>15</v>
      </c>
      <c r="C16">
        <v>47.8</v>
      </c>
      <c r="D16">
        <v>42</v>
      </c>
      <c r="E16">
        <v>33</v>
      </c>
      <c r="F16">
        <v>33</v>
      </c>
      <c r="G16">
        <v>47.8</v>
      </c>
      <c r="H16">
        <v>14.8</v>
      </c>
      <c r="I16">
        <v>257.16000000000003</v>
      </c>
      <c r="J16">
        <v>27</v>
      </c>
      <c r="K16">
        <v>6</v>
      </c>
      <c r="L16">
        <v>5</v>
      </c>
      <c r="M16">
        <v>1.8</v>
      </c>
      <c r="N16">
        <v>3.3</v>
      </c>
      <c r="O16" t="s">
        <v>179</v>
      </c>
    </row>
    <row r="17" spans="1:15" x14ac:dyDescent="0.35">
      <c r="A17" t="s">
        <v>88</v>
      </c>
      <c r="B17">
        <v>16</v>
      </c>
      <c r="C17">
        <v>40.5</v>
      </c>
      <c r="D17">
        <v>42</v>
      </c>
      <c r="E17">
        <v>26</v>
      </c>
      <c r="F17">
        <v>26</v>
      </c>
      <c r="G17">
        <v>42</v>
      </c>
      <c r="H17">
        <v>16</v>
      </c>
      <c r="I17">
        <v>247.19</v>
      </c>
      <c r="J17">
        <v>22</v>
      </c>
      <c r="K17" t="s">
        <v>180</v>
      </c>
      <c r="L17">
        <v>11</v>
      </c>
      <c r="M17">
        <v>2</v>
      </c>
      <c r="N17">
        <v>5</v>
      </c>
    </row>
    <row r="18" spans="1:15" x14ac:dyDescent="0.35">
      <c r="A18" t="s">
        <v>18</v>
      </c>
      <c r="B18">
        <v>17</v>
      </c>
      <c r="C18">
        <v>43.4</v>
      </c>
      <c r="D18">
        <v>41</v>
      </c>
      <c r="E18">
        <v>24</v>
      </c>
      <c r="F18">
        <v>24</v>
      </c>
      <c r="G18">
        <v>43.4</v>
      </c>
      <c r="H18">
        <v>19.399999999999999</v>
      </c>
      <c r="I18">
        <v>227.53</v>
      </c>
      <c r="J18">
        <v>23</v>
      </c>
      <c r="K18">
        <v>2</v>
      </c>
      <c r="L18">
        <v>6</v>
      </c>
      <c r="M18">
        <v>3</v>
      </c>
      <c r="N18">
        <v>4</v>
      </c>
      <c r="O18" t="s">
        <v>179</v>
      </c>
    </row>
    <row r="19" spans="1:15" x14ac:dyDescent="0.35">
      <c r="A19" t="s">
        <v>34</v>
      </c>
      <c r="B19">
        <v>18</v>
      </c>
      <c r="C19">
        <v>33.9</v>
      </c>
      <c r="D19">
        <v>34</v>
      </c>
      <c r="E19">
        <v>25</v>
      </c>
      <c r="F19">
        <v>25</v>
      </c>
      <c r="G19">
        <v>34</v>
      </c>
      <c r="H19">
        <v>9</v>
      </c>
      <c r="I19">
        <v>232.52</v>
      </c>
      <c r="J19">
        <v>25</v>
      </c>
      <c r="K19">
        <v>2</v>
      </c>
      <c r="L19">
        <v>6</v>
      </c>
      <c r="M19">
        <v>1.3</v>
      </c>
      <c r="N19">
        <v>3</v>
      </c>
    </row>
    <row r="20" spans="1:15" x14ac:dyDescent="0.35">
      <c r="A20" t="s">
        <v>80</v>
      </c>
      <c r="B20">
        <v>19</v>
      </c>
      <c r="C20">
        <v>33.1</v>
      </c>
      <c r="D20">
        <v>38</v>
      </c>
      <c r="E20">
        <v>28</v>
      </c>
      <c r="F20">
        <v>28</v>
      </c>
      <c r="G20">
        <v>38</v>
      </c>
      <c r="H20">
        <v>10</v>
      </c>
      <c r="I20">
        <v>255.12</v>
      </c>
      <c r="J20">
        <v>31</v>
      </c>
      <c r="K20">
        <v>10</v>
      </c>
      <c r="L20">
        <v>10</v>
      </c>
      <c r="M20">
        <v>2.5</v>
      </c>
      <c r="N20">
        <v>4</v>
      </c>
    </row>
    <row r="21" spans="1:15" x14ac:dyDescent="0.35">
      <c r="A21" t="s">
        <v>60</v>
      </c>
      <c r="B21">
        <v>20</v>
      </c>
      <c r="C21">
        <v>29</v>
      </c>
      <c r="D21">
        <v>37</v>
      </c>
      <c r="E21">
        <v>26</v>
      </c>
      <c r="F21">
        <v>26</v>
      </c>
      <c r="G21">
        <v>37</v>
      </c>
      <c r="H21">
        <v>11</v>
      </c>
      <c r="I21">
        <v>247.76</v>
      </c>
      <c r="J21">
        <v>30</v>
      </c>
      <c r="K21">
        <v>10</v>
      </c>
      <c r="L21">
        <v>11</v>
      </c>
      <c r="M21">
        <v>2</v>
      </c>
      <c r="N21">
        <v>3.5</v>
      </c>
    </row>
    <row r="22" spans="1:15" x14ac:dyDescent="0.35">
      <c r="A22" t="s">
        <v>42</v>
      </c>
      <c r="B22">
        <v>21</v>
      </c>
      <c r="C22">
        <v>33.700000000000003</v>
      </c>
      <c r="D22">
        <v>33</v>
      </c>
      <c r="E22">
        <v>28</v>
      </c>
      <c r="F22">
        <v>28</v>
      </c>
      <c r="G22">
        <v>33.700000000000003</v>
      </c>
      <c r="H22">
        <v>5.7</v>
      </c>
      <c r="I22">
        <v>242.56</v>
      </c>
      <c r="J22">
        <v>25</v>
      </c>
      <c r="K22">
        <v>3</v>
      </c>
      <c r="L22">
        <v>12</v>
      </c>
      <c r="M22">
        <v>2.2999999999999998</v>
      </c>
      <c r="N22">
        <v>3.3</v>
      </c>
      <c r="O22" t="s">
        <v>179</v>
      </c>
    </row>
    <row r="23" spans="1:15" x14ac:dyDescent="0.35">
      <c r="A23" t="s">
        <v>26</v>
      </c>
      <c r="B23">
        <v>22</v>
      </c>
      <c r="C23">
        <v>25.8</v>
      </c>
      <c r="D23">
        <v>27</v>
      </c>
      <c r="E23">
        <v>20</v>
      </c>
      <c r="F23">
        <v>20</v>
      </c>
      <c r="G23">
        <v>27</v>
      </c>
      <c r="H23">
        <v>7</v>
      </c>
      <c r="I23">
        <v>214.18</v>
      </c>
      <c r="J23">
        <v>22</v>
      </c>
      <c r="K23">
        <v>1</v>
      </c>
      <c r="L23">
        <v>6</v>
      </c>
      <c r="M23">
        <v>2.2999999999999998</v>
      </c>
      <c r="N23">
        <v>3.8</v>
      </c>
      <c r="O23" t="s">
        <v>179</v>
      </c>
    </row>
    <row r="24" spans="1:15" x14ac:dyDescent="0.35">
      <c r="A24" t="s">
        <v>61</v>
      </c>
      <c r="B24">
        <v>23</v>
      </c>
      <c r="C24">
        <v>26.1</v>
      </c>
      <c r="D24">
        <v>32</v>
      </c>
      <c r="E24">
        <v>29</v>
      </c>
      <c r="F24">
        <v>26.1</v>
      </c>
      <c r="G24">
        <v>32</v>
      </c>
      <c r="H24">
        <v>5.9</v>
      </c>
      <c r="I24">
        <v>257.14999999999998</v>
      </c>
      <c r="J24">
        <v>23</v>
      </c>
      <c r="K24">
        <v>2</v>
      </c>
      <c r="L24">
        <v>12</v>
      </c>
      <c r="M24">
        <v>3</v>
      </c>
      <c r="N24">
        <v>3.5</v>
      </c>
    </row>
    <row r="25" spans="1:15" x14ac:dyDescent="0.35">
      <c r="A25" t="s">
        <v>55</v>
      </c>
      <c r="B25">
        <v>24</v>
      </c>
      <c r="C25">
        <v>32</v>
      </c>
      <c r="D25">
        <v>35</v>
      </c>
      <c r="E25">
        <v>27</v>
      </c>
      <c r="F25">
        <v>27</v>
      </c>
      <c r="G25">
        <v>35</v>
      </c>
      <c r="H25">
        <v>8</v>
      </c>
      <c r="I25">
        <v>250</v>
      </c>
      <c r="J25">
        <v>24</v>
      </c>
      <c r="K25">
        <v>2</v>
      </c>
      <c r="L25">
        <v>12</v>
      </c>
      <c r="M25">
        <v>3</v>
      </c>
      <c r="N25">
        <v>3</v>
      </c>
    </row>
    <row r="26" spans="1:15" x14ac:dyDescent="0.35">
      <c r="A26" t="s">
        <v>2</v>
      </c>
      <c r="B26">
        <v>25</v>
      </c>
      <c r="C26">
        <v>30.5</v>
      </c>
      <c r="D26">
        <v>36</v>
      </c>
      <c r="E26">
        <v>23</v>
      </c>
      <c r="F26">
        <v>5</v>
      </c>
      <c r="G26">
        <v>5</v>
      </c>
      <c r="H26">
        <v>13</v>
      </c>
      <c r="I26">
        <v>236.65</v>
      </c>
      <c r="J26">
        <v>26</v>
      </c>
      <c r="K26">
        <v>4</v>
      </c>
      <c r="L26">
        <v>9</v>
      </c>
      <c r="M26">
        <v>3</v>
      </c>
      <c r="N26">
        <v>2.5</v>
      </c>
      <c r="O26" t="s">
        <v>179</v>
      </c>
    </row>
    <row r="27" spans="1:15" x14ac:dyDescent="0.35">
      <c r="A27" t="s">
        <v>5</v>
      </c>
      <c r="B27">
        <v>26</v>
      </c>
      <c r="C27">
        <v>26.9</v>
      </c>
      <c r="D27">
        <v>26</v>
      </c>
      <c r="E27">
        <v>29</v>
      </c>
      <c r="F27">
        <v>26</v>
      </c>
      <c r="G27">
        <v>29</v>
      </c>
      <c r="H27">
        <v>3</v>
      </c>
      <c r="I27">
        <v>226.57</v>
      </c>
      <c r="J27">
        <v>34</v>
      </c>
      <c r="K27">
        <v>11</v>
      </c>
      <c r="L27">
        <v>6</v>
      </c>
      <c r="M27">
        <v>2.2999999999999998</v>
      </c>
      <c r="N27">
        <v>1.8</v>
      </c>
    </row>
    <row r="28" spans="1:15" x14ac:dyDescent="0.35">
      <c r="A28" t="s">
        <v>28</v>
      </c>
      <c r="B28">
        <v>27</v>
      </c>
      <c r="C28">
        <v>18.3</v>
      </c>
      <c r="D28">
        <v>20</v>
      </c>
      <c r="E28">
        <v>26</v>
      </c>
      <c r="F28">
        <v>18.3</v>
      </c>
      <c r="G28">
        <v>26</v>
      </c>
      <c r="H28">
        <v>7.7</v>
      </c>
      <c r="I28">
        <v>243.19</v>
      </c>
      <c r="J28">
        <v>31</v>
      </c>
      <c r="K28">
        <v>7</v>
      </c>
      <c r="L28">
        <v>6</v>
      </c>
      <c r="M28">
        <v>3</v>
      </c>
      <c r="N28">
        <v>4.5</v>
      </c>
      <c r="O28" t="s">
        <v>179</v>
      </c>
    </row>
    <row r="29" spans="1:15" x14ac:dyDescent="0.35">
      <c r="A29" t="s">
        <v>44</v>
      </c>
      <c r="B29">
        <v>28</v>
      </c>
      <c r="C29">
        <v>26.3</v>
      </c>
      <c r="D29">
        <v>29</v>
      </c>
      <c r="E29">
        <v>22</v>
      </c>
      <c r="F29">
        <v>22</v>
      </c>
      <c r="G29">
        <v>29</v>
      </c>
      <c r="H29">
        <v>7</v>
      </c>
      <c r="I29">
        <v>230.45</v>
      </c>
      <c r="J29">
        <v>28</v>
      </c>
      <c r="K29">
        <v>5</v>
      </c>
      <c r="L29">
        <v>9</v>
      </c>
      <c r="M29">
        <v>2.5</v>
      </c>
      <c r="N29">
        <v>4</v>
      </c>
      <c r="O29" t="s">
        <v>179</v>
      </c>
    </row>
    <row r="30" spans="1:15" x14ac:dyDescent="0.35">
      <c r="A30" t="s">
        <v>38</v>
      </c>
      <c r="B30">
        <v>29</v>
      </c>
      <c r="C30">
        <v>21.6</v>
      </c>
      <c r="D30">
        <v>31</v>
      </c>
      <c r="E30">
        <v>23</v>
      </c>
      <c r="F30">
        <v>21.6</v>
      </c>
      <c r="G30">
        <v>31</v>
      </c>
      <c r="H30">
        <v>9.4</v>
      </c>
      <c r="I30">
        <v>235.15</v>
      </c>
      <c r="J30">
        <v>25</v>
      </c>
      <c r="K30">
        <v>3</v>
      </c>
      <c r="L30">
        <v>14</v>
      </c>
      <c r="M30">
        <v>3</v>
      </c>
      <c r="N30">
        <v>3</v>
      </c>
      <c r="O30" t="s">
        <v>179</v>
      </c>
    </row>
    <row r="31" spans="1:15" x14ac:dyDescent="0.35">
      <c r="A31" t="s">
        <v>35</v>
      </c>
      <c r="B31">
        <v>30</v>
      </c>
      <c r="C31">
        <v>29.2</v>
      </c>
      <c r="D31">
        <v>30</v>
      </c>
      <c r="E31">
        <v>29</v>
      </c>
      <c r="F31">
        <v>29</v>
      </c>
      <c r="G31">
        <v>30</v>
      </c>
      <c r="H31">
        <v>1</v>
      </c>
      <c r="I31">
        <v>227.89</v>
      </c>
      <c r="J31">
        <v>23</v>
      </c>
      <c r="K31">
        <v>1</v>
      </c>
      <c r="L31">
        <v>5</v>
      </c>
      <c r="M31">
        <v>1</v>
      </c>
      <c r="N31">
        <v>3.5</v>
      </c>
      <c r="O31" t="s">
        <v>179</v>
      </c>
    </row>
    <row r="32" spans="1:15" x14ac:dyDescent="0.35">
      <c r="A32" t="s">
        <v>7</v>
      </c>
      <c r="B32">
        <v>31</v>
      </c>
      <c r="C32">
        <v>34.299999999999997</v>
      </c>
      <c r="D32">
        <v>28</v>
      </c>
      <c r="E32">
        <v>24</v>
      </c>
      <c r="F32">
        <v>24</v>
      </c>
      <c r="G32">
        <v>34.299999999999997</v>
      </c>
      <c r="H32">
        <v>10.3</v>
      </c>
      <c r="I32">
        <v>365.57</v>
      </c>
      <c r="J32">
        <v>28</v>
      </c>
      <c r="K32">
        <v>6</v>
      </c>
      <c r="L32">
        <v>12</v>
      </c>
      <c r="M32">
        <v>1.5</v>
      </c>
      <c r="N32">
        <v>2</v>
      </c>
      <c r="O32" t="s">
        <v>179</v>
      </c>
    </row>
    <row r="33" spans="1:15" x14ac:dyDescent="0.35">
      <c r="A33" t="s">
        <v>52</v>
      </c>
      <c r="B33">
        <v>32</v>
      </c>
      <c r="C33">
        <v>17</v>
      </c>
      <c r="D33">
        <v>21</v>
      </c>
      <c r="E33">
        <v>22</v>
      </c>
      <c r="F33">
        <v>17</v>
      </c>
      <c r="G33">
        <v>22</v>
      </c>
      <c r="H33">
        <v>5</v>
      </c>
      <c r="I33">
        <v>234.19</v>
      </c>
      <c r="J33">
        <v>27</v>
      </c>
      <c r="K33">
        <v>6</v>
      </c>
      <c r="L33">
        <v>7</v>
      </c>
      <c r="M33">
        <v>2</v>
      </c>
      <c r="N33">
        <v>3</v>
      </c>
      <c r="O33" t="s">
        <v>179</v>
      </c>
    </row>
    <row r="34" spans="1:15" x14ac:dyDescent="0.35">
      <c r="A34" t="s">
        <v>73</v>
      </c>
      <c r="B34">
        <v>33</v>
      </c>
      <c r="C34">
        <v>16.899999999999999</v>
      </c>
      <c r="D34">
        <v>24</v>
      </c>
      <c r="E34">
        <v>22</v>
      </c>
      <c r="F34">
        <v>16.899999999999999</v>
      </c>
      <c r="G34">
        <v>24</v>
      </c>
      <c r="H34">
        <v>7.1</v>
      </c>
      <c r="I34">
        <v>234.64</v>
      </c>
      <c r="J34">
        <v>26</v>
      </c>
      <c r="K34">
        <v>4</v>
      </c>
      <c r="L34">
        <v>14</v>
      </c>
      <c r="M34">
        <v>3.5</v>
      </c>
      <c r="N34">
        <v>4</v>
      </c>
    </row>
    <row r="35" spans="1:15" x14ac:dyDescent="0.35">
      <c r="A35" t="s">
        <v>45</v>
      </c>
      <c r="B35">
        <v>34</v>
      </c>
      <c r="C35">
        <v>31.9</v>
      </c>
      <c r="D35">
        <v>23</v>
      </c>
      <c r="E35">
        <v>21</v>
      </c>
      <c r="F35">
        <v>21</v>
      </c>
      <c r="G35">
        <v>31.9</v>
      </c>
      <c r="H35">
        <v>10.9</v>
      </c>
      <c r="I35">
        <v>217.88</v>
      </c>
      <c r="J35">
        <v>26</v>
      </c>
      <c r="K35">
        <v>5</v>
      </c>
      <c r="L35">
        <v>10</v>
      </c>
      <c r="M35">
        <v>1.8</v>
      </c>
      <c r="N35">
        <v>3.5</v>
      </c>
    </row>
    <row r="36" spans="1:15" x14ac:dyDescent="0.35">
      <c r="A36" t="s">
        <v>41</v>
      </c>
      <c r="B36">
        <v>35</v>
      </c>
      <c r="C36">
        <v>16.8</v>
      </c>
      <c r="D36">
        <v>26</v>
      </c>
      <c r="E36">
        <v>21</v>
      </c>
      <c r="F36">
        <v>16.8</v>
      </c>
      <c r="G36">
        <v>26</v>
      </c>
      <c r="H36">
        <v>9.1999999999999993</v>
      </c>
      <c r="I36">
        <v>228.42</v>
      </c>
      <c r="J36">
        <v>26</v>
      </c>
      <c r="K36">
        <v>5</v>
      </c>
      <c r="L36">
        <v>10</v>
      </c>
      <c r="M36">
        <v>2</v>
      </c>
      <c r="N36">
        <v>3.5</v>
      </c>
    </row>
    <row r="37" spans="1:15" x14ac:dyDescent="0.35">
      <c r="A37" t="s">
        <v>54</v>
      </c>
      <c r="B37">
        <v>36</v>
      </c>
      <c r="C37">
        <v>17</v>
      </c>
      <c r="D37">
        <v>25</v>
      </c>
      <c r="E37">
        <v>22</v>
      </c>
      <c r="F37">
        <v>17</v>
      </c>
      <c r="G37">
        <v>25</v>
      </c>
      <c r="H37">
        <v>8</v>
      </c>
      <c r="I37">
        <v>234.05</v>
      </c>
      <c r="J37">
        <v>25</v>
      </c>
      <c r="K37">
        <v>3</v>
      </c>
      <c r="L37">
        <v>6</v>
      </c>
      <c r="M37">
        <v>2</v>
      </c>
      <c r="N37">
        <v>3.5</v>
      </c>
      <c r="O37" t="s">
        <v>179</v>
      </c>
    </row>
    <row r="38" spans="1:15" x14ac:dyDescent="0.35">
      <c r="A38" t="s">
        <v>1</v>
      </c>
      <c r="B38">
        <v>37</v>
      </c>
      <c r="C38">
        <v>22.2</v>
      </c>
      <c r="D38">
        <v>19</v>
      </c>
      <c r="E38">
        <v>23</v>
      </c>
      <c r="F38">
        <v>19</v>
      </c>
      <c r="G38">
        <v>23</v>
      </c>
      <c r="H38">
        <v>4</v>
      </c>
      <c r="I38">
        <v>364.04</v>
      </c>
      <c r="J38">
        <v>26</v>
      </c>
      <c r="K38">
        <v>4</v>
      </c>
      <c r="L38">
        <v>5</v>
      </c>
      <c r="M38">
        <v>2</v>
      </c>
      <c r="N38">
        <v>1</v>
      </c>
      <c r="O38" t="s">
        <v>179</v>
      </c>
    </row>
    <row r="39" spans="1:15" x14ac:dyDescent="0.35">
      <c r="A39" t="s">
        <v>9</v>
      </c>
      <c r="B39">
        <v>38</v>
      </c>
      <c r="C39">
        <v>12</v>
      </c>
      <c r="D39">
        <v>17</v>
      </c>
      <c r="E39">
        <v>22</v>
      </c>
      <c r="F39">
        <v>12</v>
      </c>
      <c r="G39">
        <v>22</v>
      </c>
      <c r="H39">
        <v>10</v>
      </c>
      <c r="I39">
        <v>232.35</v>
      </c>
      <c r="J39">
        <v>25</v>
      </c>
      <c r="K39">
        <v>3</v>
      </c>
      <c r="L39">
        <v>5</v>
      </c>
      <c r="M39">
        <v>1.5</v>
      </c>
      <c r="N39">
        <v>3.5</v>
      </c>
      <c r="O39" t="s">
        <v>179</v>
      </c>
    </row>
    <row r="40" spans="1:15" x14ac:dyDescent="0.35">
      <c r="A40" t="s">
        <v>20</v>
      </c>
      <c r="B40">
        <v>39</v>
      </c>
      <c r="C40">
        <v>18.399999999999999</v>
      </c>
      <c r="D40">
        <v>18</v>
      </c>
      <c r="E40">
        <v>20</v>
      </c>
      <c r="F40">
        <v>18</v>
      </c>
      <c r="G40">
        <v>20</v>
      </c>
      <c r="H40">
        <v>2</v>
      </c>
      <c r="I40">
        <v>343.33</v>
      </c>
      <c r="J40">
        <v>27</v>
      </c>
      <c r="K40">
        <v>6</v>
      </c>
      <c r="L40">
        <v>14</v>
      </c>
      <c r="M40">
        <v>2.5</v>
      </c>
      <c r="N40">
        <v>3.3</v>
      </c>
    </row>
    <row r="41" spans="1:15" x14ac:dyDescent="0.35">
      <c r="A41" t="s">
        <v>16</v>
      </c>
      <c r="B41">
        <v>40</v>
      </c>
      <c r="C41">
        <v>20</v>
      </c>
      <c r="D41">
        <v>17</v>
      </c>
      <c r="E41">
        <v>22</v>
      </c>
      <c r="F41">
        <v>17</v>
      </c>
      <c r="G41">
        <v>22</v>
      </c>
      <c r="H41">
        <v>5</v>
      </c>
      <c r="I41">
        <v>358.14</v>
      </c>
      <c r="J41">
        <v>28</v>
      </c>
      <c r="K41">
        <v>7</v>
      </c>
      <c r="L41">
        <v>6</v>
      </c>
      <c r="M41">
        <v>0.5</v>
      </c>
      <c r="N41">
        <v>3.3</v>
      </c>
    </row>
    <row r="42" spans="1:15" x14ac:dyDescent="0.35">
      <c r="A42" t="s">
        <v>22</v>
      </c>
      <c r="B42">
        <v>41</v>
      </c>
      <c r="C42">
        <v>19.7</v>
      </c>
      <c r="D42">
        <v>20</v>
      </c>
      <c r="E42">
        <v>20</v>
      </c>
      <c r="F42">
        <v>19.7</v>
      </c>
      <c r="G42">
        <v>20</v>
      </c>
      <c r="H42">
        <v>0.3</v>
      </c>
      <c r="I42">
        <v>213.43</v>
      </c>
      <c r="J42">
        <v>28</v>
      </c>
      <c r="K42">
        <v>7</v>
      </c>
      <c r="L42">
        <v>14</v>
      </c>
      <c r="M42">
        <v>2.2999999999999998</v>
      </c>
      <c r="N42">
        <v>3.8</v>
      </c>
    </row>
    <row r="43" spans="1:15" x14ac:dyDescent="0.35">
      <c r="A43" t="s">
        <v>8</v>
      </c>
      <c r="B43">
        <v>42</v>
      </c>
      <c r="C43">
        <v>22.5</v>
      </c>
      <c r="D43">
        <v>17</v>
      </c>
      <c r="E43">
        <v>23</v>
      </c>
      <c r="F43">
        <v>17</v>
      </c>
      <c r="G43">
        <v>23</v>
      </c>
      <c r="H43">
        <v>6</v>
      </c>
      <c r="I43">
        <v>225.24</v>
      </c>
      <c r="J43">
        <v>25</v>
      </c>
      <c r="K43">
        <v>2</v>
      </c>
      <c r="L43">
        <v>11</v>
      </c>
      <c r="M43">
        <v>2.2999999999999998</v>
      </c>
      <c r="N43">
        <v>2.5</v>
      </c>
    </row>
    <row r="44" spans="1:15" x14ac:dyDescent="0.35">
      <c r="A44" t="s">
        <v>37</v>
      </c>
      <c r="B44">
        <v>43</v>
      </c>
      <c r="C44">
        <v>11.9</v>
      </c>
      <c r="D44">
        <v>17</v>
      </c>
      <c r="E44">
        <v>19</v>
      </c>
      <c r="F44">
        <v>11.9</v>
      </c>
      <c r="G44">
        <v>19</v>
      </c>
      <c r="H44">
        <v>7.1</v>
      </c>
      <c r="I44">
        <v>222.09</v>
      </c>
      <c r="J44">
        <v>30</v>
      </c>
      <c r="K44">
        <v>9</v>
      </c>
      <c r="L44">
        <v>10</v>
      </c>
      <c r="M44">
        <v>3</v>
      </c>
      <c r="N44">
        <v>4</v>
      </c>
    </row>
    <row r="45" spans="1:15" x14ac:dyDescent="0.35">
      <c r="A45" t="s">
        <v>15</v>
      </c>
      <c r="B45">
        <v>44</v>
      </c>
      <c r="C45">
        <v>17.8</v>
      </c>
      <c r="D45">
        <v>17</v>
      </c>
      <c r="E45">
        <v>23</v>
      </c>
      <c r="F45">
        <v>17</v>
      </c>
      <c r="G45">
        <v>23</v>
      </c>
      <c r="H45">
        <v>6</v>
      </c>
      <c r="I45">
        <v>226.97</v>
      </c>
      <c r="J45">
        <v>24</v>
      </c>
      <c r="K45">
        <v>2</v>
      </c>
      <c r="L45">
        <v>12</v>
      </c>
      <c r="M45">
        <v>2</v>
      </c>
      <c r="N45">
        <v>3.5</v>
      </c>
    </row>
    <row r="46" spans="1:15" x14ac:dyDescent="0.35">
      <c r="A46" t="s">
        <v>31</v>
      </c>
      <c r="B46">
        <v>45</v>
      </c>
      <c r="C46">
        <v>7.5</v>
      </c>
      <c r="D46">
        <v>8</v>
      </c>
      <c r="E46">
        <v>20</v>
      </c>
      <c r="F46">
        <v>7.5</v>
      </c>
      <c r="G46">
        <v>20</v>
      </c>
      <c r="H46">
        <v>12.5</v>
      </c>
      <c r="I46">
        <v>222.8</v>
      </c>
      <c r="J46">
        <v>21</v>
      </c>
      <c r="K46" t="s">
        <v>180</v>
      </c>
      <c r="L46">
        <v>11</v>
      </c>
      <c r="M46">
        <v>3</v>
      </c>
      <c r="N46">
        <v>4</v>
      </c>
      <c r="O46" t="s">
        <v>179</v>
      </c>
    </row>
    <row r="47" spans="1:15" x14ac:dyDescent="0.35">
      <c r="A47" t="s">
        <v>36</v>
      </c>
      <c r="B47">
        <v>46</v>
      </c>
      <c r="C47">
        <v>13.1</v>
      </c>
      <c r="D47">
        <v>15</v>
      </c>
      <c r="E47">
        <v>19</v>
      </c>
      <c r="F47">
        <v>13.1</v>
      </c>
      <c r="G47">
        <v>19</v>
      </c>
      <c r="H47">
        <v>5.9</v>
      </c>
      <c r="I47">
        <v>220.16</v>
      </c>
      <c r="J47">
        <v>30</v>
      </c>
      <c r="K47">
        <v>9</v>
      </c>
      <c r="L47">
        <v>14</v>
      </c>
      <c r="M47">
        <v>2</v>
      </c>
      <c r="N47">
        <v>3</v>
      </c>
    </row>
    <row r="48" spans="1:15" x14ac:dyDescent="0.35">
      <c r="A48" t="s">
        <v>66</v>
      </c>
      <c r="B48">
        <v>47</v>
      </c>
      <c r="C48">
        <v>11.6</v>
      </c>
      <c r="D48">
        <v>16</v>
      </c>
      <c r="E48">
        <v>14</v>
      </c>
      <c r="F48">
        <v>11.6</v>
      </c>
      <c r="G48">
        <v>16</v>
      </c>
      <c r="H48">
        <v>4.4000000000000004</v>
      </c>
      <c r="I48">
        <v>310.64999999999998</v>
      </c>
      <c r="J48">
        <v>22</v>
      </c>
      <c r="K48">
        <v>1</v>
      </c>
      <c r="L48">
        <v>14</v>
      </c>
      <c r="M48">
        <v>3.8</v>
      </c>
      <c r="N48">
        <v>4.7</v>
      </c>
      <c r="O48" t="s">
        <v>179</v>
      </c>
    </row>
    <row r="49" spans="1:15" x14ac:dyDescent="0.35">
      <c r="A49" t="s">
        <v>39</v>
      </c>
      <c r="B49">
        <v>48</v>
      </c>
      <c r="C49">
        <v>12.7</v>
      </c>
      <c r="D49">
        <v>17</v>
      </c>
      <c r="E49">
        <v>24</v>
      </c>
      <c r="F49">
        <v>12.7</v>
      </c>
      <c r="G49">
        <v>24</v>
      </c>
      <c r="H49">
        <v>11.3</v>
      </c>
      <c r="I49">
        <v>209.93</v>
      </c>
      <c r="J49">
        <v>24</v>
      </c>
      <c r="K49">
        <v>2</v>
      </c>
      <c r="L49">
        <v>11</v>
      </c>
      <c r="M49">
        <v>1.3</v>
      </c>
      <c r="N49">
        <v>2.5</v>
      </c>
      <c r="O49" t="s">
        <v>179</v>
      </c>
    </row>
    <row r="50" spans="1:15" x14ac:dyDescent="0.35">
      <c r="A50" t="s">
        <v>6</v>
      </c>
      <c r="B50">
        <v>49</v>
      </c>
      <c r="C50">
        <v>11.5</v>
      </c>
      <c r="D50">
        <v>9</v>
      </c>
      <c r="E50">
        <v>23</v>
      </c>
      <c r="F50">
        <v>9</v>
      </c>
      <c r="G50">
        <v>23</v>
      </c>
      <c r="H50">
        <v>14</v>
      </c>
      <c r="I50">
        <v>222.44</v>
      </c>
      <c r="J50">
        <v>29</v>
      </c>
      <c r="K50">
        <v>7</v>
      </c>
      <c r="L50">
        <v>12</v>
      </c>
      <c r="M50">
        <v>3</v>
      </c>
      <c r="N50">
        <v>3.5</v>
      </c>
      <c r="O50" t="s">
        <v>179</v>
      </c>
    </row>
    <row r="51" spans="1:15" x14ac:dyDescent="0.35">
      <c r="A51" t="s">
        <v>17</v>
      </c>
      <c r="B51">
        <v>50</v>
      </c>
      <c r="C51">
        <v>7.9</v>
      </c>
      <c r="D51">
        <v>10</v>
      </c>
      <c r="E51">
        <v>18</v>
      </c>
      <c r="F51">
        <v>7.9</v>
      </c>
      <c r="G51">
        <v>18</v>
      </c>
      <c r="H51">
        <v>10.1</v>
      </c>
      <c r="I51">
        <v>216.38</v>
      </c>
      <c r="J51">
        <v>23</v>
      </c>
      <c r="K51">
        <v>2</v>
      </c>
      <c r="L51">
        <v>9</v>
      </c>
      <c r="M51">
        <v>3</v>
      </c>
      <c r="N51">
        <v>4</v>
      </c>
      <c r="O51" t="s">
        <v>179</v>
      </c>
    </row>
    <row r="52" spans="1:15" x14ac:dyDescent="0.35">
      <c r="A52" t="s">
        <v>68</v>
      </c>
      <c r="B52">
        <v>51</v>
      </c>
      <c r="C52">
        <v>12.5</v>
      </c>
      <c r="D52">
        <v>12</v>
      </c>
      <c r="E52">
        <v>13</v>
      </c>
      <c r="F52">
        <v>12</v>
      </c>
      <c r="G52">
        <v>13</v>
      </c>
      <c r="H52">
        <v>1</v>
      </c>
      <c r="I52">
        <v>321.42</v>
      </c>
      <c r="J52">
        <v>22</v>
      </c>
      <c r="K52">
        <v>1</v>
      </c>
      <c r="L52">
        <v>14</v>
      </c>
      <c r="M52">
        <v>2.5</v>
      </c>
      <c r="N52">
        <v>4.3</v>
      </c>
    </row>
    <row r="53" spans="1:15" x14ac:dyDescent="0.35">
      <c r="A53" t="s">
        <v>83</v>
      </c>
      <c r="B53">
        <v>52</v>
      </c>
      <c r="C53">
        <v>7.6</v>
      </c>
      <c r="D53">
        <v>13</v>
      </c>
      <c r="E53">
        <v>13</v>
      </c>
      <c r="F53">
        <v>7.6</v>
      </c>
      <c r="G53">
        <v>13</v>
      </c>
      <c r="H53">
        <v>5.4</v>
      </c>
      <c r="I53">
        <v>312.93</v>
      </c>
      <c r="J53">
        <v>27</v>
      </c>
      <c r="K53">
        <v>5</v>
      </c>
      <c r="L53">
        <v>11</v>
      </c>
      <c r="M53">
        <v>3.3</v>
      </c>
      <c r="N53">
        <v>3.7</v>
      </c>
    </row>
    <row r="54" spans="1:15" x14ac:dyDescent="0.35">
      <c r="A54" t="s">
        <v>29</v>
      </c>
      <c r="B54">
        <v>53</v>
      </c>
      <c r="C54">
        <v>6.5</v>
      </c>
      <c r="D54">
        <v>15</v>
      </c>
      <c r="E54">
        <v>16</v>
      </c>
      <c r="F54">
        <v>6.5</v>
      </c>
      <c r="G54">
        <v>16</v>
      </c>
      <c r="H54">
        <v>9.5</v>
      </c>
      <c r="I54">
        <v>204.59</v>
      </c>
      <c r="J54">
        <v>24</v>
      </c>
      <c r="K54">
        <v>1</v>
      </c>
      <c r="L54">
        <v>14</v>
      </c>
      <c r="M54">
        <v>2</v>
      </c>
      <c r="N54">
        <v>4</v>
      </c>
      <c r="O54" t="s">
        <v>179</v>
      </c>
    </row>
    <row r="55" spans="1:15" x14ac:dyDescent="0.35">
      <c r="A55" t="s">
        <v>25</v>
      </c>
      <c r="B55">
        <v>54</v>
      </c>
      <c r="C55">
        <v>5.9</v>
      </c>
      <c r="D55">
        <v>11</v>
      </c>
      <c r="E55">
        <v>19</v>
      </c>
      <c r="F55">
        <v>5.9</v>
      </c>
      <c r="G55">
        <v>19</v>
      </c>
      <c r="H55">
        <v>13.1</v>
      </c>
      <c r="I55">
        <v>222.72</v>
      </c>
      <c r="J55">
        <v>23</v>
      </c>
      <c r="K55">
        <v>1</v>
      </c>
      <c r="L55">
        <v>14</v>
      </c>
      <c r="M55">
        <v>2</v>
      </c>
      <c r="N55">
        <v>3.5</v>
      </c>
      <c r="O55" t="s">
        <v>179</v>
      </c>
    </row>
    <row r="56" spans="1:15" x14ac:dyDescent="0.35">
      <c r="A56" t="s">
        <v>14</v>
      </c>
      <c r="B56">
        <v>55</v>
      </c>
      <c r="C56">
        <v>12.9</v>
      </c>
      <c r="D56">
        <v>9</v>
      </c>
      <c r="E56">
        <v>18</v>
      </c>
      <c r="F56">
        <v>9</v>
      </c>
      <c r="G56">
        <v>18</v>
      </c>
      <c r="H56">
        <v>9</v>
      </c>
      <c r="I56">
        <v>205.34</v>
      </c>
      <c r="J56">
        <v>23</v>
      </c>
      <c r="K56">
        <v>2</v>
      </c>
      <c r="L56">
        <v>10</v>
      </c>
      <c r="M56">
        <v>2.5</v>
      </c>
      <c r="N56">
        <v>4</v>
      </c>
    </row>
    <row r="57" spans="1:15" x14ac:dyDescent="0.35">
      <c r="A57" t="s">
        <v>58</v>
      </c>
      <c r="B57">
        <v>56</v>
      </c>
      <c r="C57">
        <v>11.9</v>
      </c>
      <c r="D57">
        <v>13</v>
      </c>
      <c r="E57">
        <v>16</v>
      </c>
      <c r="F57">
        <v>11.9</v>
      </c>
      <c r="G57">
        <v>16</v>
      </c>
      <c r="H57">
        <v>4.0999999999999996</v>
      </c>
      <c r="I57">
        <v>196.27</v>
      </c>
      <c r="J57">
        <v>27</v>
      </c>
      <c r="K57">
        <v>5</v>
      </c>
      <c r="L57">
        <v>5</v>
      </c>
      <c r="M57">
        <v>2</v>
      </c>
      <c r="N57">
        <v>3.8</v>
      </c>
      <c r="O57" t="s">
        <v>179</v>
      </c>
    </row>
    <row r="58" spans="1:15" x14ac:dyDescent="0.35">
      <c r="A58" t="s">
        <v>4</v>
      </c>
      <c r="B58">
        <v>57</v>
      </c>
      <c r="C58">
        <v>10.3</v>
      </c>
      <c r="D58">
        <v>8</v>
      </c>
      <c r="E58">
        <v>20</v>
      </c>
      <c r="F58">
        <v>8</v>
      </c>
      <c r="G58">
        <v>20</v>
      </c>
      <c r="H58">
        <v>12</v>
      </c>
      <c r="I58">
        <v>191.52</v>
      </c>
      <c r="J58">
        <v>28</v>
      </c>
      <c r="K58">
        <v>6</v>
      </c>
      <c r="L58">
        <v>14</v>
      </c>
      <c r="M58">
        <v>2</v>
      </c>
      <c r="N58">
        <v>3</v>
      </c>
    </row>
    <row r="59" spans="1:15" x14ac:dyDescent="0.35">
      <c r="A59" t="s">
        <v>53</v>
      </c>
      <c r="B59">
        <v>58</v>
      </c>
      <c r="C59">
        <v>10</v>
      </c>
      <c r="D59">
        <v>11</v>
      </c>
      <c r="E59">
        <v>17</v>
      </c>
      <c r="F59">
        <v>10</v>
      </c>
      <c r="G59">
        <v>17</v>
      </c>
      <c r="H59">
        <v>7</v>
      </c>
      <c r="I59">
        <v>199.93</v>
      </c>
      <c r="J59">
        <v>29</v>
      </c>
      <c r="K59">
        <v>7</v>
      </c>
      <c r="L59">
        <v>6</v>
      </c>
      <c r="M59">
        <v>3</v>
      </c>
      <c r="N59">
        <v>3.3</v>
      </c>
    </row>
    <row r="60" spans="1:15" x14ac:dyDescent="0.35">
      <c r="A60" t="s">
        <v>30</v>
      </c>
      <c r="B60">
        <v>59</v>
      </c>
      <c r="C60">
        <v>9.4</v>
      </c>
      <c r="D60">
        <v>14</v>
      </c>
      <c r="E60">
        <v>18</v>
      </c>
      <c r="F60">
        <v>9.4</v>
      </c>
      <c r="G60">
        <v>18</v>
      </c>
      <c r="H60">
        <v>8.6</v>
      </c>
      <c r="I60">
        <v>214.45</v>
      </c>
      <c r="J60">
        <v>25</v>
      </c>
      <c r="K60">
        <v>4</v>
      </c>
      <c r="L60">
        <v>12</v>
      </c>
      <c r="M60">
        <v>3</v>
      </c>
      <c r="N60">
        <v>4</v>
      </c>
      <c r="O60" t="s">
        <v>179</v>
      </c>
    </row>
    <row r="61" spans="1:15" x14ac:dyDescent="0.35">
      <c r="A61" t="s">
        <v>79</v>
      </c>
      <c r="B61">
        <v>60</v>
      </c>
      <c r="C61">
        <v>4.9000000000000004</v>
      </c>
      <c r="D61">
        <v>8</v>
      </c>
      <c r="E61">
        <v>17</v>
      </c>
      <c r="F61">
        <v>4.9000000000000004</v>
      </c>
      <c r="G61">
        <v>17</v>
      </c>
      <c r="H61">
        <v>12.1</v>
      </c>
      <c r="I61">
        <v>212.64</v>
      </c>
      <c r="J61">
        <v>28</v>
      </c>
      <c r="K61">
        <v>5</v>
      </c>
      <c r="L61">
        <v>14</v>
      </c>
      <c r="M61">
        <v>2</v>
      </c>
      <c r="N61">
        <v>3</v>
      </c>
    </row>
    <row r="62" spans="1:15" x14ac:dyDescent="0.35">
      <c r="A62" t="s">
        <v>62</v>
      </c>
      <c r="B62">
        <v>61</v>
      </c>
      <c r="C62">
        <v>7.2</v>
      </c>
      <c r="D62">
        <v>7</v>
      </c>
      <c r="E62">
        <v>17</v>
      </c>
      <c r="F62">
        <v>7</v>
      </c>
      <c r="G62">
        <v>17</v>
      </c>
      <c r="H62">
        <v>10</v>
      </c>
      <c r="I62">
        <v>198.43</v>
      </c>
      <c r="J62">
        <v>26</v>
      </c>
      <c r="K62">
        <v>3</v>
      </c>
      <c r="L62">
        <v>14</v>
      </c>
      <c r="M62">
        <v>2</v>
      </c>
      <c r="N62">
        <v>4</v>
      </c>
    </row>
    <row r="63" spans="1:15" x14ac:dyDescent="0.35">
      <c r="A63" t="s">
        <v>63</v>
      </c>
      <c r="B63">
        <v>62</v>
      </c>
      <c r="C63">
        <v>7.8</v>
      </c>
      <c r="D63">
        <v>7</v>
      </c>
      <c r="E63">
        <v>15</v>
      </c>
      <c r="F63">
        <v>7</v>
      </c>
      <c r="G63">
        <v>15</v>
      </c>
      <c r="H63">
        <v>8</v>
      </c>
      <c r="I63">
        <v>188.09</v>
      </c>
      <c r="J63">
        <v>29</v>
      </c>
      <c r="K63">
        <v>7</v>
      </c>
      <c r="L63">
        <v>11</v>
      </c>
      <c r="M63">
        <v>2.5</v>
      </c>
      <c r="N63">
        <v>3.5</v>
      </c>
    </row>
    <row r="64" spans="1:15" x14ac:dyDescent="0.35">
      <c r="A64" t="s">
        <v>33</v>
      </c>
      <c r="B64">
        <v>63</v>
      </c>
      <c r="C64">
        <v>4.4000000000000004</v>
      </c>
      <c r="D64">
        <v>7</v>
      </c>
      <c r="E64">
        <v>16</v>
      </c>
      <c r="F64">
        <v>4.4000000000000004</v>
      </c>
      <c r="G64">
        <v>16</v>
      </c>
      <c r="H64">
        <v>11.6</v>
      </c>
      <c r="I64">
        <v>209.57</v>
      </c>
      <c r="J64">
        <v>27</v>
      </c>
      <c r="K64">
        <v>6</v>
      </c>
      <c r="L64">
        <v>12</v>
      </c>
      <c r="M64">
        <v>2</v>
      </c>
      <c r="N64">
        <v>3.5</v>
      </c>
    </row>
    <row r="65" spans="1:15" x14ac:dyDescent="0.35">
      <c r="A65" t="s">
        <v>48</v>
      </c>
      <c r="B65">
        <v>64</v>
      </c>
      <c r="C65">
        <v>6.9</v>
      </c>
      <c r="D65">
        <v>6</v>
      </c>
      <c r="E65">
        <v>12</v>
      </c>
      <c r="F65">
        <v>6</v>
      </c>
      <c r="G65">
        <v>12</v>
      </c>
      <c r="H65">
        <v>6</v>
      </c>
      <c r="I65">
        <v>175.66</v>
      </c>
      <c r="J65">
        <v>24</v>
      </c>
      <c r="K65">
        <v>2</v>
      </c>
      <c r="L65">
        <v>10</v>
      </c>
      <c r="M65">
        <v>2.5</v>
      </c>
      <c r="N65">
        <v>3.8</v>
      </c>
    </row>
    <row r="66" spans="1:15" x14ac:dyDescent="0.35">
      <c r="A66" t="s">
        <v>56</v>
      </c>
      <c r="B66">
        <v>65</v>
      </c>
      <c r="C66">
        <v>6</v>
      </c>
      <c r="D66">
        <v>7</v>
      </c>
      <c r="E66">
        <v>13</v>
      </c>
      <c r="F66">
        <v>6</v>
      </c>
      <c r="G66">
        <v>13</v>
      </c>
      <c r="H66">
        <v>7</v>
      </c>
      <c r="I66">
        <v>177.63</v>
      </c>
      <c r="J66">
        <v>32</v>
      </c>
      <c r="K66">
        <v>9</v>
      </c>
      <c r="L66">
        <v>6</v>
      </c>
      <c r="M66">
        <v>3</v>
      </c>
      <c r="N66">
        <v>3.5</v>
      </c>
    </row>
    <row r="67" spans="1:15" x14ac:dyDescent="0.35">
      <c r="A67" t="s">
        <v>12</v>
      </c>
      <c r="B67">
        <v>66</v>
      </c>
      <c r="C67">
        <v>6.8</v>
      </c>
      <c r="D67">
        <v>5</v>
      </c>
      <c r="E67">
        <v>17</v>
      </c>
      <c r="F67">
        <v>5</v>
      </c>
      <c r="G67">
        <v>17</v>
      </c>
      <c r="H67">
        <v>12</v>
      </c>
      <c r="I67">
        <v>182.04</v>
      </c>
      <c r="J67">
        <v>30</v>
      </c>
      <c r="K67">
        <v>7</v>
      </c>
      <c r="L67">
        <v>9</v>
      </c>
      <c r="M67">
        <v>2.2999999999999998</v>
      </c>
      <c r="N67">
        <v>3.3</v>
      </c>
    </row>
    <row r="68" spans="1:15" x14ac:dyDescent="0.35">
      <c r="A68" t="s">
        <v>64</v>
      </c>
      <c r="B68">
        <v>67</v>
      </c>
      <c r="C68">
        <v>6.4</v>
      </c>
      <c r="D68">
        <v>7</v>
      </c>
      <c r="E68">
        <v>13</v>
      </c>
      <c r="F68">
        <v>6.4</v>
      </c>
      <c r="G68">
        <v>13</v>
      </c>
      <c r="H68">
        <v>6.6</v>
      </c>
      <c r="I68">
        <v>319.43</v>
      </c>
      <c r="J68">
        <v>27</v>
      </c>
      <c r="K68">
        <v>4</v>
      </c>
      <c r="L68">
        <v>12</v>
      </c>
      <c r="M68">
        <v>3</v>
      </c>
      <c r="N68">
        <v>4</v>
      </c>
    </row>
    <row r="69" spans="1:15" x14ac:dyDescent="0.35">
      <c r="A69" t="s">
        <v>21</v>
      </c>
      <c r="B69">
        <v>68</v>
      </c>
      <c r="C69">
        <v>7.2</v>
      </c>
      <c r="D69">
        <v>5</v>
      </c>
      <c r="E69">
        <v>20</v>
      </c>
      <c r="F69">
        <v>5</v>
      </c>
      <c r="G69">
        <v>20</v>
      </c>
      <c r="H69">
        <v>15</v>
      </c>
      <c r="I69">
        <v>194.84</v>
      </c>
      <c r="J69">
        <v>24</v>
      </c>
      <c r="K69">
        <v>1</v>
      </c>
      <c r="L69">
        <v>12</v>
      </c>
      <c r="M69">
        <v>2</v>
      </c>
      <c r="N69">
        <v>4.3</v>
      </c>
      <c r="O69" t="s">
        <v>179</v>
      </c>
    </row>
    <row r="70" spans="1:15" x14ac:dyDescent="0.35">
      <c r="A70" t="s">
        <v>49</v>
      </c>
      <c r="B70">
        <v>69</v>
      </c>
      <c r="C70">
        <v>5.6</v>
      </c>
      <c r="D70">
        <v>5</v>
      </c>
      <c r="E70">
        <v>14</v>
      </c>
      <c r="F70">
        <v>5</v>
      </c>
      <c r="G70">
        <v>14</v>
      </c>
      <c r="H70">
        <v>9</v>
      </c>
      <c r="I70">
        <v>185.37</v>
      </c>
      <c r="J70">
        <v>26</v>
      </c>
      <c r="K70">
        <v>3</v>
      </c>
      <c r="L70">
        <v>9</v>
      </c>
      <c r="M70">
        <v>2.5</v>
      </c>
      <c r="N70">
        <v>3.3</v>
      </c>
    </row>
    <row r="71" spans="1:15" x14ac:dyDescent="0.35">
      <c r="A71" t="s">
        <v>43</v>
      </c>
      <c r="B71">
        <v>70</v>
      </c>
      <c r="C71">
        <v>4.7</v>
      </c>
      <c r="D71">
        <v>5</v>
      </c>
      <c r="E71">
        <v>14</v>
      </c>
      <c r="F71">
        <v>4.7</v>
      </c>
      <c r="G71">
        <v>14</v>
      </c>
      <c r="H71">
        <v>9.3000000000000007</v>
      </c>
      <c r="I71">
        <v>325.79000000000002</v>
      </c>
      <c r="J71">
        <v>31</v>
      </c>
      <c r="K71">
        <v>8</v>
      </c>
      <c r="L71">
        <v>7</v>
      </c>
      <c r="M71">
        <v>2</v>
      </c>
      <c r="N71">
        <v>4</v>
      </c>
    </row>
    <row r="72" spans="1:15" x14ac:dyDescent="0.35">
      <c r="A72" t="s">
        <v>67</v>
      </c>
      <c r="B72">
        <v>71</v>
      </c>
      <c r="C72">
        <v>2.2000000000000002</v>
      </c>
      <c r="D72">
        <v>5</v>
      </c>
      <c r="E72">
        <v>16</v>
      </c>
      <c r="F72">
        <v>2.2000000000000002</v>
      </c>
      <c r="G72">
        <v>16</v>
      </c>
      <c r="H72">
        <v>13.8</v>
      </c>
      <c r="I72">
        <v>205.26</v>
      </c>
      <c r="J72">
        <v>28</v>
      </c>
      <c r="K72">
        <v>5</v>
      </c>
      <c r="L72">
        <v>11</v>
      </c>
      <c r="M72">
        <v>1.5</v>
      </c>
      <c r="N72">
        <v>3.5</v>
      </c>
    </row>
    <row r="73" spans="1:15" x14ac:dyDescent="0.35">
      <c r="A73" t="s">
        <v>69</v>
      </c>
      <c r="B73">
        <v>72</v>
      </c>
      <c r="C73">
        <v>4</v>
      </c>
      <c r="D73">
        <v>5</v>
      </c>
      <c r="E73">
        <v>6</v>
      </c>
      <c r="F73">
        <v>4</v>
      </c>
      <c r="G73">
        <v>6</v>
      </c>
      <c r="H73">
        <v>2</v>
      </c>
      <c r="I73">
        <v>308.81</v>
      </c>
      <c r="J73">
        <v>25</v>
      </c>
      <c r="K73">
        <v>4</v>
      </c>
      <c r="L73">
        <v>10</v>
      </c>
      <c r="M73">
        <v>2.5</v>
      </c>
      <c r="N73">
        <v>3.5</v>
      </c>
      <c r="O73" t="s">
        <v>179</v>
      </c>
    </row>
    <row r="74" spans="1:15" x14ac:dyDescent="0.35">
      <c r="A74" t="s">
        <v>57</v>
      </c>
      <c r="B74">
        <v>73</v>
      </c>
      <c r="C74">
        <v>2.8</v>
      </c>
      <c r="D74">
        <v>4</v>
      </c>
      <c r="E74">
        <v>13</v>
      </c>
      <c r="F74">
        <v>2.8</v>
      </c>
      <c r="G74">
        <v>13</v>
      </c>
      <c r="H74">
        <v>10.199999999999999</v>
      </c>
      <c r="I74">
        <v>177.08</v>
      </c>
      <c r="J74">
        <v>24</v>
      </c>
      <c r="K74">
        <v>1</v>
      </c>
      <c r="L74">
        <v>6</v>
      </c>
      <c r="M74">
        <v>2.5</v>
      </c>
      <c r="N74">
        <v>4</v>
      </c>
      <c r="O74" t="s">
        <v>179</v>
      </c>
    </row>
    <row r="75" spans="1:15" x14ac:dyDescent="0.35">
      <c r="A75" t="s">
        <v>75</v>
      </c>
      <c r="B75">
        <v>74</v>
      </c>
      <c r="C75">
        <v>4</v>
      </c>
      <c r="D75">
        <v>5</v>
      </c>
      <c r="E75">
        <v>16</v>
      </c>
      <c r="F75">
        <v>4</v>
      </c>
      <c r="G75">
        <v>16</v>
      </c>
      <c r="H75">
        <v>12</v>
      </c>
      <c r="I75">
        <v>204.48</v>
      </c>
      <c r="J75">
        <v>32</v>
      </c>
      <c r="K75">
        <v>11</v>
      </c>
      <c r="L75">
        <v>7</v>
      </c>
      <c r="M75">
        <v>1.5</v>
      </c>
      <c r="N75">
        <v>3.5</v>
      </c>
    </row>
    <row r="76" spans="1:15" x14ac:dyDescent="0.35">
      <c r="A76" t="s">
        <v>32</v>
      </c>
      <c r="B76">
        <v>75</v>
      </c>
      <c r="C76">
        <v>3</v>
      </c>
      <c r="D76">
        <v>4</v>
      </c>
      <c r="E76">
        <v>20</v>
      </c>
      <c r="F76">
        <v>3</v>
      </c>
      <c r="G76">
        <v>20</v>
      </c>
      <c r="H76">
        <v>17</v>
      </c>
      <c r="I76">
        <v>223.84</v>
      </c>
      <c r="J76">
        <v>28</v>
      </c>
      <c r="K76">
        <v>7</v>
      </c>
      <c r="L76">
        <v>11</v>
      </c>
      <c r="M76">
        <v>1</v>
      </c>
      <c r="N76">
        <v>3.5</v>
      </c>
    </row>
    <row r="77" spans="1:15" x14ac:dyDescent="0.35">
      <c r="A77" t="s">
        <v>24</v>
      </c>
      <c r="B77">
        <v>76</v>
      </c>
      <c r="C77">
        <v>3</v>
      </c>
      <c r="D77">
        <v>3</v>
      </c>
      <c r="E77">
        <v>14</v>
      </c>
      <c r="F77">
        <v>3</v>
      </c>
      <c r="G77">
        <v>14</v>
      </c>
      <c r="H77">
        <v>11</v>
      </c>
      <c r="I77">
        <v>197.04</v>
      </c>
      <c r="J77">
        <v>29</v>
      </c>
      <c r="K77">
        <v>6</v>
      </c>
      <c r="L77">
        <v>5</v>
      </c>
      <c r="M77">
        <v>1.5</v>
      </c>
      <c r="N77">
        <v>3.5</v>
      </c>
    </row>
    <row r="78" spans="1:15" x14ac:dyDescent="0.35">
      <c r="A78" t="s">
        <v>23</v>
      </c>
      <c r="B78">
        <v>77</v>
      </c>
      <c r="C78">
        <v>4.8</v>
      </c>
      <c r="D78">
        <v>5</v>
      </c>
      <c r="E78">
        <v>17</v>
      </c>
      <c r="F78">
        <v>4.8</v>
      </c>
      <c r="G78">
        <v>17</v>
      </c>
      <c r="H78">
        <v>12.2</v>
      </c>
      <c r="I78">
        <v>184.64</v>
      </c>
      <c r="J78">
        <v>23</v>
      </c>
      <c r="K78">
        <v>3</v>
      </c>
      <c r="L78">
        <v>12</v>
      </c>
      <c r="M78">
        <v>2.2999999999999998</v>
      </c>
      <c r="N78">
        <v>5</v>
      </c>
      <c r="O78" t="s">
        <v>179</v>
      </c>
    </row>
    <row r="79" spans="1:15" x14ac:dyDescent="0.35">
      <c r="A79" t="s">
        <v>46</v>
      </c>
      <c r="B79">
        <v>78</v>
      </c>
      <c r="C79">
        <v>2.1</v>
      </c>
      <c r="D79">
        <v>4</v>
      </c>
      <c r="E79">
        <v>13</v>
      </c>
      <c r="F79">
        <v>2.1</v>
      </c>
      <c r="G79">
        <v>13</v>
      </c>
      <c r="H79">
        <v>10.9</v>
      </c>
      <c r="I79">
        <v>195.28</v>
      </c>
      <c r="J79">
        <v>24</v>
      </c>
      <c r="K79">
        <v>1</v>
      </c>
      <c r="L79">
        <v>10</v>
      </c>
      <c r="M79">
        <v>2</v>
      </c>
      <c r="N79">
        <v>4</v>
      </c>
      <c r="O79" t="s">
        <v>179</v>
      </c>
    </row>
    <row r="80" spans="1:15" x14ac:dyDescent="0.35">
      <c r="A80" t="s">
        <v>100</v>
      </c>
      <c r="B80">
        <v>79</v>
      </c>
      <c r="C80">
        <v>2.7</v>
      </c>
      <c r="D80">
        <v>6</v>
      </c>
      <c r="E80">
        <v>12</v>
      </c>
      <c r="F80">
        <v>2.7</v>
      </c>
      <c r="G80">
        <v>12</v>
      </c>
      <c r="H80">
        <v>9.3000000000000007</v>
      </c>
      <c r="I80">
        <v>185.48</v>
      </c>
      <c r="J80">
        <v>27</v>
      </c>
      <c r="K80">
        <v>5</v>
      </c>
      <c r="L80">
        <v>6</v>
      </c>
      <c r="M80">
        <v>2</v>
      </c>
      <c r="N80">
        <v>4</v>
      </c>
    </row>
    <row r="81" spans="1:15" x14ac:dyDescent="0.35">
      <c r="A81" t="s">
        <v>81</v>
      </c>
      <c r="B81">
        <v>80</v>
      </c>
      <c r="C81">
        <v>5.3</v>
      </c>
      <c r="D81">
        <v>4</v>
      </c>
      <c r="E81">
        <v>15</v>
      </c>
      <c r="F81">
        <v>4</v>
      </c>
      <c r="G81">
        <v>15</v>
      </c>
      <c r="H81">
        <v>11</v>
      </c>
      <c r="I81">
        <v>191.37</v>
      </c>
      <c r="J81">
        <v>25</v>
      </c>
      <c r="K81">
        <v>4</v>
      </c>
      <c r="L81">
        <v>7</v>
      </c>
      <c r="M81">
        <v>2.8</v>
      </c>
      <c r="N81">
        <v>3.8</v>
      </c>
    </row>
    <row r="82" spans="1:15" x14ac:dyDescent="0.35">
      <c r="A82" t="s">
        <v>99</v>
      </c>
      <c r="B82">
        <v>81</v>
      </c>
      <c r="C82">
        <v>2.6</v>
      </c>
      <c r="D82">
        <v>3</v>
      </c>
      <c r="E82">
        <v>6</v>
      </c>
      <c r="F82">
        <v>2.6</v>
      </c>
      <c r="G82">
        <v>6</v>
      </c>
      <c r="H82">
        <v>3.4</v>
      </c>
      <c r="I82">
        <v>299.41000000000003</v>
      </c>
      <c r="J82">
        <v>23</v>
      </c>
      <c r="K82" t="s">
        <v>180</v>
      </c>
      <c r="L82">
        <v>14</v>
      </c>
      <c r="M82">
        <v>2.2999999999999998</v>
      </c>
      <c r="N82">
        <v>3.2</v>
      </c>
    </row>
    <row r="83" spans="1:15" x14ac:dyDescent="0.35">
      <c r="A83" t="s">
        <v>84</v>
      </c>
      <c r="B83">
        <v>82</v>
      </c>
      <c r="C83">
        <v>2.6</v>
      </c>
      <c r="D83">
        <v>2</v>
      </c>
      <c r="E83">
        <v>14</v>
      </c>
      <c r="F83">
        <v>2</v>
      </c>
      <c r="G83">
        <v>14</v>
      </c>
      <c r="H83">
        <v>12</v>
      </c>
      <c r="I83">
        <v>183.82</v>
      </c>
      <c r="J83">
        <v>27</v>
      </c>
      <c r="K83">
        <v>5</v>
      </c>
      <c r="L83">
        <v>5</v>
      </c>
      <c r="M83">
        <v>2.8</v>
      </c>
      <c r="N83">
        <v>4</v>
      </c>
    </row>
    <row r="84" spans="1:15" x14ac:dyDescent="0.35">
      <c r="A84" t="s">
        <v>93</v>
      </c>
      <c r="B84">
        <v>83</v>
      </c>
      <c r="C84">
        <v>3</v>
      </c>
      <c r="D84">
        <v>4</v>
      </c>
      <c r="E84">
        <v>15</v>
      </c>
      <c r="F84">
        <v>3</v>
      </c>
      <c r="G84">
        <v>15</v>
      </c>
      <c r="H84">
        <v>12</v>
      </c>
      <c r="I84">
        <v>191.21</v>
      </c>
      <c r="J84">
        <v>25</v>
      </c>
      <c r="K84">
        <v>2</v>
      </c>
      <c r="L84">
        <v>9</v>
      </c>
      <c r="M84">
        <v>2.2999999999999998</v>
      </c>
      <c r="N84">
        <v>3.3</v>
      </c>
    </row>
    <row r="85" spans="1:15" x14ac:dyDescent="0.35">
      <c r="A85" t="s">
        <v>109</v>
      </c>
      <c r="B85">
        <v>84</v>
      </c>
      <c r="C85">
        <v>2</v>
      </c>
      <c r="D85">
        <v>3</v>
      </c>
      <c r="E85">
        <v>12</v>
      </c>
      <c r="F85">
        <v>2</v>
      </c>
      <c r="G85">
        <v>12</v>
      </c>
      <c r="H85">
        <v>10</v>
      </c>
      <c r="I85">
        <v>176.51</v>
      </c>
      <c r="J85">
        <v>23</v>
      </c>
      <c r="K85">
        <v>1</v>
      </c>
      <c r="L85">
        <v>5</v>
      </c>
      <c r="M85">
        <v>2</v>
      </c>
      <c r="N85">
        <v>3.8</v>
      </c>
      <c r="O85" t="s">
        <v>179</v>
      </c>
    </row>
    <row r="86" spans="1:15" x14ac:dyDescent="0.35">
      <c r="A86" t="s">
        <v>72</v>
      </c>
      <c r="B86">
        <v>85</v>
      </c>
      <c r="C86">
        <v>3</v>
      </c>
      <c r="D86">
        <v>3</v>
      </c>
      <c r="E86">
        <v>4</v>
      </c>
      <c r="F86">
        <v>3</v>
      </c>
      <c r="G86">
        <v>4</v>
      </c>
      <c r="H86">
        <v>1</v>
      </c>
      <c r="I86">
        <v>299.79000000000002</v>
      </c>
      <c r="J86">
        <v>24</v>
      </c>
      <c r="K86">
        <v>2</v>
      </c>
      <c r="L86">
        <v>9</v>
      </c>
      <c r="M86">
        <v>1.3</v>
      </c>
      <c r="N86">
        <v>4</v>
      </c>
    </row>
    <row r="87" spans="1:15" x14ac:dyDescent="0.35">
      <c r="A87" t="s">
        <v>82</v>
      </c>
      <c r="B87">
        <v>86</v>
      </c>
      <c r="C87">
        <v>2.4</v>
      </c>
      <c r="D87">
        <v>3</v>
      </c>
      <c r="E87">
        <v>12</v>
      </c>
      <c r="F87">
        <v>2.4</v>
      </c>
      <c r="G87">
        <v>12</v>
      </c>
      <c r="H87">
        <v>9.6</v>
      </c>
      <c r="I87">
        <v>175</v>
      </c>
      <c r="J87">
        <v>25</v>
      </c>
      <c r="K87">
        <v>2</v>
      </c>
      <c r="L87">
        <v>14</v>
      </c>
      <c r="M87">
        <v>2</v>
      </c>
      <c r="N87">
        <v>3.3</v>
      </c>
    </row>
    <row r="88" spans="1:15" x14ac:dyDescent="0.35">
      <c r="A88" t="s">
        <v>96</v>
      </c>
      <c r="B88">
        <v>87</v>
      </c>
      <c r="C88">
        <v>3</v>
      </c>
      <c r="D88">
        <v>3</v>
      </c>
      <c r="E88">
        <v>13</v>
      </c>
      <c r="F88">
        <v>3</v>
      </c>
      <c r="G88">
        <v>13</v>
      </c>
      <c r="H88">
        <v>10</v>
      </c>
      <c r="I88">
        <v>178.75</v>
      </c>
      <c r="J88">
        <v>26</v>
      </c>
      <c r="K88">
        <v>5</v>
      </c>
      <c r="L88">
        <v>11</v>
      </c>
      <c r="M88">
        <v>2.8</v>
      </c>
      <c r="N88">
        <v>2.5</v>
      </c>
      <c r="O88" t="s">
        <v>179</v>
      </c>
    </row>
    <row r="89" spans="1:15" x14ac:dyDescent="0.35">
      <c r="A89" t="s">
        <v>86</v>
      </c>
      <c r="B89">
        <v>88</v>
      </c>
      <c r="C89">
        <v>1.8</v>
      </c>
      <c r="D89">
        <v>3</v>
      </c>
      <c r="E89">
        <v>4</v>
      </c>
      <c r="F89">
        <v>1.8</v>
      </c>
      <c r="G89">
        <v>4</v>
      </c>
      <c r="H89">
        <v>2.2000000000000002</v>
      </c>
      <c r="I89">
        <v>162.16</v>
      </c>
      <c r="J89">
        <v>22</v>
      </c>
      <c r="K89" t="s">
        <v>180</v>
      </c>
      <c r="L89">
        <v>7</v>
      </c>
      <c r="M89">
        <v>0</v>
      </c>
      <c r="N89">
        <v>0</v>
      </c>
    </row>
    <row r="90" spans="1:15" x14ac:dyDescent="0.35">
      <c r="A90" t="s">
        <v>40</v>
      </c>
      <c r="B90">
        <v>89</v>
      </c>
      <c r="C90">
        <v>3.1</v>
      </c>
      <c r="D90">
        <v>2</v>
      </c>
      <c r="E90">
        <v>18</v>
      </c>
      <c r="F90">
        <v>2</v>
      </c>
      <c r="G90">
        <v>18</v>
      </c>
      <c r="H90">
        <v>16</v>
      </c>
      <c r="I90">
        <v>186.17</v>
      </c>
      <c r="J90">
        <v>29</v>
      </c>
      <c r="K90">
        <v>7</v>
      </c>
      <c r="L90">
        <v>12</v>
      </c>
      <c r="M90">
        <v>1.5</v>
      </c>
      <c r="N90">
        <v>3.8</v>
      </c>
    </row>
    <row r="91" spans="1:15" x14ac:dyDescent="0.35">
      <c r="A91" t="s">
        <v>118</v>
      </c>
      <c r="B91">
        <v>90</v>
      </c>
      <c r="C91">
        <v>1.2</v>
      </c>
      <c r="D91">
        <v>2</v>
      </c>
      <c r="E91">
        <v>14</v>
      </c>
      <c r="F91">
        <v>1.2</v>
      </c>
      <c r="G91">
        <v>14</v>
      </c>
      <c r="H91">
        <v>12.8</v>
      </c>
      <c r="I91">
        <v>194.87</v>
      </c>
      <c r="J91">
        <v>22</v>
      </c>
      <c r="K91">
        <v>1</v>
      </c>
      <c r="L91">
        <v>10</v>
      </c>
      <c r="M91">
        <v>2.5</v>
      </c>
      <c r="N91">
        <v>3.5</v>
      </c>
    </row>
    <row r="92" spans="1:15" x14ac:dyDescent="0.35">
      <c r="A92" t="s">
        <v>103</v>
      </c>
      <c r="B92">
        <v>91</v>
      </c>
      <c r="C92">
        <v>2.1</v>
      </c>
      <c r="D92">
        <v>2</v>
      </c>
      <c r="E92">
        <v>7</v>
      </c>
      <c r="F92">
        <v>2</v>
      </c>
      <c r="G92">
        <v>7</v>
      </c>
      <c r="H92">
        <v>5</v>
      </c>
      <c r="I92">
        <v>161.61000000000001</v>
      </c>
      <c r="J92">
        <v>24</v>
      </c>
      <c r="K92">
        <v>1</v>
      </c>
      <c r="L92">
        <v>12</v>
      </c>
      <c r="M92">
        <v>1.8</v>
      </c>
      <c r="N92">
        <v>3.3</v>
      </c>
      <c r="O92" t="s">
        <v>179</v>
      </c>
    </row>
    <row r="93" spans="1:15" x14ac:dyDescent="0.35">
      <c r="A93" t="s">
        <v>74</v>
      </c>
      <c r="B93">
        <v>92</v>
      </c>
      <c r="C93">
        <v>2.6</v>
      </c>
      <c r="D93">
        <v>2</v>
      </c>
      <c r="E93">
        <v>14</v>
      </c>
      <c r="F93">
        <v>2</v>
      </c>
      <c r="G93">
        <v>14</v>
      </c>
      <c r="H93">
        <v>12</v>
      </c>
      <c r="I93">
        <v>185.76</v>
      </c>
      <c r="J93">
        <v>24</v>
      </c>
      <c r="K93">
        <v>3</v>
      </c>
      <c r="L93">
        <v>14</v>
      </c>
      <c r="M93">
        <v>2.5</v>
      </c>
      <c r="N93">
        <v>3</v>
      </c>
      <c r="O93" t="s">
        <v>179</v>
      </c>
    </row>
    <row r="94" spans="1:15" x14ac:dyDescent="0.35">
      <c r="A94" t="s">
        <v>111</v>
      </c>
      <c r="B94">
        <v>93</v>
      </c>
      <c r="C94">
        <v>1.9</v>
      </c>
      <c r="D94">
        <v>3</v>
      </c>
      <c r="E94">
        <v>2</v>
      </c>
      <c r="F94">
        <v>1.9</v>
      </c>
      <c r="G94">
        <v>3</v>
      </c>
      <c r="H94">
        <v>1.1000000000000001</v>
      </c>
      <c r="I94">
        <v>294.57</v>
      </c>
      <c r="J94">
        <v>29</v>
      </c>
      <c r="K94">
        <v>8</v>
      </c>
      <c r="L94">
        <v>5</v>
      </c>
      <c r="M94">
        <v>2</v>
      </c>
      <c r="N94">
        <v>4.3</v>
      </c>
    </row>
    <row r="95" spans="1:15" x14ac:dyDescent="0.35">
      <c r="A95" t="s">
        <v>94</v>
      </c>
      <c r="B95">
        <v>94</v>
      </c>
      <c r="C95">
        <v>3.5</v>
      </c>
      <c r="D95">
        <v>3</v>
      </c>
      <c r="E95">
        <v>6</v>
      </c>
      <c r="F95">
        <v>3</v>
      </c>
      <c r="G95">
        <v>6</v>
      </c>
      <c r="H95">
        <v>3</v>
      </c>
      <c r="I95">
        <v>153.47999999999999</v>
      </c>
      <c r="J95">
        <v>26</v>
      </c>
      <c r="K95">
        <v>4</v>
      </c>
      <c r="L95">
        <v>12</v>
      </c>
      <c r="M95">
        <v>2</v>
      </c>
      <c r="N95">
        <v>2.8</v>
      </c>
    </row>
    <row r="96" spans="1:15" x14ac:dyDescent="0.35">
      <c r="A96" t="s">
        <v>47</v>
      </c>
      <c r="B96">
        <v>95</v>
      </c>
      <c r="C96">
        <v>2.5</v>
      </c>
      <c r="D96">
        <v>2</v>
      </c>
      <c r="E96">
        <v>16</v>
      </c>
      <c r="F96">
        <v>2</v>
      </c>
      <c r="G96">
        <v>16</v>
      </c>
      <c r="H96">
        <v>14</v>
      </c>
      <c r="I96">
        <v>177.98</v>
      </c>
      <c r="J96">
        <v>25</v>
      </c>
      <c r="K96">
        <v>2</v>
      </c>
      <c r="L96">
        <v>7</v>
      </c>
      <c r="M96">
        <v>1</v>
      </c>
      <c r="N96">
        <v>3.5</v>
      </c>
    </row>
    <row r="97" spans="1:15" x14ac:dyDescent="0.35">
      <c r="A97" t="s">
        <v>110</v>
      </c>
      <c r="B97">
        <v>96</v>
      </c>
      <c r="C97">
        <v>2.2000000000000002</v>
      </c>
      <c r="D97">
        <v>2</v>
      </c>
      <c r="E97">
        <v>13</v>
      </c>
      <c r="F97">
        <v>2</v>
      </c>
      <c r="G97">
        <v>13</v>
      </c>
      <c r="H97">
        <v>11</v>
      </c>
      <c r="I97">
        <v>179.83</v>
      </c>
      <c r="J97">
        <v>29</v>
      </c>
      <c r="K97">
        <v>7</v>
      </c>
      <c r="L97">
        <v>14</v>
      </c>
      <c r="M97">
        <v>3</v>
      </c>
      <c r="N97">
        <v>3.8</v>
      </c>
    </row>
    <row r="98" spans="1:15" x14ac:dyDescent="0.35">
      <c r="A98" t="s">
        <v>90</v>
      </c>
      <c r="B98">
        <v>97</v>
      </c>
      <c r="C98">
        <v>1.5</v>
      </c>
      <c r="D98">
        <v>2</v>
      </c>
      <c r="E98">
        <v>6</v>
      </c>
      <c r="F98">
        <v>1.5</v>
      </c>
      <c r="G98">
        <v>6</v>
      </c>
      <c r="H98">
        <v>4.5</v>
      </c>
      <c r="I98">
        <v>166.89</v>
      </c>
      <c r="J98">
        <v>25</v>
      </c>
      <c r="K98">
        <v>2</v>
      </c>
      <c r="L98">
        <v>10</v>
      </c>
      <c r="M98">
        <v>2</v>
      </c>
      <c r="N98">
        <v>3.5</v>
      </c>
    </row>
    <row r="99" spans="1:15" x14ac:dyDescent="0.35">
      <c r="A99" t="s">
        <v>51</v>
      </c>
      <c r="B99">
        <v>98</v>
      </c>
      <c r="C99">
        <v>2.1</v>
      </c>
      <c r="D99">
        <v>2</v>
      </c>
      <c r="E99">
        <v>16</v>
      </c>
      <c r="F99">
        <v>2</v>
      </c>
      <c r="G99">
        <v>16</v>
      </c>
      <c r="H99">
        <v>14</v>
      </c>
      <c r="I99">
        <v>174.61</v>
      </c>
      <c r="J99">
        <v>28</v>
      </c>
      <c r="K99">
        <v>7</v>
      </c>
      <c r="L99">
        <v>10</v>
      </c>
      <c r="M99">
        <v>2.5</v>
      </c>
      <c r="N99">
        <v>3.8</v>
      </c>
    </row>
    <row r="100" spans="1:15" x14ac:dyDescent="0.35">
      <c r="A100" t="s">
        <v>97</v>
      </c>
      <c r="B100">
        <v>99</v>
      </c>
      <c r="C100">
        <v>1.2</v>
      </c>
      <c r="D100">
        <v>2</v>
      </c>
      <c r="E100">
        <v>9</v>
      </c>
      <c r="F100">
        <v>1.2</v>
      </c>
      <c r="G100">
        <v>9</v>
      </c>
      <c r="H100">
        <v>7.8</v>
      </c>
      <c r="I100">
        <v>174.85</v>
      </c>
      <c r="J100">
        <v>28</v>
      </c>
      <c r="K100">
        <v>6</v>
      </c>
      <c r="L100">
        <v>14</v>
      </c>
      <c r="M100">
        <v>2</v>
      </c>
      <c r="N100">
        <v>2.5</v>
      </c>
      <c r="O100" t="s">
        <v>179</v>
      </c>
    </row>
    <row r="101" spans="1:15" x14ac:dyDescent="0.35">
      <c r="A101" t="s">
        <v>130</v>
      </c>
      <c r="B101">
        <v>100</v>
      </c>
      <c r="C101">
        <v>3.5</v>
      </c>
      <c r="D101">
        <v>2</v>
      </c>
      <c r="E101">
        <v>9</v>
      </c>
      <c r="F101">
        <v>2</v>
      </c>
      <c r="G101">
        <v>9</v>
      </c>
      <c r="H101">
        <v>7</v>
      </c>
      <c r="I101">
        <v>164.32</v>
      </c>
      <c r="J101">
        <v>21</v>
      </c>
      <c r="K101" t="s">
        <v>180</v>
      </c>
      <c r="L101">
        <v>11</v>
      </c>
      <c r="M101">
        <v>2.2999999999999998</v>
      </c>
      <c r="N101">
        <v>4</v>
      </c>
    </row>
    <row r="102" spans="1:15" x14ac:dyDescent="0.35">
      <c r="A102" t="s">
        <v>98</v>
      </c>
      <c r="B102">
        <v>101</v>
      </c>
      <c r="C102">
        <v>1.6</v>
      </c>
      <c r="D102">
        <v>2</v>
      </c>
      <c r="E102">
        <v>11</v>
      </c>
      <c r="F102">
        <v>1.6</v>
      </c>
      <c r="G102">
        <v>11</v>
      </c>
      <c r="H102">
        <v>9.4</v>
      </c>
      <c r="I102">
        <v>177.74</v>
      </c>
      <c r="J102">
        <v>22</v>
      </c>
      <c r="K102">
        <v>1</v>
      </c>
      <c r="L102">
        <v>6</v>
      </c>
      <c r="M102">
        <v>2.5</v>
      </c>
      <c r="N102">
        <v>3</v>
      </c>
      <c r="O102" t="s">
        <v>179</v>
      </c>
    </row>
    <row r="103" spans="1:15" x14ac:dyDescent="0.35">
      <c r="A103" t="s">
        <v>102</v>
      </c>
      <c r="B103">
        <v>102</v>
      </c>
      <c r="C103">
        <v>1.5</v>
      </c>
      <c r="D103">
        <v>3</v>
      </c>
      <c r="E103">
        <v>13</v>
      </c>
      <c r="F103">
        <v>1.5</v>
      </c>
      <c r="G103">
        <v>13</v>
      </c>
      <c r="H103">
        <v>11.5</v>
      </c>
      <c r="I103">
        <v>187.97</v>
      </c>
      <c r="J103">
        <v>32</v>
      </c>
      <c r="K103">
        <v>11</v>
      </c>
      <c r="L103">
        <v>5</v>
      </c>
      <c r="M103">
        <v>2</v>
      </c>
      <c r="N103">
        <v>3</v>
      </c>
    </row>
    <row r="104" spans="1:15" x14ac:dyDescent="0.35">
      <c r="A104" t="s">
        <v>113</v>
      </c>
      <c r="B104">
        <v>103</v>
      </c>
      <c r="C104">
        <v>1.8</v>
      </c>
      <c r="D104">
        <v>2</v>
      </c>
      <c r="E104">
        <v>2</v>
      </c>
      <c r="F104">
        <v>1.8</v>
      </c>
      <c r="G104">
        <v>2</v>
      </c>
      <c r="H104">
        <v>0.2</v>
      </c>
      <c r="I104">
        <v>289.74</v>
      </c>
      <c r="J104">
        <v>26</v>
      </c>
      <c r="K104">
        <v>4</v>
      </c>
      <c r="L104">
        <v>6</v>
      </c>
      <c r="M104">
        <v>2</v>
      </c>
      <c r="N104">
        <v>3.5</v>
      </c>
    </row>
    <row r="105" spans="1:15" x14ac:dyDescent="0.35">
      <c r="A105" t="s">
        <v>145</v>
      </c>
      <c r="B105">
        <v>104</v>
      </c>
      <c r="C105">
        <v>1</v>
      </c>
      <c r="D105">
        <v>2</v>
      </c>
      <c r="E105">
        <v>5</v>
      </c>
      <c r="F105">
        <v>1</v>
      </c>
      <c r="G105">
        <v>5</v>
      </c>
      <c r="H105">
        <v>4</v>
      </c>
      <c r="I105">
        <v>165.79</v>
      </c>
      <c r="J105">
        <v>25</v>
      </c>
      <c r="K105">
        <v>2</v>
      </c>
      <c r="L105">
        <v>12</v>
      </c>
      <c r="M105">
        <v>2</v>
      </c>
      <c r="N105">
        <v>3</v>
      </c>
    </row>
    <row r="106" spans="1:15" x14ac:dyDescent="0.35">
      <c r="A106" t="s">
        <v>95</v>
      </c>
      <c r="B106">
        <v>105</v>
      </c>
      <c r="C106">
        <v>1.6</v>
      </c>
      <c r="D106">
        <v>2</v>
      </c>
      <c r="E106">
        <v>8</v>
      </c>
      <c r="F106">
        <v>1.6</v>
      </c>
      <c r="G106">
        <v>8</v>
      </c>
      <c r="H106">
        <v>6.4</v>
      </c>
      <c r="I106">
        <v>175.19</v>
      </c>
      <c r="J106">
        <v>21</v>
      </c>
      <c r="K106" t="s">
        <v>180</v>
      </c>
      <c r="L106">
        <v>6</v>
      </c>
      <c r="M106">
        <v>0</v>
      </c>
      <c r="N106">
        <v>0</v>
      </c>
      <c r="O106" t="s">
        <v>179</v>
      </c>
    </row>
    <row r="107" spans="1:15" x14ac:dyDescent="0.35">
      <c r="A107" t="s">
        <v>106</v>
      </c>
      <c r="B107">
        <v>106</v>
      </c>
      <c r="C107">
        <v>2</v>
      </c>
      <c r="D107">
        <v>2</v>
      </c>
      <c r="E107">
        <v>12</v>
      </c>
      <c r="F107">
        <v>2</v>
      </c>
      <c r="G107">
        <v>12</v>
      </c>
      <c r="H107">
        <v>10</v>
      </c>
      <c r="I107">
        <v>180.53</v>
      </c>
      <c r="J107">
        <v>22</v>
      </c>
      <c r="K107" t="s">
        <v>180</v>
      </c>
      <c r="L107">
        <v>5</v>
      </c>
      <c r="M107">
        <v>2</v>
      </c>
      <c r="N107">
        <v>4</v>
      </c>
    </row>
    <row r="108" spans="1:15" x14ac:dyDescent="0.35">
      <c r="A108" t="s">
        <v>114</v>
      </c>
      <c r="B108">
        <v>107</v>
      </c>
      <c r="C108">
        <v>1.8</v>
      </c>
      <c r="D108">
        <v>2</v>
      </c>
      <c r="E108">
        <v>3</v>
      </c>
      <c r="F108">
        <v>1.8</v>
      </c>
      <c r="G108">
        <v>3</v>
      </c>
      <c r="H108">
        <v>1.2</v>
      </c>
      <c r="I108">
        <v>158.30000000000001</v>
      </c>
      <c r="J108">
        <v>23</v>
      </c>
      <c r="K108">
        <v>2</v>
      </c>
      <c r="L108">
        <v>5</v>
      </c>
      <c r="M108">
        <v>0</v>
      </c>
      <c r="N108">
        <v>0</v>
      </c>
    </row>
    <row r="109" spans="1:15" x14ac:dyDescent="0.35">
      <c r="A109" t="s">
        <v>141</v>
      </c>
      <c r="B109">
        <v>108</v>
      </c>
      <c r="C109">
        <v>1.9</v>
      </c>
      <c r="D109">
        <v>2</v>
      </c>
      <c r="E109">
        <v>1</v>
      </c>
      <c r="F109">
        <v>1</v>
      </c>
      <c r="G109">
        <v>2</v>
      </c>
      <c r="H109">
        <v>1</v>
      </c>
      <c r="I109">
        <v>115.26</v>
      </c>
      <c r="J109">
        <v>22</v>
      </c>
      <c r="K109" t="s">
        <v>180</v>
      </c>
      <c r="L109">
        <v>11</v>
      </c>
      <c r="M109">
        <v>1.5</v>
      </c>
      <c r="N109">
        <v>3.8</v>
      </c>
    </row>
    <row r="110" spans="1:15" x14ac:dyDescent="0.35">
      <c r="A110" t="s">
        <v>122</v>
      </c>
      <c r="B110">
        <v>109</v>
      </c>
      <c r="C110">
        <v>1.4</v>
      </c>
      <c r="D110">
        <v>2</v>
      </c>
      <c r="E110">
        <v>4</v>
      </c>
      <c r="F110">
        <v>1.4</v>
      </c>
      <c r="G110">
        <v>4</v>
      </c>
      <c r="H110">
        <v>2.6</v>
      </c>
      <c r="I110">
        <v>160.19999999999999</v>
      </c>
      <c r="J110">
        <v>28</v>
      </c>
      <c r="K110">
        <v>7</v>
      </c>
      <c r="L110">
        <v>12</v>
      </c>
      <c r="M110">
        <v>0</v>
      </c>
      <c r="N110">
        <v>0</v>
      </c>
    </row>
    <row r="111" spans="1:15" x14ac:dyDescent="0.35">
      <c r="A111" t="s">
        <v>119</v>
      </c>
      <c r="B111">
        <v>110</v>
      </c>
      <c r="C111">
        <v>1.1000000000000001</v>
      </c>
      <c r="D111">
        <v>2</v>
      </c>
      <c r="E111">
        <v>12</v>
      </c>
      <c r="F111">
        <v>1.1000000000000001</v>
      </c>
      <c r="G111">
        <v>12</v>
      </c>
      <c r="H111">
        <v>10.9</v>
      </c>
      <c r="I111">
        <v>187.63</v>
      </c>
      <c r="J111">
        <v>31</v>
      </c>
      <c r="K111">
        <v>9</v>
      </c>
      <c r="L111">
        <v>10</v>
      </c>
      <c r="M111">
        <v>1.5</v>
      </c>
      <c r="N111">
        <v>2.5</v>
      </c>
    </row>
    <row r="112" spans="1:15" x14ac:dyDescent="0.35">
      <c r="A112" t="s">
        <v>92</v>
      </c>
      <c r="B112">
        <v>111</v>
      </c>
      <c r="C112">
        <v>1.9</v>
      </c>
      <c r="D112">
        <v>2</v>
      </c>
      <c r="E112">
        <v>4</v>
      </c>
      <c r="F112">
        <v>1.9</v>
      </c>
      <c r="G112">
        <v>4</v>
      </c>
      <c r="H112">
        <v>2.1</v>
      </c>
      <c r="I112">
        <v>146.79</v>
      </c>
      <c r="J112">
        <v>29</v>
      </c>
      <c r="K112">
        <v>8</v>
      </c>
      <c r="L112">
        <v>7</v>
      </c>
      <c r="M112">
        <v>2.8</v>
      </c>
      <c r="N112">
        <v>3</v>
      </c>
    </row>
    <row r="113" spans="1:15" x14ac:dyDescent="0.35">
      <c r="A113" t="s">
        <v>117</v>
      </c>
      <c r="B113">
        <v>112</v>
      </c>
      <c r="C113">
        <v>2</v>
      </c>
      <c r="D113">
        <v>2</v>
      </c>
      <c r="E113">
        <v>9</v>
      </c>
      <c r="F113">
        <v>2</v>
      </c>
      <c r="G113">
        <v>9</v>
      </c>
      <c r="H113">
        <v>7</v>
      </c>
      <c r="I113">
        <v>169.71</v>
      </c>
      <c r="J113">
        <v>29</v>
      </c>
      <c r="K113">
        <v>6</v>
      </c>
      <c r="L113">
        <v>5</v>
      </c>
      <c r="M113">
        <v>2</v>
      </c>
      <c r="N113">
        <v>3.5</v>
      </c>
    </row>
    <row r="114" spans="1:15" x14ac:dyDescent="0.35">
      <c r="A114" t="s">
        <v>108</v>
      </c>
      <c r="B114">
        <v>113</v>
      </c>
      <c r="C114">
        <v>1.3</v>
      </c>
      <c r="D114">
        <v>2</v>
      </c>
      <c r="E114">
        <v>7</v>
      </c>
      <c r="F114">
        <v>1.3</v>
      </c>
      <c r="G114">
        <v>7</v>
      </c>
      <c r="H114">
        <v>5.7</v>
      </c>
      <c r="I114">
        <v>171.09</v>
      </c>
      <c r="J114">
        <v>21</v>
      </c>
      <c r="K114" t="s">
        <v>180</v>
      </c>
      <c r="L114">
        <v>12</v>
      </c>
      <c r="M114">
        <v>0</v>
      </c>
      <c r="N114">
        <v>0</v>
      </c>
    </row>
    <row r="115" spans="1:15" x14ac:dyDescent="0.35">
      <c r="A115" t="s">
        <v>91</v>
      </c>
      <c r="B115">
        <v>114</v>
      </c>
      <c r="C115">
        <v>1.9</v>
      </c>
      <c r="D115">
        <v>2</v>
      </c>
      <c r="E115">
        <v>1</v>
      </c>
      <c r="F115">
        <v>1</v>
      </c>
      <c r="G115">
        <v>2</v>
      </c>
      <c r="H115">
        <v>1</v>
      </c>
      <c r="I115">
        <v>287.64</v>
      </c>
      <c r="J115">
        <v>22</v>
      </c>
      <c r="K115" t="s">
        <v>180</v>
      </c>
      <c r="L115">
        <v>7</v>
      </c>
      <c r="M115">
        <v>2.5</v>
      </c>
      <c r="N115">
        <v>4</v>
      </c>
    </row>
    <row r="116" spans="1:15" x14ac:dyDescent="0.35">
      <c r="A116" t="s">
        <v>76</v>
      </c>
      <c r="B116">
        <v>115</v>
      </c>
      <c r="C116">
        <v>1.4</v>
      </c>
      <c r="D116">
        <v>2</v>
      </c>
      <c r="E116">
        <v>4</v>
      </c>
      <c r="F116">
        <v>1.4</v>
      </c>
      <c r="G116">
        <v>4</v>
      </c>
      <c r="H116">
        <v>2.6</v>
      </c>
      <c r="I116">
        <v>151.79</v>
      </c>
      <c r="J116">
        <v>29</v>
      </c>
      <c r="K116">
        <v>6</v>
      </c>
      <c r="L116">
        <v>5</v>
      </c>
      <c r="M116">
        <v>1.8</v>
      </c>
      <c r="N116">
        <v>3.3</v>
      </c>
      <c r="O116" t="s">
        <v>179</v>
      </c>
    </row>
    <row r="117" spans="1:15" x14ac:dyDescent="0.35">
      <c r="A117" t="s">
        <v>115</v>
      </c>
      <c r="B117">
        <v>116</v>
      </c>
      <c r="C117">
        <v>4.9000000000000004</v>
      </c>
      <c r="D117">
        <v>2</v>
      </c>
      <c r="E117">
        <v>7</v>
      </c>
      <c r="F117">
        <v>2</v>
      </c>
      <c r="G117">
        <v>7</v>
      </c>
      <c r="H117">
        <v>5</v>
      </c>
      <c r="I117">
        <v>153.44999999999999</v>
      </c>
      <c r="J117">
        <v>28</v>
      </c>
      <c r="K117">
        <v>6</v>
      </c>
      <c r="L117">
        <v>10</v>
      </c>
      <c r="M117">
        <v>3.5</v>
      </c>
      <c r="N117">
        <v>4.5</v>
      </c>
    </row>
    <row r="118" spans="1:15" x14ac:dyDescent="0.35">
      <c r="A118" t="s">
        <v>136</v>
      </c>
      <c r="B118">
        <v>117</v>
      </c>
      <c r="C118">
        <v>1.5</v>
      </c>
      <c r="D118">
        <v>1</v>
      </c>
      <c r="E118">
        <v>1</v>
      </c>
      <c r="F118">
        <v>1</v>
      </c>
      <c r="G118">
        <v>1.5</v>
      </c>
      <c r="H118">
        <v>0.5</v>
      </c>
      <c r="I118">
        <v>147.55000000000001</v>
      </c>
      <c r="J118">
        <v>24</v>
      </c>
      <c r="K118">
        <v>2</v>
      </c>
      <c r="L118">
        <v>10</v>
      </c>
      <c r="M118">
        <v>1</v>
      </c>
      <c r="N118">
        <v>3.5</v>
      </c>
      <c r="O118" t="s">
        <v>179</v>
      </c>
    </row>
    <row r="119" spans="1:15" x14ac:dyDescent="0.35">
      <c r="A119" t="s">
        <v>87</v>
      </c>
      <c r="B119">
        <v>118</v>
      </c>
      <c r="C119">
        <v>1.1000000000000001</v>
      </c>
      <c r="D119">
        <v>2</v>
      </c>
      <c r="E119">
        <v>3</v>
      </c>
      <c r="F119">
        <v>1.1000000000000001</v>
      </c>
      <c r="G119">
        <v>3</v>
      </c>
      <c r="H119">
        <v>1.9</v>
      </c>
      <c r="I119">
        <v>297.64</v>
      </c>
      <c r="J119">
        <v>24</v>
      </c>
      <c r="K119">
        <v>3</v>
      </c>
      <c r="L119">
        <v>12</v>
      </c>
      <c r="M119">
        <v>1.5</v>
      </c>
      <c r="N119">
        <v>3</v>
      </c>
    </row>
    <row r="120" spans="1:15" x14ac:dyDescent="0.35">
      <c r="A120" t="s">
        <v>123</v>
      </c>
      <c r="B120">
        <v>119</v>
      </c>
      <c r="C120">
        <v>1.3</v>
      </c>
      <c r="D120">
        <v>2</v>
      </c>
      <c r="E120">
        <v>7</v>
      </c>
      <c r="F120">
        <v>1.3</v>
      </c>
      <c r="G120">
        <v>7</v>
      </c>
      <c r="H120">
        <v>5.7</v>
      </c>
      <c r="I120">
        <v>173.35</v>
      </c>
      <c r="J120">
        <v>27</v>
      </c>
      <c r="K120">
        <v>5</v>
      </c>
      <c r="L120">
        <v>10</v>
      </c>
      <c r="M120">
        <v>0</v>
      </c>
      <c r="N120">
        <v>0</v>
      </c>
    </row>
    <row r="121" spans="1:15" x14ac:dyDescent="0.35">
      <c r="A121" t="s">
        <v>152</v>
      </c>
      <c r="B121">
        <v>120</v>
      </c>
      <c r="C121">
        <v>2.1</v>
      </c>
      <c r="D121">
        <v>2</v>
      </c>
      <c r="E121">
        <v>4</v>
      </c>
      <c r="F121">
        <v>2</v>
      </c>
      <c r="G121">
        <v>4</v>
      </c>
      <c r="H121">
        <v>2</v>
      </c>
      <c r="I121">
        <v>141.01</v>
      </c>
      <c r="J121">
        <v>23</v>
      </c>
      <c r="K121" t="s">
        <v>180</v>
      </c>
      <c r="L121">
        <v>6</v>
      </c>
      <c r="M121">
        <v>1.8</v>
      </c>
      <c r="N121">
        <v>3.8</v>
      </c>
    </row>
    <row r="122" spans="1:15" x14ac:dyDescent="0.35">
      <c r="A122" t="s">
        <v>147</v>
      </c>
      <c r="B122">
        <v>121</v>
      </c>
      <c r="C122">
        <v>1.2</v>
      </c>
      <c r="D122">
        <v>2</v>
      </c>
      <c r="E122">
        <v>5</v>
      </c>
      <c r="F122">
        <v>1.2</v>
      </c>
      <c r="G122">
        <v>5</v>
      </c>
      <c r="H122">
        <v>3.8</v>
      </c>
      <c r="I122">
        <v>152.30000000000001</v>
      </c>
      <c r="J122">
        <v>23</v>
      </c>
      <c r="K122">
        <v>1</v>
      </c>
      <c r="L122">
        <v>10</v>
      </c>
      <c r="M122">
        <v>1.3</v>
      </c>
      <c r="N122">
        <v>3.5</v>
      </c>
    </row>
    <row r="123" spans="1:15" x14ac:dyDescent="0.35">
      <c r="A123" t="s">
        <v>120</v>
      </c>
      <c r="B123">
        <v>122</v>
      </c>
      <c r="C123">
        <v>2.4</v>
      </c>
      <c r="D123">
        <v>2</v>
      </c>
      <c r="E123">
        <v>4</v>
      </c>
      <c r="F123">
        <v>2</v>
      </c>
      <c r="G123">
        <v>4</v>
      </c>
      <c r="H123">
        <v>2</v>
      </c>
      <c r="I123">
        <v>141.78</v>
      </c>
      <c r="J123">
        <v>24</v>
      </c>
      <c r="K123">
        <v>2</v>
      </c>
      <c r="L123">
        <v>10</v>
      </c>
      <c r="M123">
        <v>2.5</v>
      </c>
      <c r="N123">
        <v>2.5</v>
      </c>
    </row>
    <row r="124" spans="1:15" x14ac:dyDescent="0.35">
      <c r="A124" t="s">
        <v>77</v>
      </c>
      <c r="B124">
        <v>123</v>
      </c>
      <c r="C124">
        <v>1.8</v>
      </c>
      <c r="D124">
        <v>2</v>
      </c>
      <c r="E124">
        <v>4</v>
      </c>
      <c r="F124">
        <v>1.8</v>
      </c>
      <c r="G124">
        <v>4</v>
      </c>
      <c r="H124">
        <v>2.2000000000000002</v>
      </c>
      <c r="I124">
        <v>152.21</v>
      </c>
      <c r="J124">
        <v>21</v>
      </c>
      <c r="K124" t="s">
        <v>180</v>
      </c>
      <c r="L124">
        <v>10</v>
      </c>
      <c r="M124">
        <v>2</v>
      </c>
      <c r="N124">
        <v>4.8</v>
      </c>
      <c r="O124" t="s">
        <v>179</v>
      </c>
    </row>
    <row r="125" spans="1:15" x14ac:dyDescent="0.35">
      <c r="A125" t="s">
        <v>107</v>
      </c>
      <c r="B125">
        <v>124</v>
      </c>
      <c r="C125">
        <v>1.2</v>
      </c>
      <c r="D125">
        <v>2</v>
      </c>
      <c r="E125">
        <v>2</v>
      </c>
      <c r="F125">
        <v>1.2</v>
      </c>
      <c r="G125">
        <v>2</v>
      </c>
      <c r="H125">
        <v>0.8</v>
      </c>
      <c r="I125">
        <v>142.51</v>
      </c>
      <c r="J125">
        <v>28</v>
      </c>
      <c r="K125">
        <v>6</v>
      </c>
      <c r="L125">
        <v>14</v>
      </c>
      <c r="M125">
        <v>1.8</v>
      </c>
      <c r="N125">
        <v>3.3</v>
      </c>
    </row>
    <row r="126" spans="1:15" x14ac:dyDescent="0.35">
      <c r="A126" t="s">
        <v>125</v>
      </c>
      <c r="B126">
        <v>125</v>
      </c>
      <c r="C126">
        <v>1.2</v>
      </c>
      <c r="D126">
        <v>2</v>
      </c>
      <c r="E126">
        <v>1</v>
      </c>
      <c r="F126">
        <v>1</v>
      </c>
      <c r="G126">
        <v>2</v>
      </c>
      <c r="H126">
        <v>1</v>
      </c>
      <c r="I126">
        <v>276.49</v>
      </c>
      <c r="J126">
        <v>36</v>
      </c>
      <c r="K126">
        <v>12</v>
      </c>
      <c r="L126">
        <v>12</v>
      </c>
      <c r="M126">
        <v>2.5</v>
      </c>
      <c r="N126">
        <v>4</v>
      </c>
    </row>
    <row r="127" spans="1:15" x14ac:dyDescent="0.35">
      <c r="A127" t="s">
        <v>131</v>
      </c>
      <c r="B127">
        <v>126</v>
      </c>
      <c r="C127">
        <v>2.2000000000000002</v>
      </c>
      <c r="D127">
        <v>1</v>
      </c>
      <c r="E127">
        <v>2</v>
      </c>
      <c r="F127">
        <v>1</v>
      </c>
      <c r="G127">
        <v>2.2000000000000002</v>
      </c>
      <c r="H127">
        <v>1.2</v>
      </c>
      <c r="I127">
        <v>156.52000000000001</v>
      </c>
      <c r="J127">
        <v>21</v>
      </c>
      <c r="K127" t="s">
        <v>180</v>
      </c>
      <c r="L127">
        <v>12</v>
      </c>
      <c r="M127">
        <v>0</v>
      </c>
      <c r="N127">
        <v>0</v>
      </c>
    </row>
    <row r="128" spans="1:15" x14ac:dyDescent="0.35">
      <c r="A128" t="s">
        <v>101</v>
      </c>
      <c r="B128">
        <v>127</v>
      </c>
      <c r="C128">
        <v>1.2</v>
      </c>
      <c r="D128">
        <v>2</v>
      </c>
      <c r="E128">
        <v>1</v>
      </c>
      <c r="F128">
        <v>1</v>
      </c>
      <c r="G128">
        <v>2</v>
      </c>
      <c r="H128">
        <v>1</v>
      </c>
      <c r="I128">
        <v>138.35</v>
      </c>
      <c r="J128">
        <v>25</v>
      </c>
      <c r="K128">
        <v>3</v>
      </c>
      <c r="L128">
        <v>9</v>
      </c>
      <c r="M128">
        <v>2.2999999999999998</v>
      </c>
      <c r="N128">
        <v>3.3</v>
      </c>
      <c r="O128" t="s">
        <v>179</v>
      </c>
    </row>
    <row r="129" spans="1:15" x14ac:dyDescent="0.35">
      <c r="A129" t="s">
        <v>135</v>
      </c>
      <c r="B129">
        <v>128</v>
      </c>
      <c r="C129">
        <v>1.2</v>
      </c>
      <c r="D129">
        <v>2</v>
      </c>
      <c r="E129" t="s">
        <v>181</v>
      </c>
      <c r="F129">
        <v>1.2</v>
      </c>
      <c r="G129">
        <v>2</v>
      </c>
      <c r="H129">
        <v>0.8</v>
      </c>
      <c r="I129">
        <v>262.26</v>
      </c>
      <c r="J129">
        <v>36</v>
      </c>
      <c r="K129">
        <v>15</v>
      </c>
      <c r="L129">
        <v>6</v>
      </c>
      <c r="M129">
        <v>1</v>
      </c>
      <c r="N129">
        <v>4</v>
      </c>
    </row>
    <row r="130" spans="1:15" x14ac:dyDescent="0.35">
      <c r="A130" t="s">
        <v>129</v>
      </c>
      <c r="B130">
        <v>129</v>
      </c>
      <c r="C130">
        <v>1.2</v>
      </c>
      <c r="D130">
        <v>1</v>
      </c>
      <c r="E130">
        <v>5</v>
      </c>
      <c r="F130">
        <v>1</v>
      </c>
      <c r="G130">
        <v>5</v>
      </c>
      <c r="H130">
        <v>4</v>
      </c>
      <c r="I130">
        <v>166.3</v>
      </c>
      <c r="J130">
        <v>24</v>
      </c>
      <c r="K130">
        <v>3</v>
      </c>
      <c r="L130">
        <v>5</v>
      </c>
      <c r="M130">
        <v>2</v>
      </c>
      <c r="N130">
        <v>3</v>
      </c>
      <c r="O130" t="s">
        <v>179</v>
      </c>
    </row>
    <row r="131" spans="1:15" x14ac:dyDescent="0.35">
      <c r="A131" t="s">
        <v>139</v>
      </c>
      <c r="B131">
        <v>130</v>
      </c>
      <c r="C131">
        <v>1.5</v>
      </c>
      <c r="D131">
        <v>1</v>
      </c>
      <c r="E131">
        <v>1</v>
      </c>
      <c r="F131">
        <v>1</v>
      </c>
      <c r="G131">
        <v>1.5</v>
      </c>
      <c r="H131">
        <v>0.5</v>
      </c>
      <c r="I131">
        <v>103.2</v>
      </c>
      <c r="J131">
        <v>26</v>
      </c>
      <c r="K131">
        <v>4</v>
      </c>
      <c r="L131">
        <v>7</v>
      </c>
      <c r="M131">
        <v>3.5</v>
      </c>
      <c r="N131">
        <v>4</v>
      </c>
    </row>
    <row r="132" spans="1:15" x14ac:dyDescent="0.35">
      <c r="A132" t="s">
        <v>124</v>
      </c>
      <c r="B132">
        <v>131</v>
      </c>
      <c r="C132">
        <v>1.4</v>
      </c>
      <c r="D132">
        <v>2</v>
      </c>
      <c r="E132">
        <v>8</v>
      </c>
      <c r="F132">
        <v>1.4</v>
      </c>
      <c r="G132">
        <v>8</v>
      </c>
      <c r="H132">
        <v>6.6</v>
      </c>
      <c r="I132">
        <v>171.94</v>
      </c>
      <c r="J132">
        <v>29</v>
      </c>
      <c r="K132">
        <v>7</v>
      </c>
      <c r="L132">
        <v>12</v>
      </c>
      <c r="M132">
        <v>2.5</v>
      </c>
      <c r="N132">
        <v>3.5</v>
      </c>
    </row>
    <row r="133" spans="1:15" x14ac:dyDescent="0.35">
      <c r="A133" t="s">
        <v>116</v>
      </c>
      <c r="B133">
        <v>132</v>
      </c>
      <c r="C133">
        <v>1.7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153.03</v>
      </c>
      <c r="J133">
        <v>24</v>
      </c>
      <c r="K133">
        <v>2</v>
      </c>
      <c r="L133">
        <v>12</v>
      </c>
      <c r="M133">
        <v>1.5</v>
      </c>
      <c r="N133">
        <v>2.5</v>
      </c>
      <c r="O133" t="s">
        <v>179</v>
      </c>
    </row>
    <row r="134" spans="1:15" x14ac:dyDescent="0.35">
      <c r="A134" t="s">
        <v>105</v>
      </c>
      <c r="B134">
        <v>133</v>
      </c>
      <c r="C134">
        <v>1.4</v>
      </c>
      <c r="D134">
        <v>2</v>
      </c>
      <c r="E134">
        <v>1</v>
      </c>
      <c r="F134">
        <v>1</v>
      </c>
      <c r="G134">
        <v>2</v>
      </c>
      <c r="H134">
        <v>1</v>
      </c>
      <c r="I134">
        <v>279.16000000000003</v>
      </c>
      <c r="J134">
        <v>26</v>
      </c>
      <c r="K134">
        <v>4</v>
      </c>
      <c r="L134">
        <v>5</v>
      </c>
      <c r="M134">
        <v>2.8</v>
      </c>
      <c r="N134">
        <v>3.5</v>
      </c>
    </row>
    <row r="135" spans="1:15" x14ac:dyDescent="0.35">
      <c r="A135" t="s">
        <v>160</v>
      </c>
      <c r="B135">
        <v>134</v>
      </c>
      <c r="C135">
        <v>1.3</v>
      </c>
      <c r="D135">
        <v>2</v>
      </c>
      <c r="E135">
        <v>1</v>
      </c>
      <c r="F135">
        <v>1</v>
      </c>
      <c r="G135">
        <v>2</v>
      </c>
      <c r="H135">
        <v>1</v>
      </c>
      <c r="I135">
        <v>147.22999999999999</v>
      </c>
      <c r="J135">
        <v>23</v>
      </c>
      <c r="K135">
        <v>1</v>
      </c>
      <c r="L135">
        <v>14</v>
      </c>
      <c r="M135">
        <v>0</v>
      </c>
      <c r="N135">
        <v>0</v>
      </c>
    </row>
    <row r="136" spans="1:15" x14ac:dyDescent="0.35">
      <c r="A136" t="s">
        <v>162</v>
      </c>
      <c r="B136"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110.64</v>
      </c>
      <c r="J136">
        <v>23</v>
      </c>
      <c r="K136">
        <v>1</v>
      </c>
      <c r="L136">
        <v>10</v>
      </c>
      <c r="M136">
        <v>1.8</v>
      </c>
      <c r="N136">
        <v>3.3</v>
      </c>
    </row>
    <row r="137" spans="1:15" x14ac:dyDescent="0.35">
      <c r="A137" t="s">
        <v>155</v>
      </c>
      <c r="B137">
        <v>136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89.53</v>
      </c>
      <c r="J137">
        <v>26</v>
      </c>
      <c r="K137">
        <v>3</v>
      </c>
      <c r="L137">
        <v>7</v>
      </c>
      <c r="M137">
        <v>2</v>
      </c>
      <c r="N137">
        <v>3.5</v>
      </c>
      <c r="O137" t="s">
        <v>179</v>
      </c>
    </row>
    <row r="138" spans="1:15" x14ac:dyDescent="0.35">
      <c r="A138" t="s">
        <v>150</v>
      </c>
      <c r="B138">
        <v>137</v>
      </c>
      <c r="C138">
        <v>1.1000000000000001</v>
      </c>
      <c r="D138">
        <v>1</v>
      </c>
      <c r="E138">
        <v>1</v>
      </c>
      <c r="F138">
        <v>1</v>
      </c>
      <c r="G138">
        <v>1.1000000000000001</v>
      </c>
      <c r="H138">
        <v>0.1</v>
      </c>
      <c r="I138">
        <v>115.35</v>
      </c>
      <c r="J138">
        <v>26</v>
      </c>
      <c r="K138">
        <v>2</v>
      </c>
      <c r="L138">
        <v>6</v>
      </c>
      <c r="M138">
        <v>1.5</v>
      </c>
      <c r="N138">
        <v>3.3</v>
      </c>
    </row>
    <row r="139" spans="1:15" x14ac:dyDescent="0.35">
      <c r="A139" t="s">
        <v>134</v>
      </c>
      <c r="B139">
        <v>138</v>
      </c>
      <c r="C139">
        <v>1.1000000000000001</v>
      </c>
      <c r="D139">
        <v>2</v>
      </c>
      <c r="E139">
        <v>1</v>
      </c>
      <c r="F139">
        <v>1</v>
      </c>
      <c r="G139">
        <v>2</v>
      </c>
      <c r="H139">
        <v>1</v>
      </c>
      <c r="I139">
        <v>137.1</v>
      </c>
      <c r="J139">
        <v>25</v>
      </c>
      <c r="K139">
        <v>4</v>
      </c>
      <c r="L139">
        <v>7</v>
      </c>
      <c r="M139">
        <v>2</v>
      </c>
      <c r="N139">
        <v>2.8</v>
      </c>
      <c r="O139" t="s">
        <v>179</v>
      </c>
    </row>
    <row r="140" spans="1:15" x14ac:dyDescent="0.35">
      <c r="A140" t="s">
        <v>128</v>
      </c>
      <c r="B140">
        <v>139</v>
      </c>
      <c r="C140">
        <v>1.1000000000000001</v>
      </c>
      <c r="D140">
        <v>1</v>
      </c>
      <c r="E140">
        <v>7</v>
      </c>
      <c r="F140">
        <v>1</v>
      </c>
      <c r="G140">
        <v>7</v>
      </c>
      <c r="H140">
        <v>6</v>
      </c>
      <c r="I140">
        <v>170.31</v>
      </c>
      <c r="J140">
        <v>30</v>
      </c>
      <c r="K140">
        <v>10</v>
      </c>
      <c r="L140">
        <v>7</v>
      </c>
      <c r="M140">
        <v>1.5</v>
      </c>
      <c r="N140">
        <v>3.5</v>
      </c>
    </row>
    <row r="141" spans="1:15" x14ac:dyDescent="0.35">
      <c r="A141" t="s">
        <v>144</v>
      </c>
      <c r="B141">
        <v>140</v>
      </c>
      <c r="C141">
        <v>1.4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124.6</v>
      </c>
      <c r="J141">
        <v>25</v>
      </c>
      <c r="K141">
        <v>3</v>
      </c>
      <c r="L141">
        <v>11</v>
      </c>
      <c r="M141">
        <v>1.8</v>
      </c>
      <c r="N141">
        <v>3</v>
      </c>
    </row>
    <row r="142" spans="1:15" x14ac:dyDescent="0.35">
      <c r="A142" t="s">
        <v>149</v>
      </c>
      <c r="B142">
        <v>141</v>
      </c>
      <c r="C142">
        <v>1.2</v>
      </c>
      <c r="D142">
        <v>1</v>
      </c>
      <c r="E142" t="s">
        <v>181</v>
      </c>
      <c r="F142">
        <v>1</v>
      </c>
      <c r="G142">
        <v>1.2</v>
      </c>
      <c r="H142">
        <v>0.2</v>
      </c>
      <c r="I142">
        <v>119.2</v>
      </c>
      <c r="J142">
        <v>23</v>
      </c>
      <c r="K142">
        <v>1</v>
      </c>
      <c r="L142">
        <v>10</v>
      </c>
      <c r="M142">
        <v>0</v>
      </c>
      <c r="N142">
        <v>0</v>
      </c>
      <c r="O142" t="s">
        <v>179</v>
      </c>
    </row>
    <row r="143" spans="1:15" x14ac:dyDescent="0.35">
      <c r="A143" t="s">
        <v>140</v>
      </c>
      <c r="B143">
        <v>142</v>
      </c>
      <c r="C143">
        <v>1.8</v>
      </c>
      <c r="D143">
        <v>1</v>
      </c>
      <c r="E143">
        <v>1</v>
      </c>
      <c r="F143">
        <v>1</v>
      </c>
      <c r="G143">
        <v>1.8</v>
      </c>
      <c r="H143">
        <v>0.8</v>
      </c>
      <c r="I143">
        <v>107.49</v>
      </c>
      <c r="J143">
        <v>25</v>
      </c>
      <c r="K143">
        <v>4</v>
      </c>
      <c r="L143">
        <v>5</v>
      </c>
      <c r="M143">
        <v>3</v>
      </c>
      <c r="N143">
        <v>3.8</v>
      </c>
      <c r="O143" t="s">
        <v>179</v>
      </c>
    </row>
    <row r="144" spans="1:15" x14ac:dyDescent="0.35">
      <c r="A144" t="s">
        <v>137</v>
      </c>
      <c r="B144">
        <v>143</v>
      </c>
      <c r="C144">
        <v>1</v>
      </c>
      <c r="D144">
        <v>1</v>
      </c>
      <c r="E144" t="s">
        <v>181</v>
      </c>
      <c r="F144">
        <v>1</v>
      </c>
      <c r="G144">
        <v>1</v>
      </c>
      <c r="H144">
        <v>0</v>
      </c>
      <c r="I144">
        <v>257.67</v>
      </c>
      <c r="J144">
        <v>33</v>
      </c>
      <c r="K144">
        <v>11</v>
      </c>
      <c r="L144">
        <v>10</v>
      </c>
      <c r="M144">
        <v>2.5</v>
      </c>
      <c r="N144">
        <v>4</v>
      </c>
    </row>
    <row r="145" spans="1:15" x14ac:dyDescent="0.35">
      <c r="A145" t="s">
        <v>157</v>
      </c>
      <c r="B145">
        <v>144</v>
      </c>
      <c r="C145">
        <v>1.2</v>
      </c>
      <c r="D145">
        <v>1</v>
      </c>
      <c r="E145">
        <v>1</v>
      </c>
      <c r="F145">
        <v>1</v>
      </c>
      <c r="G145">
        <v>1.2</v>
      </c>
      <c r="H145">
        <v>0.2</v>
      </c>
      <c r="I145">
        <v>151.08000000000001</v>
      </c>
      <c r="J145">
        <v>24</v>
      </c>
      <c r="K145">
        <v>2</v>
      </c>
      <c r="L145">
        <v>14</v>
      </c>
      <c r="M145">
        <v>0</v>
      </c>
      <c r="N145">
        <v>0</v>
      </c>
    </row>
    <row r="146" spans="1:15" x14ac:dyDescent="0.35">
      <c r="A146" t="s">
        <v>143</v>
      </c>
      <c r="B146">
        <v>145</v>
      </c>
      <c r="C146">
        <v>1.1000000000000001</v>
      </c>
      <c r="D146">
        <v>1</v>
      </c>
      <c r="E146">
        <v>3</v>
      </c>
      <c r="F146">
        <v>1</v>
      </c>
      <c r="G146">
        <v>3</v>
      </c>
      <c r="H146">
        <v>2</v>
      </c>
      <c r="I146">
        <v>132.94999999999999</v>
      </c>
      <c r="J146">
        <v>26</v>
      </c>
      <c r="K146">
        <v>4</v>
      </c>
      <c r="L146">
        <v>14</v>
      </c>
      <c r="M146">
        <v>2</v>
      </c>
      <c r="N146">
        <v>3.3</v>
      </c>
    </row>
    <row r="147" spans="1:15" x14ac:dyDescent="0.35">
      <c r="A147" t="s">
        <v>153</v>
      </c>
      <c r="B147">
        <v>146</v>
      </c>
      <c r="C147">
        <v>1.1000000000000001</v>
      </c>
      <c r="D147">
        <v>1</v>
      </c>
      <c r="E147">
        <v>1</v>
      </c>
      <c r="F147">
        <v>1</v>
      </c>
      <c r="G147">
        <v>1.1000000000000001</v>
      </c>
      <c r="H147">
        <v>0.1</v>
      </c>
      <c r="I147">
        <v>100.44</v>
      </c>
      <c r="J147">
        <v>23</v>
      </c>
      <c r="K147">
        <v>1</v>
      </c>
      <c r="L147">
        <v>14</v>
      </c>
      <c r="M147">
        <v>1.8</v>
      </c>
      <c r="N147">
        <v>3.3</v>
      </c>
    </row>
    <row r="148" spans="1:15" x14ac:dyDescent="0.35">
      <c r="A148" t="s">
        <v>138</v>
      </c>
      <c r="B148">
        <v>147</v>
      </c>
      <c r="C148">
        <v>1.4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129.55000000000001</v>
      </c>
      <c r="J148">
        <v>24</v>
      </c>
      <c r="K148">
        <v>2</v>
      </c>
      <c r="L148">
        <v>12</v>
      </c>
      <c r="M148">
        <v>1</v>
      </c>
      <c r="N148">
        <v>2.8</v>
      </c>
      <c r="O148" t="s">
        <v>179</v>
      </c>
    </row>
    <row r="149" spans="1:15" x14ac:dyDescent="0.35">
      <c r="A149" t="s">
        <v>132</v>
      </c>
      <c r="B149">
        <v>148</v>
      </c>
      <c r="C149">
        <v>1.4</v>
      </c>
      <c r="D149">
        <v>1</v>
      </c>
      <c r="E149">
        <v>1</v>
      </c>
      <c r="F149">
        <v>1</v>
      </c>
      <c r="G149">
        <v>1.4</v>
      </c>
      <c r="H149">
        <v>0.4</v>
      </c>
      <c r="I149">
        <v>279.75</v>
      </c>
      <c r="J149">
        <v>40</v>
      </c>
      <c r="K149">
        <v>19</v>
      </c>
      <c r="L149">
        <v>12</v>
      </c>
      <c r="M149">
        <v>2.5</v>
      </c>
      <c r="N149">
        <v>4.3</v>
      </c>
    </row>
    <row r="150" spans="1:15" x14ac:dyDescent="0.35">
      <c r="A150" t="s">
        <v>126</v>
      </c>
      <c r="B150">
        <v>149</v>
      </c>
      <c r="C150">
        <v>1.1000000000000001</v>
      </c>
      <c r="D150">
        <v>1</v>
      </c>
      <c r="E150">
        <v>1</v>
      </c>
      <c r="F150">
        <v>1</v>
      </c>
      <c r="G150">
        <v>1.1000000000000001</v>
      </c>
      <c r="H150">
        <v>0.1</v>
      </c>
      <c r="I150">
        <v>143.59</v>
      </c>
      <c r="J150">
        <v>25</v>
      </c>
      <c r="K150">
        <v>4</v>
      </c>
      <c r="L150">
        <v>12</v>
      </c>
      <c r="M150">
        <v>0</v>
      </c>
      <c r="N150">
        <v>0</v>
      </c>
    </row>
    <row r="151" spans="1:15" x14ac:dyDescent="0.35">
      <c r="A151" t="s">
        <v>112</v>
      </c>
      <c r="B151">
        <v>151</v>
      </c>
      <c r="C151">
        <v>1.1000000000000001</v>
      </c>
      <c r="D151">
        <v>1</v>
      </c>
      <c r="E151">
        <v>1</v>
      </c>
      <c r="F151">
        <v>1</v>
      </c>
      <c r="G151">
        <v>1.1000000000000001</v>
      </c>
      <c r="H151">
        <v>0.1</v>
      </c>
      <c r="I151">
        <v>251.03</v>
      </c>
      <c r="J151">
        <v>28</v>
      </c>
      <c r="K151">
        <v>7</v>
      </c>
      <c r="L151">
        <v>10</v>
      </c>
      <c r="M151">
        <v>2.8</v>
      </c>
      <c r="N151">
        <v>4</v>
      </c>
    </row>
    <row r="152" spans="1:15" x14ac:dyDescent="0.35">
      <c r="A152" t="s">
        <v>121</v>
      </c>
      <c r="B152">
        <v>153</v>
      </c>
      <c r="C152">
        <v>1.3</v>
      </c>
      <c r="D152">
        <v>1</v>
      </c>
      <c r="E152">
        <v>1</v>
      </c>
      <c r="F152">
        <v>1</v>
      </c>
      <c r="G152">
        <v>1.3</v>
      </c>
      <c r="H152">
        <v>0.3</v>
      </c>
      <c r="I152">
        <v>273.08999999999997</v>
      </c>
      <c r="J152">
        <v>29</v>
      </c>
      <c r="K152">
        <v>6</v>
      </c>
      <c r="L152">
        <v>11</v>
      </c>
      <c r="M152">
        <v>1.5</v>
      </c>
      <c r="N152">
        <v>3.3</v>
      </c>
    </row>
    <row r="153" spans="1:15" x14ac:dyDescent="0.35">
      <c r="A153" t="s">
        <v>148</v>
      </c>
      <c r="B153">
        <v>160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126.86</v>
      </c>
      <c r="J153">
        <v>29</v>
      </c>
      <c r="K153">
        <v>8</v>
      </c>
      <c r="L153">
        <v>14</v>
      </c>
      <c r="M153">
        <v>1.8</v>
      </c>
      <c r="N153">
        <v>3</v>
      </c>
    </row>
    <row r="154" spans="1:15" x14ac:dyDescent="0.35">
      <c r="A154" t="s">
        <v>104</v>
      </c>
      <c r="B154">
        <v>161</v>
      </c>
      <c r="C154">
        <v>1.1000000000000001</v>
      </c>
      <c r="D154">
        <v>1</v>
      </c>
      <c r="E154">
        <v>5</v>
      </c>
      <c r="F154">
        <v>1</v>
      </c>
      <c r="G154">
        <v>5</v>
      </c>
      <c r="H154">
        <v>4</v>
      </c>
      <c r="I154">
        <v>165.5</v>
      </c>
      <c r="J154">
        <v>25</v>
      </c>
      <c r="K154">
        <v>4</v>
      </c>
      <c r="L154">
        <v>10</v>
      </c>
      <c r="M154">
        <v>0</v>
      </c>
      <c r="N154">
        <v>0</v>
      </c>
    </row>
    <row r="155" spans="1:15" x14ac:dyDescent="0.35">
      <c r="A155" t="s">
        <v>154</v>
      </c>
      <c r="B155">
        <v>162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112.04</v>
      </c>
      <c r="J155">
        <v>25</v>
      </c>
      <c r="K155">
        <v>2</v>
      </c>
      <c r="L155">
        <v>11</v>
      </c>
      <c r="M155">
        <v>1.5</v>
      </c>
      <c r="N155">
        <v>3</v>
      </c>
    </row>
    <row r="156" spans="1:15" x14ac:dyDescent="0.35">
      <c r="A156" t="s">
        <v>127</v>
      </c>
      <c r="B156">
        <v>164</v>
      </c>
      <c r="C156">
        <v>1.1000000000000001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154.52000000000001</v>
      </c>
      <c r="J156">
        <v>33</v>
      </c>
      <c r="K156">
        <v>11</v>
      </c>
      <c r="L156">
        <v>11</v>
      </c>
      <c r="M156">
        <v>0</v>
      </c>
      <c r="N156">
        <v>0</v>
      </c>
    </row>
    <row r="157" spans="1:15" x14ac:dyDescent="0.35">
      <c r="A157" t="s">
        <v>161</v>
      </c>
      <c r="B157">
        <v>165</v>
      </c>
      <c r="C157">
        <v>1</v>
      </c>
      <c r="D157">
        <v>1</v>
      </c>
      <c r="E157" t="s">
        <v>181</v>
      </c>
      <c r="F157">
        <v>1</v>
      </c>
      <c r="G157">
        <v>1</v>
      </c>
      <c r="H157">
        <v>0</v>
      </c>
      <c r="I157">
        <v>109.47</v>
      </c>
      <c r="J157">
        <v>26</v>
      </c>
      <c r="K157">
        <v>5</v>
      </c>
      <c r="L157">
        <v>10</v>
      </c>
      <c r="M157">
        <v>2</v>
      </c>
      <c r="N157">
        <v>2.2999999999999998</v>
      </c>
    </row>
    <row r="158" spans="1:15" x14ac:dyDescent="0.35">
      <c r="A158" t="s">
        <v>156</v>
      </c>
      <c r="B158">
        <v>168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115.82</v>
      </c>
      <c r="J158">
        <v>24</v>
      </c>
      <c r="K158">
        <v>2</v>
      </c>
      <c r="L158">
        <v>5</v>
      </c>
      <c r="M158">
        <v>1.8</v>
      </c>
      <c r="N158">
        <v>3.5</v>
      </c>
    </row>
    <row r="159" spans="1:15" x14ac:dyDescent="0.35">
      <c r="A159" t="s">
        <v>146</v>
      </c>
      <c r="B159">
        <v>169</v>
      </c>
      <c r="C159">
        <v>1.1000000000000001</v>
      </c>
      <c r="D159">
        <v>1</v>
      </c>
      <c r="E159" t="s">
        <v>181</v>
      </c>
      <c r="F159">
        <v>1</v>
      </c>
      <c r="G159">
        <v>1.1000000000000001</v>
      </c>
      <c r="H159">
        <v>0.1</v>
      </c>
      <c r="I159">
        <v>248.65</v>
      </c>
      <c r="J159">
        <v>25</v>
      </c>
      <c r="K159">
        <v>1</v>
      </c>
      <c r="L159">
        <v>5</v>
      </c>
      <c r="M159">
        <v>2.5</v>
      </c>
      <c r="N159">
        <v>3</v>
      </c>
    </row>
    <row r="160" spans="1:15" x14ac:dyDescent="0.35">
      <c r="A160" t="s">
        <v>133</v>
      </c>
      <c r="B160">
        <v>170</v>
      </c>
      <c r="C160" t="s">
        <v>181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138.77000000000001</v>
      </c>
      <c r="J160">
        <v>23</v>
      </c>
      <c r="K160">
        <v>1</v>
      </c>
      <c r="L160">
        <v>14</v>
      </c>
      <c r="M160">
        <v>0</v>
      </c>
      <c r="N160">
        <v>0</v>
      </c>
    </row>
    <row r="161" spans="1:14" x14ac:dyDescent="0.35">
      <c r="A161" t="s">
        <v>159</v>
      </c>
      <c r="B161">
        <v>172</v>
      </c>
      <c r="C161" t="s">
        <v>181</v>
      </c>
      <c r="D161">
        <v>1</v>
      </c>
      <c r="E161" t="s">
        <v>181</v>
      </c>
      <c r="F161">
        <v>1</v>
      </c>
      <c r="G161">
        <v>1</v>
      </c>
      <c r="H161">
        <v>0</v>
      </c>
      <c r="I161">
        <v>238.6</v>
      </c>
      <c r="J161">
        <v>33</v>
      </c>
      <c r="K161">
        <v>10</v>
      </c>
      <c r="L161">
        <v>12</v>
      </c>
      <c r="M161">
        <v>1.8</v>
      </c>
      <c r="N161">
        <v>2</v>
      </c>
    </row>
    <row r="162" spans="1:14" x14ac:dyDescent="0.35">
      <c r="A162" t="s">
        <v>182</v>
      </c>
      <c r="B162">
        <v>175</v>
      </c>
      <c r="C162" t="s">
        <v>181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81.290000000000006</v>
      </c>
      <c r="J162">
        <v>23</v>
      </c>
      <c r="K162">
        <v>1</v>
      </c>
      <c r="L162">
        <v>7</v>
      </c>
      <c r="M162">
        <v>2.5</v>
      </c>
      <c r="N162">
        <v>3.5</v>
      </c>
    </row>
    <row r="163" spans="1:14" x14ac:dyDescent="0.35">
      <c r="A163" t="s">
        <v>163</v>
      </c>
      <c r="B163">
        <v>179</v>
      </c>
      <c r="C163" t="s">
        <v>181</v>
      </c>
      <c r="D163">
        <v>1</v>
      </c>
      <c r="E163" t="s">
        <v>181</v>
      </c>
      <c r="F163">
        <v>1</v>
      </c>
      <c r="G163">
        <v>1</v>
      </c>
      <c r="H163">
        <v>0</v>
      </c>
      <c r="I163">
        <v>127.68</v>
      </c>
      <c r="J163">
        <v>22</v>
      </c>
      <c r="K163">
        <v>1</v>
      </c>
      <c r="L163">
        <v>14</v>
      </c>
      <c r="M163">
        <v>0</v>
      </c>
      <c r="N163">
        <v>0</v>
      </c>
    </row>
    <row r="164" spans="1:14" x14ac:dyDescent="0.35">
      <c r="A164" t="s">
        <v>142</v>
      </c>
      <c r="B164">
        <v>181</v>
      </c>
      <c r="C164" t="s">
        <v>181</v>
      </c>
      <c r="D164">
        <v>1</v>
      </c>
      <c r="E164">
        <v>4</v>
      </c>
      <c r="F164">
        <v>1</v>
      </c>
      <c r="G164">
        <v>4</v>
      </c>
      <c r="H164">
        <v>3</v>
      </c>
      <c r="I164">
        <v>162.96</v>
      </c>
      <c r="J164">
        <v>26</v>
      </c>
      <c r="K164">
        <v>4</v>
      </c>
      <c r="L164">
        <v>12</v>
      </c>
      <c r="M164">
        <v>0</v>
      </c>
      <c r="N164">
        <v>0</v>
      </c>
    </row>
    <row r="165" spans="1:14" x14ac:dyDescent="0.35">
      <c r="A165" t="s">
        <v>158</v>
      </c>
      <c r="B165">
        <v>186</v>
      </c>
      <c r="C165" t="s">
        <v>181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112.8</v>
      </c>
      <c r="J165">
        <v>33</v>
      </c>
      <c r="K165">
        <v>7</v>
      </c>
      <c r="L165">
        <v>12</v>
      </c>
      <c r="M165">
        <v>2</v>
      </c>
      <c r="N165">
        <v>3.8</v>
      </c>
    </row>
    <row r="166" spans="1:14" x14ac:dyDescent="0.35">
      <c r="A166" t="s">
        <v>151</v>
      </c>
      <c r="B166">
        <v>188</v>
      </c>
      <c r="C166" t="s">
        <v>181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127.06</v>
      </c>
      <c r="J166">
        <v>29</v>
      </c>
      <c r="K166">
        <v>8</v>
      </c>
      <c r="L166">
        <v>6</v>
      </c>
      <c r="M166">
        <v>0</v>
      </c>
      <c r="N166">
        <v>0</v>
      </c>
    </row>
    <row r="167" spans="1:14" x14ac:dyDescent="0.35">
      <c r="A167" t="s">
        <v>183</v>
      </c>
      <c r="B167">
        <v>192</v>
      </c>
      <c r="C167">
        <v>1.1000000000000001</v>
      </c>
      <c r="D167">
        <v>1</v>
      </c>
      <c r="E167" t="s">
        <v>181</v>
      </c>
      <c r="F167">
        <v>1</v>
      </c>
      <c r="G167">
        <v>1.1000000000000001</v>
      </c>
      <c r="H167">
        <v>0.1</v>
      </c>
      <c r="I167">
        <v>75.209999999999994</v>
      </c>
      <c r="J167">
        <v>24</v>
      </c>
      <c r="K167">
        <v>2</v>
      </c>
      <c r="L167">
        <v>14</v>
      </c>
      <c r="M167">
        <v>2</v>
      </c>
      <c r="N1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Lin</cp:lastModifiedBy>
  <dcterms:created xsi:type="dcterms:W3CDTF">2024-08-14T14:47:27Z</dcterms:created>
  <dcterms:modified xsi:type="dcterms:W3CDTF">2024-08-14T16:15:43Z</dcterms:modified>
</cp:coreProperties>
</file>